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buchanan/OneDrive - Missouri State University/RESEARCH/2 projects/Outliers/"/>
    </mc:Choice>
  </mc:AlternateContent>
  <xr:revisionPtr revIDLastSave="0" documentId="12_ncr:500000_{1E5C714A-A3D8-2445-BA99-311C0DC6FBCC}" xr6:coauthVersionLast="31" xr6:coauthVersionMax="31" xr10:uidLastSave="{00000000-0000-0000-0000-000000000000}"/>
  <bookViews>
    <workbookView xWindow="0" yWindow="460" windowWidth="25600" windowHeight="15540" xr2:uid="{00000000-000D-0000-FFFF-FFFF00000000}"/>
  </bookViews>
  <sheets>
    <sheet name="outliers complete" sheetId="1" r:id="rId1"/>
    <sheet name="summary table" sheetId="2" r:id="rId2"/>
    <sheet name="yes no summary" sheetId="3" r:id="rId3"/>
  </sheets>
  <definedNames>
    <definedName name="_xlnm._FilterDatabase" localSheetId="0" hidden="1">'outliers complete'!$A$1:$AA$2235</definedName>
  </definedNames>
  <calcPr calcId="162913"/>
  <pivotCaches>
    <pivotCache cacheId="0" r:id="rId4"/>
    <pivotCache cacheId="1" r:id="rId5"/>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776"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721" i="1"/>
  <c r="Q1722" i="1"/>
  <c r="Q1928" i="1"/>
  <c r="Q1929" i="1"/>
  <c r="Q1930" i="1"/>
  <c r="Q1931" i="1"/>
  <c r="Q1932" i="1"/>
  <c r="Q1933" i="1"/>
  <c r="Q1934" i="1"/>
  <c r="Q1935" i="1"/>
  <c r="Q1936" i="1"/>
  <c r="Q1723" i="1"/>
  <c r="Q1937" i="1"/>
  <c r="Q1938" i="1"/>
  <c r="Q1939" i="1"/>
  <c r="Q1940" i="1"/>
  <c r="Q1941" i="1"/>
  <c r="Q1942" i="1"/>
  <c r="Q1943" i="1"/>
  <c r="Q1944" i="1"/>
  <c r="Q1945" i="1"/>
  <c r="Q1946" i="1"/>
  <c r="Q1947" i="1"/>
  <c r="Q2140" i="1"/>
  <c r="Q1948" i="1"/>
  <c r="Q1949" i="1"/>
  <c r="Q1950" i="1"/>
  <c r="Q1951" i="1"/>
  <c r="Q1952" i="1"/>
  <c r="Q2147" i="1"/>
  <c r="Q1953" i="1"/>
  <c r="Q1954" i="1"/>
  <c r="Q2150" i="1"/>
  <c r="Q1956" i="1"/>
  <c r="Q2151" i="1"/>
  <c r="Q1958" i="1"/>
  <c r="Q1959" i="1"/>
  <c r="Q2172" i="1"/>
  <c r="Q2186"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Q2002" i="1"/>
  <c r="Q2003" i="1"/>
  <c r="Q2004" i="1"/>
  <c r="Q2005" i="1"/>
  <c r="Q2006" i="1"/>
  <c r="Q2007" i="1"/>
  <c r="Q2008" i="1"/>
  <c r="Q2009" i="1"/>
  <c r="Q2010" i="1"/>
  <c r="Q2011" i="1"/>
  <c r="Q2012" i="1"/>
  <c r="Q2013" i="1"/>
  <c r="Q2014" i="1"/>
  <c r="Q2015" i="1"/>
  <c r="Q2016" i="1"/>
  <c r="Q2017" i="1"/>
  <c r="Q2018" i="1"/>
  <c r="Q2019" i="1"/>
  <c r="Q2020" i="1"/>
  <c r="Q2021" i="1"/>
  <c r="Q2022" i="1"/>
  <c r="Q2023" i="1"/>
  <c r="Q2024" i="1"/>
  <c r="Q2025" i="1"/>
  <c r="Q2026" i="1"/>
  <c r="Q2027" i="1"/>
  <c r="Q2028" i="1"/>
  <c r="Q2029" i="1"/>
  <c r="Q2030" i="1"/>
  <c r="Q2031" i="1"/>
  <c r="Q2032" i="1"/>
  <c r="Q2033" i="1"/>
  <c r="Q2034" i="1"/>
  <c r="Q2035" i="1"/>
  <c r="Q2036" i="1"/>
  <c r="Q2037" i="1"/>
  <c r="Q2038" i="1"/>
  <c r="Q2039" i="1"/>
  <c r="Q2040" i="1"/>
  <c r="Q2041" i="1"/>
  <c r="Q2042" i="1"/>
  <c r="Q2043" i="1"/>
  <c r="Q2044" i="1"/>
  <c r="Q2045" i="1"/>
  <c r="Q2046" i="1"/>
  <c r="Q2047" i="1"/>
  <c r="Q2048" i="1"/>
  <c r="Q2049" i="1"/>
  <c r="Q2050" i="1"/>
  <c r="Q2051" i="1"/>
  <c r="Q2052" i="1"/>
  <c r="Q2053" i="1"/>
  <c r="Q2054" i="1"/>
  <c r="Q2055" i="1"/>
  <c r="Q2056" i="1"/>
  <c r="Q2057" i="1"/>
  <c r="Q2058" i="1"/>
  <c r="Q2059" i="1"/>
  <c r="Q2060" i="1"/>
  <c r="Q2061" i="1"/>
  <c r="Q2062" i="1"/>
  <c r="Q2063" i="1"/>
  <c r="Q2064" i="1"/>
  <c r="Q1957" i="1"/>
  <c r="Q2065" i="1"/>
  <c r="Q2066" i="1"/>
  <c r="Q2067" i="1"/>
  <c r="Q2068" i="1"/>
  <c r="Q2069" i="1"/>
  <c r="Q2070" i="1"/>
  <c r="Q2071" i="1"/>
  <c r="Q2072" i="1"/>
  <c r="Q2073" i="1"/>
  <c r="Q2074" i="1"/>
  <c r="Q2075" i="1"/>
  <c r="Q2076" i="1"/>
  <c r="Q2077" i="1"/>
  <c r="Q2078" i="1"/>
  <c r="Q2079" i="1"/>
  <c r="Q2080" i="1"/>
  <c r="Q2081" i="1"/>
  <c r="Q2082" i="1"/>
  <c r="Q2083" i="1"/>
  <c r="Q2084" i="1"/>
  <c r="Q2085" i="1"/>
  <c r="Q2086" i="1"/>
  <c r="Q2087" i="1"/>
  <c r="Q2088" i="1"/>
  <c r="Q2089" i="1"/>
  <c r="Q2090" i="1"/>
  <c r="Q2091" i="1"/>
  <c r="Q2092" i="1"/>
  <c r="Q2093" i="1"/>
  <c r="Q2094" i="1"/>
  <c r="Q2095" i="1"/>
  <c r="Q2096" i="1"/>
  <c r="Q2097" i="1"/>
  <c r="Q2098" i="1"/>
  <c r="Q2099" i="1"/>
  <c r="Q2100" i="1"/>
  <c r="Q2101" i="1"/>
  <c r="Q2102" i="1"/>
  <c r="Q2103" i="1"/>
  <c r="Q2104" i="1"/>
  <c r="Q2105" i="1"/>
  <c r="Q2106" i="1"/>
  <c r="Q2107" i="1"/>
  <c r="Q2108" i="1"/>
  <c r="Q2109" i="1"/>
  <c r="Q2110" i="1"/>
  <c r="Q2111" i="1"/>
  <c r="Q2112" i="1"/>
  <c r="Q2113" i="1"/>
  <c r="Q2114" i="1"/>
  <c r="Q2115" i="1"/>
  <c r="Q2116" i="1"/>
  <c r="Q2117" i="1"/>
  <c r="Q2118" i="1"/>
  <c r="Q2119" i="1"/>
  <c r="Q2120" i="1"/>
  <c r="Q2121" i="1"/>
  <c r="Q2122" i="1"/>
  <c r="Q2123" i="1"/>
  <c r="Q2124" i="1"/>
  <c r="Q2125" i="1"/>
  <c r="Q2126" i="1"/>
  <c r="Q2127" i="1"/>
  <c r="Q2128" i="1"/>
  <c r="Q2129" i="1"/>
  <c r="Q2130" i="1"/>
  <c r="Q2131" i="1"/>
  <c r="Q2132" i="1"/>
  <c r="Q2133" i="1"/>
  <c r="Q2134" i="1"/>
  <c r="Q2135" i="1"/>
  <c r="Q1768" i="1"/>
  <c r="Q2136" i="1"/>
  <c r="Q2137" i="1"/>
  <c r="Q2138" i="1"/>
  <c r="Q2139" i="1"/>
  <c r="Q1767" i="1"/>
  <c r="Q2141" i="1"/>
  <c r="Q2142" i="1"/>
  <c r="Q2143" i="1"/>
  <c r="Q2144" i="1"/>
  <c r="Q2145" i="1"/>
  <c r="Q1724" i="1"/>
  <c r="Q2146" i="1"/>
  <c r="Q1955" i="1"/>
  <c r="Q1725" i="1"/>
  <c r="Q1726" i="1"/>
  <c r="Q2148" i="1"/>
  <c r="Q2149" i="1"/>
  <c r="Q1960" i="1"/>
  <c r="Q1961" i="1"/>
  <c r="Q2152" i="1"/>
  <c r="Q2153" i="1"/>
  <c r="Q2154" i="1"/>
  <c r="Q2155" i="1"/>
  <c r="Q2156" i="1"/>
  <c r="Q2157" i="1"/>
  <c r="Q1769" i="1"/>
  <c r="Q2159" i="1"/>
  <c r="Q2160" i="1"/>
  <c r="Q2161" i="1"/>
  <c r="Q1727" i="1"/>
  <c r="Q1728" i="1"/>
  <c r="Q1729" i="1"/>
  <c r="Q1730" i="1"/>
  <c r="Q1731" i="1"/>
  <c r="Q1732" i="1"/>
  <c r="Q2162" i="1"/>
  <c r="Q2163" i="1"/>
  <c r="Q2164" i="1"/>
  <c r="Q2165" i="1"/>
  <c r="Q2166" i="1"/>
  <c r="Q2167" i="1"/>
  <c r="Q1771" i="1"/>
  <c r="Q1772" i="1"/>
  <c r="Q1773" i="1"/>
  <c r="Q2168" i="1"/>
  <c r="Q1774" i="1"/>
  <c r="Q2169" i="1"/>
  <c r="Q2170" i="1"/>
  <c r="Q2171" i="1"/>
  <c r="Q2158" i="1"/>
  <c r="Q2173" i="1"/>
  <c r="Q2174" i="1"/>
  <c r="Q1733" i="1"/>
  <c r="Q1734" i="1"/>
  <c r="Q1735" i="1"/>
  <c r="Q1736" i="1"/>
  <c r="Q2175" i="1"/>
  <c r="Q1737" i="1"/>
  <c r="Q1738" i="1"/>
  <c r="Q1739" i="1"/>
  <c r="Q2176" i="1"/>
  <c r="Q2177" i="1"/>
  <c r="Q2178" i="1"/>
  <c r="Q2179" i="1"/>
  <c r="Q2180" i="1"/>
  <c r="Q2181" i="1"/>
  <c r="Q1740" i="1"/>
  <c r="Q2182" i="1"/>
  <c r="Q1741" i="1"/>
  <c r="Q1742" i="1"/>
  <c r="Q1743" i="1"/>
  <c r="Q1744" i="1"/>
  <c r="Q2223" i="1"/>
  <c r="Q2184" i="1"/>
  <c r="Q2185" i="1"/>
  <c r="Q1770" i="1"/>
  <c r="Q1745" i="1"/>
  <c r="Q1775" i="1"/>
  <c r="Q1746" i="1"/>
  <c r="Q1747" i="1"/>
  <c r="Q1748" i="1"/>
  <c r="Q1749" i="1"/>
  <c r="Q1750" i="1"/>
  <c r="Q1751" i="1"/>
  <c r="Q2187" i="1"/>
  <c r="Q1752" i="1"/>
  <c r="Q1753" i="1"/>
  <c r="Q1754" i="1"/>
  <c r="Q1755" i="1"/>
  <c r="Q1756" i="1"/>
  <c r="Q1757" i="1"/>
  <c r="Q1758" i="1"/>
  <c r="Q1759" i="1"/>
  <c r="Q1760" i="1"/>
  <c r="Q2188" i="1"/>
  <c r="Q2189" i="1"/>
  <c r="Q2190" i="1"/>
  <c r="Q2191" i="1"/>
  <c r="Q2192" i="1"/>
  <c r="Q2193" i="1"/>
  <c r="Q2194" i="1"/>
  <c r="Q2195" i="1"/>
  <c r="Q2196" i="1"/>
  <c r="Q2197" i="1"/>
  <c r="Q2198" i="1"/>
  <c r="Q2199" i="1"/>
  <c r="Q2200" i="1"/>
  <c r="Q2201" i="1"/>
  <c r="Q2202" i="1"/>
  <c r="Q2203" i="1"/>
  <c r="Q2204" i="1"/>
  <c r="Q2205" i="1"/>
  <c r="Q2206" i="1"/>
  <c r="Q2207" i="1"/>
  <c r="Q2208" i="1"/>
  <c r="Q2209" i="1"/>
  <c r="Q2210" i="1"/>
  <c r="Q2211" i="1"/>
  <c r="Q2212" i="1"/>
  <c r="Q2213" i="1"/>
  <c r="Q2214" i="1"/>
  <c r="Q2215" i="1"/>
  <c r="Q2216" i="1"/>
  <c r="Q2217" i="1"/>
  <c r="Q2218" i="1"/>
  <c r="Q2219" i="1"/>
  <c r="Q1855" i="1"/>
  <c r="Q2220" i="1"/>
  <c r="Q2221" i="1"/>
  <c r="Q2222" i="1"/>
  <c r="Q2183" i="1"/>
  <c r="Q1761" i="1"/>
  <c r="Q1762" i="1"/>
  <c r="Q1763" i="1"/>
  <c r="Q1764" i="1"/>
  <c r="Q2224" i="1"/>
  <c r="Q2225" i="1"/>
  <c r="Q1765" i="1"/>
  <c r="Q1766" i="1"/>
  <c r="Q2226" i="1"/>
  <c r="Q2227" i="1"/>
  <c r="Q1777" i="1"/>
  <c r="Q1778" i="1"/>
  <c r="Q2228" i="1"/>
  <c r="Q2229" i="1"/>
  <c r="Q2230" i="1"/>
  <c r="Q2231" i="1"/>
  <c r="Q2232" i="1"/>
  <c r="Q2233" i="1"/>
  <c r="Q2234" i="1"/>
  <c r="Q2235" i="1"/>
  <c r="Q2" i="1"/>
  <c r="R2" i="1" s="1"/>
  <c r="S2" i="1" s="1"/>
  <c r="T2" i="1" s="1"/>
  <c r="U2" i="1" s="1"/>
  <c r="V2" i="1" s="1"/>
  <c r="W2" i="1" s="1"/>
  <c r="X2" i="1" s="1"/>
  <c r="Y2" i="1" s="1"/>
  <c r="Z2" i="1" s="1"/>
  <c r="I2179" i="1"/>
  <c r="P1625" i="1" l="1"/>
  <c r="P1459" i="1"/>
  <c r="P1128" i="1"/>
  <c r="P1127" i="1"/>
  <c r="I1625" i="1"/>
  <c r="I1128" i="1"/>
  <c r="I1127" i="1"/>
  <c r="I1459" i="1"/>
</calcChain>
</file>

<file path=xl/sharedStrings.xml><?xml version="1.0" encoding="utf-8"?>
<sst xmlns="http://schemas.openxmlformats.org/spreadsheetml/2006/main" count="17484" uniqueCount="4945">
  <si>
    <t>Reference Code</t>
  </si>
  <si>
    <t>year</t>
  </si>
  <si>
    <t>Type</t>
  </si>
  <si>
    <t>Journal</t>
  </si>
  <si>
    <t>authors</t>
  </si>
  <si>
    <t>article</t>
  </si>
  <si>
    <t>type of analysis</t>
  </si>
  <si>
    <t>original sample size</t>
  </si>
  <si>
    <t>mention outliers</t>
  </si>
  <si>
    <t>take out or leave in</t>
  </si>
  <si>
    <t>run with or without</t>
  </si>
  <si>
    <t>outlier description</t>
  </si>
  <si>
    <t>reason code</t>
  </si>
  <si>
    <t>final sample size</t>
  </si>
  <si>
    <t>difference between analyses with and without</t>
  </si>
  <si>
    <t>report results on if did both</t>
  </si>
  <si>
    <t>Basics</t>
  </si>
  <si>
    <t>ANOVA</t>
  </si>
  <si>
    <t>Regression</t>
  </si>
  <si>
    <t>ChiSquare</t>
  </si>
  <si>
    <t>Nonparametric</t>
  </si>
  <si>
    <t>Modeling</t>
  </si>
  <si>
    <t>BayesOther</t>
  </si>
  <si>
    <t>@Amsel2012</t>
  </si>
  <si>
    <t>Methods</t>
  </si>
  <si>
    <t>Behavior Research Methods</t>
  </si>
  <si>
    <t>Amsel, Ben D., Urbach, Thomas P., and Marta Kutas</t>
  </si>
  <si>
    <t>Perceptual and motor attribute ratings for 559 object concepts</t>
  </si>
  <si>
    <t>correlation</t>
  </si>
  <si>
    <t>yes</t>
  </si>
  <si>
    <t>out</t>
  </si>
  <si>
    <t>without</t>
  </si>
  <si>
    <t>took them out due to response times less than what they were looking for and having type the same response</t>
  </si>
  <si>
    <t>participant error</t>
  </si>
  <si>
    <t>@Armstrong2012</t>
  </si>
  <si>
    <t>Blair C. Armstrong, Natasha Tokowicz, and David C. Plaut</t>
  </si>
  <si>
    <t>eDom: Norming software and relative meaning frequencies for 544 English homonyms</t>
  </si>
  <si>
    <t>t-test, regression, correlation</t>
  </si>
  <si>
    <t>no</t>
  </si>
  <si>
    <t>@Bestgen2012</t>
  </si>
  <si>
    <t>Yves Bestgen and Nadja Vincze</t>
  </si>
  <si>
    <t>Checking and bootstrapping lexical norms by means of word similarity indexes</t>
  </si>
  <si>
    <t>@Brodeur2012</t>
  </si>
  <si>
    <t>Mathieu B. Brodeur, etc.</t>
  </si>
  <si>
    <t>The bank of standardized stimuli (BOSS): comparison between French and English norms</t>
  </si>
  <si>
    <t>ANOVAS, correlation</t>
  </si>
  <si>
    <t>@Clark2012</t>
  </si>
  <si>
    <t>Clark, Amanda J., Parakh, Rupa, Smilek, Daniel and Roy, Eric A.</t>
  </si>
  <si>
    <t>The Slip Induction Task: Creating a window into cognitive control failures</t>
  </si>
  <si>
    <t>ANOVA, Tukey's HSD post hoc test</t>
  </si>
  <si>
    <t>@Dahmani2012</t>
  </si>
  <si>
    <t>Dahmani, Lousia, Ledoux, Andree-Anne, Boyer, Patrice and Veronique D. Bohbot</t>
  </si>
  <si>
    <t>Wayfinding: The effects of large displays and 3-D perception</t>
  </si>
  <si>
    <t>ANOVA, MANOVA, regression</t>
  </si>
  <si>
    <t>people</t>
  </si>
  <si>
    <t>with</t>
  </si>
  <si>
    <t>they had withdrawn due to stimulator sickness, left-handed, and exceeded three standard deviation points above the mean</t>
  </si>
  <si>
    <t>@Dennett2012</t>
  </si>
  <si>
    <t>Hugh W. Dennett, etc.</t>
  </si>
  <si>
    <t>The Cambridge Car Memory Test: A task matched in format to the Cambridge Face Memory Test, with norms, reliability, sex differences, dissociations from face memory, and expertise effects</t>
  </si>
  <si>
    <t>t-tests, correlations, anova, modeling</t>
  </si>
  <si>
    <t>@Dewhurst2012</t>
  </si>
  <si>
    <t>Richard Dewhurst, etc.</t>
  </si>
  <si>
    <t>It depends on how you look at it: Scanpath comparison in multiple dimensions with MultiMatch, a vector-based approach</t>
  </si>
  <si>
    <t>Kolmogorov?Smirnov</t>
  </si>
  <si>
    <t>@Ellis-Davies2012</t>
  </si>
  <si>
    <t>Kate Ellis-Davies, etc.</t>
  </si>
  <si>
    <t>CUE: The continuous unified electronic diary method</t>
  </si>
  <si>
    <t>descriptives</t>
  </si>
  <si>
    <t>@Ferre2012</t>
  </si>
  <si>
    <t>Pilar Ferre, marc Guasch, Cornelia Moldovan, and Rosa Sanchez-Casas</t>
  </si>
  <si>
    <t>Affective norms for 380 Spanish words belonging to three different semantic categories</t>
  </si>
  <si>
    <t>correlation, regression, ANOVA</t>
  </si>
  <si>
    <t>Each participant?s data was also compared to the mean data to create a personal correlation coefficient that was also used as an indicator of aberrant responses, and we excluded the questionnaires of those participants with
negative values. (they found 19 and replaced them)</t>
  </si>
  <si>
    <t>statistical reason</t>
  </si>
  <si>
    <t>@Izura2012</t>
  </si>
  <si>
    <t>Cristina Izura and David Playfoot</t>
  </si>
  <si>
    <t>A normative study of acronyms and acronym naming</t>
  </si>
  <si>
    <t>ANOVA, multilevel regression</t>
  </si>
  <si>
    <t>t-test, correlation</t>
  </si>
  <si>
    <t>@Kuperman2012</t>
  </si>
  <si>
    <t>Victor Kuperman, Hans Stadthagen-Gonzalez and Marc Brysbaert</t>
  </si>
  <si>
    <t>Age-of-acquisition ratings for 30,000 English words</t>
  </si>
  <si>
    <t>correlation, regression</t>
  </si>
  <si>
    <t>@Kusev2012</t>
  </si>
  <si>
    <t>Petko Kusev, Krasimira Tsaneva-Atanasova, Paul van Schaik, and Nick Chater</t>
  </si>
  <si>
    <t>Modeling judgment of sequentially presented categories using weighting and sampling without replacement</t>
  </si>
  <si>
    <t>modeling, correlation</t>
  </si>
  <si>
    <t>@Lemhofer2012</t>
  </si>
  <si>
    <t>Kristein Lemhofer and Mirjam Broersma</t>
  </si>
  <si>
    <t>Introducing LexTALE: A quick and valid Lexical Test for Advanced Learners of English</t>
  </si>
  <si>
    <t>regression, correlation</t>
  </si>
  <si>
    <t>@Leveau2012</t>
  </si>
  <si>
    <t>Nicolas Levau, Sandra Jhean-Larose, Guy Denhiere and Ba-Linh Nguyen</t>
  </si>
  <si>
    <t>Validating an interlingual metanorm for emotional analysis of texts</t>
  </si>
  <si>
    <t>@Liu2012</t>
  </si>
  <si>
    <t>Pan Liu and Marc D. Pell</t>
  </si>
  <si>
    <t>Recognizing vocal emotions in Mandarin Chinese: A validated database of Chinese vocal emotional stimuli</t>
  </si>
  <si>
    <t>ANOVA, Post Hoc (Tukey)</t>
  </si>
  <si>
    <t>MANOVA</t>
  </si>
  <si>
    <t>@Nishimoto2012</t>
  </si>
  <si>
    <t>Takehiko Nishimoto, etc.</t>
  </si>
  <si>
    <t>The role of imagery-related properties in picture naming: A newly standardized set of 360 pictures for Japanese</t>
  </si>
  <si>
    <t>did not respond to the stimuli</t>
  </si>
  <si>
    <t>@Ross2012</t>
  </si>
  <si>
    <t>Sarah Ross and Natalie Allen</t>
  </si>
  <si>
    <t>Examining the convergent validity of shared mental model measures</t>
  </si>
  <si>
    <t>@Sathyan2012</t>
  </si>
  <si>
    <t>Thuraiappah Sathyan, Richard Shuttleworth, Mark Hedley and Keith Davids</t>
  </si>
  <si>
    <t>Validity and reliability of a radio positioning system for tracking athletes in indoor and outdoor team sports</t>
  </si>
  <si>
    <t>probability functions</t>
  </si>
  <si>
    <t>@Schock2012</t>
  </si>
  <si>
    <t>Jocelyn Schock, Michael J. Cortese, and Maya M. Khanna</t>
  </si>
  <si>
    <t>Imageability estimates for 3,000 disyllabic words</t>
  </si>
  <si>
    <t>correlation coefficient was less than two standard deviations below the mean</t>
  </si>
  <si>
    <t>@Schock2012a</t>
  </si>
  <si>
    <t>Jocelyn Schock, Michael J. Cortese, Maya M. Khanna and Sean Toppi</t>
  </si>
  <si>
    <t>Age of acquisition estimates for 3,000 disyllabic words</t>
  </si>
  <si>
    <t>@Schroder2012a</t>
  </si>
  <si>
    <t>Astrid Schroder, Teresa Gemballa, Steffie Ruppin and Isabell Wartenburger</t>
  </si>
  <si>
    <t>German norms for semantic typicality, age of acquisition, and concept familiarity</t>
  </si>
  <si>
    <t>descriptives, correlations</t>
  </si>
  <si>
    <t>@Steenbergen2012</t>
  </si>
  <si>
    <t>Peter Steenbergen, etc.</t>
  </si>
  <si>
    <t>A system for inducing concurrent tactile and nociceptive sensations at the same site using electrocutaneous stimulation</t>
  </si>
  <si>
    <t>modeling, ANOVA</t>
  </si>
  <si>
    <t>software malfunction, did not feel the stimuli affect them</t>
  </si>
  <si>
    <t>@Steiner2012</t>
  </si>
  <si>
    <t>Eric T. Steiner and Mark H. Ashcraft</t>
  </si>
  <si>
    <t>Three brief assessments of math achievement</t>
  </si>
  <si>
    <t>failed to complete the entire WRAT3</t>
  </si>
  <si>
    <t>failed to complete the BMA-3</t>
  </si>
  <si>
    <t>@Xiao2012</t>
  </si>
  <si>
    <t>Wen Xiao and Rebecca Treiman</t>
  </si>
  <si>
    <t>Iconicity of simple Chinese characters</t>
  </si>
  <si>
    <t>@Vandierendonck2012</t>
  </si>
  <si>
    <t>Cognitive</t>
  </si>
  <si>
    <t>Cognitive Psychology</t>
  </si>
  <si>
    <t>Andre Vandierendonck, et al.</t>
  </si>
  <si>
    <t>A chain retrieval model for automatic task switching</t>
  </si>
  <si>
    <t>autocorrelation, 2x2x10 factorial design with repeated measures on the last two factors</t>
  </si>
  <si>
    <t>error performing experiment, pattern of choices deviant by &gt; 2 SDs</t>
  </si>
  <si>
    <t>autocorrelation, 2x10 repeated measures design</t>
  </si>
  <si>
    <t>error performing experiment</t>
  </si>
  <si>
    <t>autocorrelation, 2x2x8 factorial design with repeated measures on the last two factors</t>
  </si>
  <si>
    <t>did not complete study correctly, proportion of selections amounted to .85</t>
  </si>
  <si>
    <t>autocorrelation, 2x2x2x10 factorial design with repeated measures on the last two factors</t>
  </si>
  <si>
    <t>@Cimpian2012</t>
  </si>
  <si>
    <t>Andrei Cimpian, et al.</t>
  </si>
  <si>
    <t>Remembering kinds: New evidence that categories are privileged in children?s thinking</t>
  </si>
  <si>
    <t>ordinal logistic regression</t>
  </si>
  <si>
    <t>One additional 4-year-old was tested but excluded from the sample because she did not want to take part in the recall phase.</t>
  </si>
  <si>
    <t>@Endress2011</t>
  </si>
  <si>
    <t>Ansgar D. Endress, et al.</t>
  </si>
  <si>
    <t>From movements to actions: Two mechanisms for learning action sequences</t>
  </si>
  <si>
    <t>t-tests, ANOVA(looking for differences in the results between experiments)</t>
  </si>
  <si>
    <t>responses deviated from the mean by 2.47 standard deviations</t>
  </si>
  <si>
    <t>t-tests</t>
  </si>
  <si>
    <t>@Rottman2012</t>
  </si>
  <si>
    <t>Benjamin M. Rottman, et al.</t>
  </si>
  <si>
    <t>Causal structure learning over time: Observations and interventions</t>
  </si>
  <si>
    <t>McNemar test, binomial test</t>
  </si>
  <si>
    <t>t-tests, 2x2x2 repeated measures ANOVA</t>
  </si>
  <si>
    <t>t-tests, Mann-Whitney-Wilcoxian tests for independent samples, One-sample Wilcoxian Signed-Ranked tests</t>
  </si>
  <si>
    <t>t-tests, non-parametric Wilcoxian Signed-Ranked tests</t>
  </si>
  <si>
    <t>@Clifton2012</t>
  </si>
  <si>
    <t>Charles Clifton Jr., et al.</t>
  </si>
  <si>
    <t>Discourse integration guided by the ?Question</t>
  </si>
  <si>
    <t>various, F-test, regressions, models</t>
  </si>
  <si>
    <t>An additional 2 subjects were rejected for making errors on over 40% of the questions, 16
for being difficult to track (because of the existence of display change items in the experiment, it was
necessary to insist on being able to achieve a very good calibration), 2 for not being native speakers of
English, and 4 for losing more than 40% of their trials because of blinks and track losses in the critical
region.</t>
  </si>
  <si>
    <t>Discourse integration guided by the ?Question
under Discussion?</t>
  </si>
  <si>
    <t>linear mixed model usig program Imer, modeling</t>
  </si>
  <si>
    <t>experimental errors</t>
  </si>
  <si>
    <t>track errors and failure tracking</t>
  </si>
  <si>
    <t>@Kemp2012</t>
  </si>
  <si>
    <t>Charles Kemp, et al.</t>
  </si>
  <si>
    <t>An integrated account of generalization across objects and features</t>
  </si>
  <si>
    <t>sign tests, modeling</t>
  </si>
  <si>
    <t>some pages left blank</t>
  </si>
  <si>
    <t>signed tests, modeling</t>
  </si>
  <si>
    <t>@White2011</t>
  </si>
  <si>
    <t>Corey N. White, et al.</t>
  </si>
  <si>
    <t>Diffusion models of the flanker task: Discrete versus gradual attentional selection</t>
  </si>
  <si>
    <t>modeling, chi square</t>
  </si>
  <si>
    <t>responses shorter than 300ms and longer than 1500ms</t>
  </si>
  <si>
    <t>@Schneider2012</t>
  </si>
  <si>
    <t>Darryl W. Schneider, et al.</t>
  </si>
  <si>
    <t>Modeling fan effects on the time course of associative recognition</t>
  </si>
  <si>
    <t>3x2 repeated measures ANOVA, 5x2 repeated measures ANOVA, 2x2x8 repeated measures ANOVA</t>
  </si>
  <si>
    <t>Trials with RTs shorter than 100 ms or longer than 350 ms were also excluded from all analyses</t>
  </si>
  <si>
    <t>@Bonawitz2012</t>
  </si>
  <si>
    <t>Elizabeth Baraff Bonawitz, et al.</t>
  </si>
  <si>
    <t>Children balance theories and evidence in exploration, explanation, and learning</t>
  </si>
  <si>
    <t>2x2 mixed ANOVA</t>
  </si>
  <si>
    <t>Two 2-year-olds and two 5-year-olds were dropped from the study and replaced due to parental interference;
one 6-year-old was dropped and replaced because he failed the initial familiarization. An
additional thirty-five 6- and-7-year-olds participated in the belief classification task but were not included
in additional analyses due to ambiguous belief classification</t>
  </si>
  <si>
    <t>Two-way between subjects ANOVA</t>
  </si>
  <si>
    <t>An additional nine children were dropped and replaced for failing
to balance the block at the geometric center on all three familiarization trials; one child in the Geomet-
ric Center condition was dropped and replaced for failure to interact with the stimuli during the play
Period.</t>
  </si>
  <si>
    <t>Fisher's exact tests</t>
  </si>
  <si>
    <t>Eight children were classi?ed as Mass Theorists (see below) and were not included in these analyses and eleven children were dropped and replaced for failing to balance the block at the geometric center on all three familiarization trials.</t>
  </si>
  <si>
    <t>@Taylor2012</t>
  </si>
  <si>
    <t>Eric G. Taylor, et al.</t>
  </si>
  <si>
    <t>Causal Imprinting in Causal Structure Learning</t>
  </si>
  <si>
    <t>3x2 Mixed ANOVA, t-tests</t>
  </si>
  <si>
    <t>3x3 Mixed ANOVA, 3x2 Mixed ANOVA, t-tests</t>
  </si>
  <si>
    <t>8x2 Mixed ANOVA, Log Regression, Independent t-tests, Fisher's exact test</t>
  </si>
  <si>
    <t>@Reingold2012</t>
  </si>
  <si>
    <t>Eyal M. Reingold, et al.</t>
  </si>
  <si>
    <t>Direct lexical control of eye movements in reading: Evidence from a survival analysis of ?xation durations</t>
  </si>
  <si>
    <t>2x2 mixed ANOVA, 2x2x2 mixed ANOVA, ex-Gaussian distribution, Survival anlysis</t>
  </si>
  <si>
    <t>@Goodwin2011</t>
  </si>
  <si>
    <t>Geoffrey P. Goodwin, et al.</t>
  </si>
  <si>
    <t>Mental models of Boolean concepts</t>
  </si>
  <si>
    <t>chi square, Page's L</t>
  </si>
  <si>
    <t>Wilcoxian test, Page's</t>
  </si>
  <si>
    <t>@Snedeker2012</t>
  </si>
  <si>
    <t>Jesse Snedeker, et al.</t>
  </si>
  <si>
    <t>Disentangling the effects of cognitive development and linguistic expertise: A longitudinal study of the acquisition of English in internationally-adopted children</t>
  </si>
  <si>
    <t>unconditional means model, chi square, t-tests</t>
  </si>
  <si>
    <t>Three
additional preschoolers completed all sessions but were excluded because of new information indicating that they did notmeet our criteria (two families regularly used the child?s birth language and
one child was diagnosed with a severe bilateral hearing loss). An additional seven infants contributed
between one and ?ve sessions (M = 3.4) and an additional eight preschoolers contributed between
one and four sessions (M = 2.4).</t>
  </si>
  <si>
    <t>@Hay2011</t>
  </si>
  <si>
    <t>Jessica F. Hay, et al.</t>
  </si>
  <si>
    <t>Linking sounds to meanings: Infant statistical learning in a natural language</t>
  </si>
  <si>
    <t>2-tailed t-tests, 2x2 ANOVA</t>
  </si>
  <si>
    <t>Fourteen additional infants were excluded from the anal-
ysis because of fussiness (11), parental interference (1), or not paying attention (1). One additional in-
fant showed looking time preferences &gt;3 SD from the mean and was excluded from the analyses.</t>
  </si>
  <si>
    <t>2-tailed t-tests</t>
  </si>
  <si>
    <t>Data from 15 additional
infants were excluded from analysis because of fussiness (8), experimenter error (1), or not paying
attention (5). One additional infant showed a looking time preference &gt;3 SD from the mean and
was excluded from the analyses.</t>
  </si>
  <si>
    <t>Five additional infants were excluded due to fussiness (2), parental interference (1), or not
paying attention (2)</t>
  </si>
  <si>
    <t>@Austerweil2011</t>
  </si>
  <si>
    <t>Joseph L. Austerweil, et al.</t>
  </si>
  <si>
    <t>A rational model of the effects of distributional information on feature learning</t>
  </si>
  <si>
    <t>ANOVA, t-tests</t>
  </si>
  <si>
    <t>t-tests, mixed effects ANOVA</t>
  </si>
  <si>
    <t>@Frank2012</t>
  </si>
  <si>
    <t>Michael C. Frank, et al.</t>
  </si>
  <si>
    <t>Verbal interference suppresses exact numerical representation</t>
  </si>
  <si>
    <t>generalized linear mixed model, t-tests</t>
  </si>
  <si>
    <t>four participants showed individual error rates &gt; 3 SD above the mean on one task but not participant was excluded from more than one task</t>
  </si>
  <si>
    <t>generalized linear mixed model, logistic model, t-tests</t>
  </si>
  <si>
    <t>t-tests, generalized linear mixed model, posterior inference</t>
  </si>
  <si>
    <t>@Cohn2012</t>
  </si>
  <si>
    <t>Neil Cohn, et al.</t>
  </si>
  <si>
    <t>(Pea)nuts and bolts of visual narrative: Structure and meaning in sequential image comprehension</t>
  </si>
  <si>
    <t>4x5 Repeated Measures ANOVA, four-way ANOVA, paired t-tests, pearson correlation</t>
  </si>
  <si>
    <t>both</t>
  </si>
  <si>
    <t>data from two participants were discarded due to not meeting the accuracy threshold, reaction times more than 2.5 SD from the mean were discarded</t>
  </si>
  <si>
    <t>Four-way ANOVA, 4x5 ANOVA, 4x2x5 ANOVA, paired t-tests, 4x6 Repeated Measures ANOVA, Pearson correlation</t>
  </si>
  <si>
    <t>@Creel2012a</t>
  </si>
  <si>
    <t>Sarah C. Creel</t>
  </si>
  <si>
    <t>Similarity-based restoration of metrical information: Different listening experiences result in different perceptual inferences</t>
  </si>
  <si>
    <t>factorial ANOVA</t>
  </si>
  <si>
    <t>answered in the middle of the rating scale on every question</t>
  </si>
  <si>
    <t>Three more participants (in-context condition) were replaced due to failure to complete the experi-
ment in the time allotted.</t>
  </si>
  <si>
    <t>Three-way ANOVA, simple ANOVA</t>
  </si>
  <si>
    <t>@Leslie2012</t>
  </si>
  <si>
    <t>Sarah-Jane Leslie, et al.</t>
  </si>
  <si>
    <t>Quantified statements are recalled as generics: Evidence from preschool children and adults</t>
  </si>
  <si>
    <t>Three-way ANOVA</t>
  </si>
  <si>
    <t>four children removed due to a yes answer bias; answering yes to all questions including warm ups</t>
  </si>
  <si>
    <t>2x3 ANOVA, paired t-tests, 2x2x2 ANOVA</t>
  </si>
  <si>
    <t>An additional 10 participants (four 4-year-olds and six 3-year-olds) were dropped from
the study because they did not recall at least one predicate from each wording condition.</t>
  </si>
  <si>
    <t>2x3 ANOVA, paired t-tests</t>
  </si>
  <si>
    <t>One additional participant was tested but dropped from analysis because of insuf?cient
pro?ciency in English.</t>
  </si>
  <si>
    <t>three children removed, two for yes bias, one for no bias</t>
  </si>
  <si>
    <t>paired t-tests</t>
  </si>
  <si>
    <t>An additional 4
children were tested but were dropped from analysis; 3 because they failed to remember at least one
predicate for each wording condition, and 1 because she only produced barking sounds.</t>
  </si>
  <si>
    <t>An additional 5 chil-
dren (two 4-year-olds and three 3-year-olds) were tested but were dropped from analysis; 4 of them
because they didn?t remember at least one predicate from each wording condition, and 1 because she
provided all her answers in Spanish.</t>
  </si>
  <si>
    <t>@Gennari2012</t>
  </si>
  <si>
    <t>Silvia P. Gennari, et al.</t>
  </si>
  <si>
    <t>Animacy and competition in relative clause production: A cross-linguistic investigation</t>
  </si>
  <si>
    <t>wilcoxian signed ranks test</t>
  </si>
  <si>
    <t>Low number of analyzable responses led to their exclusion</t>
  </si>
  <si>
    <t>wilcoxian signed ranks test, chi square</t>
  </si>
  <si>
    <t>correlations, step-wise regression</t>
  </si>
  <si>
    <t>@Lombrozo2012</t>
  </si>
  <si>
    <t>Tania Lombrozo, et al.</t>
  </si>
  <si>
    <t>Functions in biological kind classification</t>
  </si>
  <si>
    <t>repeated measures ANOVA</t>
  </si>
  <si>
    <t>repeated measures ANOVA, mixed ANOVA</t>
  </si>
  <si>
    <t>@Goschke2012</t>
  </si>
  <si>
    <t>Thomas Goschke, et al.</t>
  </si>
  <si>
    <t>On the modularity of implicit sequence learning: Independent acquisition of spatial, symbolic, and manual sequences</t>
  </si>
  <si>
    <t>ANOVA, 4x3x3 ANOVA, 2x2x2x3 ANOVA, 2x2 ANOVA, 2x3x3 ANOVA, correlations</t>
  </si>
  <si>
    <t>reaction times shorter than 100ms or 3 SDs above a person's mean were removed</t>
  </si>
  <si>
    <t>3x3x2 ANOVA, 3x2 ANOVA, 2x3 ANOVA, 2x2 ANOVA, correlations</t>
  </si>
  <si>
    <t>4x4 ANOVA, 2x2x2 ANOVA, 2x3 ANOVA, 2x3x3 ANOVA, pearson correlations</t>
  </si>
  <si>
    <t>@Pachur2012</t>
  </si>
  <si>
    <t>Thorsten Pachur, et al.</t>
  </si>
  <si>
    <t>Type of learning task impacts performance and strategy selection in decision making</t>
  </si>
  <si>
    <t>repeated measures ANOVA, ANOVA, modeling</t>
  </si>
  <si>
    <t>repeated measures ANOVA, paired comparison test</t>
  </si>
  <si>
    <t>@Thompson2011a</t>
  </si>
  <si>
    <t>Valerie A. Thompson, et al.</t>
  </si>
  <si>
    <t>Intuition, reason, and metacognition</t>
  </si>
  <si>
    <t>t-tests, correlations, 2x2x2 mixed ANOVA</t>
  </si>
  <si>
    <t>five people removed and replaced for following instructions on fewer than 90% of trials</t>
  </si>
  <si>
    <t>correlations, t-tests</t>
  </si>
  <si>
    <t>five participants replaced for not responding to the first answer that came to their mind on more than 10% of the trials</t>
  </si>
  <si>
    <t>t-tests, 3x2 mixed ANOVA</t>
  </si>
  <si>
    <t>three people replaced because they had not provided their initial answer on 5 or more trials</t>
  </si>
  <si>
    <t>t-tests, 3x2x2 mixed ANOVA</t>
  </si>
  <si>
    <t>@VandenBroeck2012</t>
  </si>
  <si>
    <t>Wim van den Broeck, et al.</t>
  </si>
  <si>
    <t>Old and new ways to study characteristics of reading disability: The case of the nonword-reading deficit</t>
  </si>
  <si>
    <t>modeling, bayesian analysis, pearon correlation</t>
  </si>
  <si>
    <t>@Savine2012</t>
  </si>
  <si>
    <t>Neuro</t>
  </si>
  <si>
    <t>Adam C. Savine &amp; Todd S. Braver</t>
  </si>
  <si>
    <t>Local and global effects of motivation on cognitive control</t>
  </si>
  <si>
    <t>anova</t>
  </si>
  <si>
    <t>@Hartley2012</t>
  </si>
  <si>
    <t>Alan A. Hartley &amp; François Maquestiaux &amp;
Rayna D. Brooks &amp; Sara B. Festini &amp; Kathryn Frazier</t>
  </si>
  <si>
    <t>Electrodermal responses to sources of dual-task interference</t>
  </si>
  <si>
    <t>@Stocco2012</t>
  </si>
  <si>
    <t>Andrea Stocco &amp; Christian Lebiere &amp;
Randall C. O?Reilly &amp; John R. Anderson</t>
  </si>
  <si>
    <t>Distinct contributions of the caudate nucleus, rostral
prefrontal cortex, and parietal cortex to the execution
of instructed tasks</t>
  </si>
  <si>
    <t>t</t>
  </si>
  <si>
    <t>3 std dev</t>
  </si>
  <si>
    <t>@Whitmer2012</t>
  </si>
  <si>
    <t>Anson J. Whitmer &amp; Marie T. Banich</t>
  </si>
  <si>
    <t>Brain activity related to the ability to inhibit previous task
sets: an fMRI study</t>
  </si>
  <si>
    <t>"After identifying significant clusters, we then extracted the
average percent signal change of all of the voxels that were
part of that significant cluster for further analysis (e.g., to
assess whether an outlier was driving the significance of that
cluster; see Fig. 3 below)."</t>
  </si>
  <si>
    <t>@Jaeger2012</t>
  </si>
  <si>
    <t>Antonio Jaeger &amp; Michael D. Rugg</t>
  </si>
  <si>
    <t>Implicit effects of emotional contexts: An ERP study</t>
  </si>
  <si>
    <t>@Balconi2012</t>
  </si>
  <si>
    <t>Balconi, Ferrari</t>
  </si>
  <si>
    <t>rTMS stimulation on left DLPFC increases the correct
recognition of memories for emotional target
and distractor words</t>
  </si>
  <si>
    <t>@Dunn2012</t>
  </si>
  <si>
    <t>Barnaby D. Dunn &amp; Davy Evans &amp; Dasha Makarova &amp;
Josh White &amp; Luke Clark</t>
  </si>
  <si>
    <t>Gut feelings and the reaction to perceived inequity:
The interplay between bodily responses, regulation,
and perception shapes the rejection of unfair offers
on the ultimatum game</t>
  </si>
  <si>
    <t>t, anova</t>
  </si>
  <si>
    <t>adjusted ECG data if it was an outlier?"Comparable
analyses were conducted on the HR data, excluding two
outliers with significant movement artefact in their recording
trace." "We examined each of these analyses for the presence of
multivariate outliers using Mahalanobis distance. Following
Tabachnik and Fidell (2001), we identified the ?2 value that
would be significant at the p &lt; .001 level for analyses with
degrees of freedom equal to the number of independent
variables (four for EDA; three for HR). All data points
greater than each of these values were excluded. This process
was repeated iteratively until no outliers remained.
Three outliers were excluded on this basis, leaving a final
sample size of 38.</t>
  </si>
  <si>
    <t>@Garcea2012</t>
  </si>
  <si>
    <t>Frank E. Garcea &amp; Jorge Almeida &amp; Bradford Z. Mahon</t>
  </si>
  <si>
    <t>A right visual field advantage for visual processing
of manipulable objects</t>
  </si>
  <si>
    <t>&gt; 2 std dev + - mean</t>
  </si>
  <si>
    <t>@Plessow2012</t>
  </si>
  <si>
    <t>Franziska Plessow &amp; Susann Schade &amp;
Clemens Kirschbaum &amp; Rico Fischer</t>
  </si>
  <si>
    <t>After identifying significant clusters, we then extracted the
average percent signal change of all of the voxels that were
part of that significant cluster for further analysis (e.g., to
assess whether an outlier was driving the significance of that
cluster; see Fig. 3 below).</t>
  </si>
  <si>
    <t>@Park2012</t>
  </si>
  <si>
    <t>Gewnhi Park &amp; Eunok Moon &amp; Do-Won Kim &amp; Seung-Hwan Lee</t>
  </si>
  <si>
    <t>Individual differences in cardiac vagal tone are associated
with differential neural responses to facial expressions
at different spatial frequencies: An ERP and sLORETA study</t>
  </si>
  <si>
    <t>@Schroder2012</t>
  </si>
  <si>
    <t>Hans S. Schroder &amp; Tim P. Moran &amp; Jason S. Moser &amp;
Erik M. Altmann</t>
  </si>
  <si>
    <t>When the rules are reversed: Action-monitoring consequences
of reversing stimulus?response mappings</t>
  </si>
  <si>
    <t>@Heitland2012</t>
  </si>
  <si>
    <t>I. Heitland &amp; R. S. Oosting &amp; J. M. P. Baas &amp; S. A. A.
Massar &amp; J. L. Kenemans &amp; K. B. E. Böcker</t>
  </si>
  <si>
    <t>Genetic polymorphisms of the dopamine and serotonin
systems modulate the neurophysiological response
to feedback and risk taking in healthy humans</t>
  </si>
  <si>
    <t>@Elman2012</t>
  </si>
  <si>
    <t>Jeremy A. Elman &amp; Ellen C. Klostermann &amp;
Diane E. Marian &amp; Alice Verstaen &amp;
Arthur P. Shimamura</t>
  </si>
  <si>
    <t>Neural correlates of metacognitive monitoring
during episodic and semantic retrieval</t>
  </si>
  <si>
    <t>t, corr</t>
  </si>
  <si>
    <t>@Koban2012</t>
  </si>
  <si>
    <t>Leonie Koban &amp; Gilles Pourtois &amp; Benoit Bediou &amp;
Patrik Vuilleumier</t>
  </si>
  <si>
    <t>Effects of social context and predictive relevance on action
outcome monitoring</t>
  </si>
  <si>
    <t>@Anton2012</t>
  </si>
  <si>
    <t>Marja E. Anton &amp; Arielle R. Baskin-Sommers &amp;
Jennifer E. Vitale &amp; John J. Curtin &amp; Joseph P. Newman</t>
  </si>
  <si>
    <t>Differential effects of psychopathy and antisocial personality
disorder symptoms on cognitive and fear processing
in female offenders</t>
  </si>
  <si>
    <t>corr, anova</t>
  </si>
  <si>
    <t>@Vendetti2012</t>
  </si>
  <si>
    <t>Michael Vendetti &amp; Barbara J. Knowlton &amp;
Keith J. Holyoak</t>
  </si>
  <si>
    <t>The impact of semantic distance and induced stress
on analogical reasoning: A neurocomputational account</t>
  </si>
  <si>
    <t>@Parvaz2012</t>
  </si>
  <si>
    <t>Muhammad A. Parvaz &amp; Annmarie MacNamara &amp;
Rita Z. Goldstein &amp; Greg Hajcak</t>
  </si>
  <si>
    <t>Event-related induced frontal alpha as a marker of lateral
prefrontal cortex activation during cognitive reappraisal</t>
  </si>
  <si>
    <t>anova, t</t>
  </si>
  <si>
    <t>@Fuentes2012</t>
  </si>
  <si>
    <t>Paola Fuentes &amp; Alfonso Barrós-Loscertales &amp;
Juan Carlos Bustamante &amp; Patricia Rosell &amp;
Víctor Costumero &amp; César Ávila</t>
  </si>
  <si>
    <t>Individual differences in the Behavioral Inhibition System
are associated with orbitofrontal cortex and precuneus gray
matter volume</t>
  </si>
  <si>
    <t>corr</t>
  </si>
  <si>
    <t>@Fukunaga2012</t>
  </si>
  <si>
    <t>Rena Fukunaga &amp; Joshua W. Brown &amp; Tim Bogg
Published online:</t>
  </si>
  <si>
    <t>Decision making in the Balloon Analogue Risk Task (BART):
Anterior cingulate cortex signals loss aversion
but not the infrequency of risky choices</t>
  </si>
  <si>
    <t>anova, t, regression</t>
  </si>
  <si>
    <t>in</t>
  </si>
  <si>
    <t>@VanWell2012</t>
  </si>
  <si>
    <t>Sonja van Well &amp; Renée M. Visser &amp; H. Steven Scholte &amp; Merel Kindt</t>
  </si>
  <si>
    <t>Neural substrates of individual differences in human fear
learning: Evidence from concurrent fMRI, fear-potentiated
startle, and US-expectancy data</t>
  </si>
  <si>
    <t>@Halsband2012</t>
  </si>
  <si>
    <t>Teresa M. Halsband &amp; Nicola K. Ferdinand &amp;
Emma K. Bridger &amp; Axel Mecklinger</t>
  </si>
  <si>
    <t>Monetary rewards influence retrieval orientations</t>
  </si>
  <si>
    <t>@Basten2012</t>
  </si>
  <si>
    <t>Ulrike Basten &amp; Christine Stelzel &amp; Christian J. Fiebach Basten &amp; Christine Stelzel &amp; Christian J. Fiebach</t>
  </si>
  <si>
    <t>Trait anxiety and the neural efficiency of manipulation
in working memory</t>
  </si>
  <si>
    <t>t, chi-sq, anova</t>
  </si>
  <si>
    <t>talk about how they used scatterplots to show things were not due to outliers, don't actually take out anyone</t>
  </si>
  <si>
    <t>@Weinberg2012</t>
  </si>
  <si>
    <t>Weinberg, Luhmann, Bress, Hajcak</t>
  </si>
  <si>
    <t>Better late than never? The effect of feedback delay
on ERP indices of reward processing</t>
  </si>
  <si>
    <t>@Whitmer2012a</t>
  </si>
  <si>
    <t>Whitmer, Gotlib</t>
  </si>
  <si>
    <t>Depressive rumination and the C957T polymorphism
of the DRD2 gene</t>
  </si>
  <si>
    <t>@Kunde2012</t>
  </si>
  <si>
    <t>Wilfried Kunde &amp; Susanne Augst &amp; Thomas Kleinsorge</t>
  </si>
  <si>
    <t>Adaptation to (non)valent task disturbance</t>
  </si>
  <si>
    <t>@Bernacki2012</t>
  </si>
  <si>
    <t>Contemporary Educational Psychology</t>
  </si>
  <si>
    <t>Bernacki, Byrnes , Cromley</t>
  </si>
  <si>
    <t>The effects of achievement goals and self-regulated learning behaviors on reading comprehension in technology-enhanced learning environments</t>
  </si>
  <si>
    <t>modeling</t>
  </si>
  <si>
    <t>@Bol2012</t>
  </si>
  <si>
    <t>Bol, Hacker, Walck, Nunnery</t>
  </si>
  <si>
    <t>The effects of individual or group guidelines on the calibration accuracy and achievement of high school biology students</t>
  </si>
  <si>
    <t>regression</t>
  </si>
  <si>
    <t>@Booth2012</t>
  </si>
  <si>
    <t>Booth, Newton</t>
  </si>
  <si>
    <t>Fractions: Could they really be the gatekeeper?s doorman?</t>
  </si>
  <si>
    <t>anova, t-tests, descriptives, correlations</t>
  </si>
  <si>
    <t>@Carr2011</t>
  </si>
  <si>
    <t>Carr, Taasoobshirazi, Stroud, Royer</t>
  </si>
  <si>
    <t>Combined fluency and cognitive strategies instruction improves mathematics achievement in early elementary school</t>
  </si>
  <si>
    <t>@Dumont2012</t>
  </si>
  <si>
    <t>Dumont, Trautwein, Ludtke, Neumann, Niggli, Schnyder</t>
  </si>
  <si>
    <t>Does parental homework involvement mediate the relationship between family background and educational outcomes?</t>
  </si>
  <si>
    <t>@Elmore2012</t>
  </si>
  <si>
    <t>Elmore, Oyserman</t>
  </si>
  <si>
    <t>If ?we? can succeed, ?I? can too: Identity-based motivation and gender in the classroom</t>
  </si>
  <si>
    <t>@Faircloth2012</t>
  </si>
  <si>
    <t>Faircloth</t>
  </si>
  <si>
    <t>??Wearing a mask?? vs. connecting identity with learning</t>
  </si>
  <si>
    <t>coding</t>
  </si>
  <si>
    <t>@Germeijs2012</t>
  </si>
  <si>
    <t>Germeijs, Luyckx, Notelaers, Goossens, Verschueren</t>
  </si>
  <si>
    <t>Choosing a major in higher education: Profiles of students? decision-making process</t>
  </si>
  <si>
    <t>chi-square</t>
  </si>
  <si>
    <t>@Gniewosz2012</t>
  </si>
  <si>
    <t>Gniewosz, Noack</t>
  </si>
  <si>
    <t>What you see is what you get: The role of early adolescents? perceptions in the intergenerational transmission of academic values</t>
  </si>
  <si>
    <t>@Greene2012</t>
  </si>
  <si>
    <t>Greene, Hutchison, Costa, Crompton</t>
  </si>
  <si>
    <t>Investigating how college students? task definitions and plans relate to self-regulated learning processing and understanding of a complex science topic</t>
  </si>
  <si>
    <t>@Job2012</t>
  </si>
  <si>
    <t>Job, Klassen</t>
  </si>
  <si>
    <t>Predicting performance on academic and non-academic tasks: A comparison of adolescents with and without learning disabilities</t>
  </si>
  <si>
    <t>none found</t>
  </si>
  <si>
    <t>@Kauffman2011</t>
  </si>
  <si>
    <t>Kauffman, Zhao, Yang</t>
  </si>
  <si>
    <t>Effects of online note taking formats and self-monitoring prompts on learning from online text: Using technology to enhance self-regulated learning</t>
  </si>
  <si>
    <t>@Kercood2012</t>
  </si>
  <si>
    <t>Kercood, Zentall, Vinh, Tom-Wright</t>
  </si>
  <si>
    <t>Attentional cuing in math word problems for girls at-risk for ADHD and their peers in general education settings</t>
  </si>
  <si>
    <t>ANCOVA</t>
  </si>
  <si>
    <t>@Lerkkanen2012</t>
  </si>
  <si>
    <t>Lerkkanen, Kiuru, Pakarinen, Viljaranta, Poikkeus, Kasku-Puttonen, Siekkinen, Nurmi</t>
  </si>
  <si>
    <t>The role of teaching practices in the development of children?s interest in reading and mathematics in kindergarten</t>
  </si>
  <si>
    <t>@Madjar2011</t>
  </si>
  <si>
    <t>Madjar, Kaplan, Weinstock</t>
  </si>
  <si>
    <t>Clarifying mastery-avoidance goals in high school: Distinguishing between intrapersonal and task-based standards of competence</t>
  </si>
  <si>
    <t>MDS</t>
  </si>
  <si>
    <t>@Martin2012</t>
  </si>
  <si>
    <t>Martin</t>
  </si>
  <si>
    <t>The role of personal best (PB) goals in the achievement and behavioral engagement of students with ADHD and students without ADHD</t>
  </si>
  <si>
    <t>@PytlikZillig2011</t>
  </si>
  <si>
    <t>PytilkZillig, Horn, Bruning, Bell, Liu, Siwatu, Bodvarsson, Kim, Carlson</t>
  </si>
  <si>
    <t>Face-to-face versus computer-mediated discussion of teaching cases: Impacts on preservice teachers? engagement, critical analyses, and self-efficacy</t>
  </si>
  <si>
    <t>@Reeve2011</t>
  </si>
  <si>
    <t>Reeve, Tseng</t>
  </si>
  <si>
    <t>Agency as a fourth aspect of students? engagement during learning activities</t>
  </si>
  <si>
    <t>@Reznitskaya2012</t>
  </si>
  <si>
    <t>Reznitskaya, Glina, Carolan, Michaud, Rogers, Sequeira</t>
  </si>
  <si>
    <t>Examining transfer effects from dialogic discussions to new tasks and contexts</t>
  </si>
  <si>
    <t>@Rich2012</t>
  </si>
  <si>
    <t>Rich, Schachter</t>
  </si>
  <si>
    <t>High school identity climate and student identity development</t>
  </si>
  <si>
    <t>@Schwinger2012</t>
  </si>
  <si>
    <t>Schwinger, Wild</t>
  </si>
  <si>
    <t>Prevalence, stability, and functionality of achievement goal profiles in mathematics from third to seventh grade</t>
  </si>
  <si>
    <t>@Sinai2012</t>
  </si>
  <si>
    <t>Sinai, Kaplan, Flum</t>
  </si>
  <si>
    <t>Promoting identity exploration within the school curriculum: A design-based study in a Junior High literature lesson in Israel</t>
  </si>
  <si>
    <t>@Stupnisky2012</t>
  </si>
  <si>
    <t>Stupnisky, Perry, Hall, Guay</t>
  </si>
  <si>
    <t>Examining perceived control level and instability as predictors of first-year college students? academic achievement</t>
  </si>
  <si>
    <t>@Thoman2012</t>
  </si>
  <si>
    <t>Thoman, Sansone, Fraughton, Pasupathi</t>
  </si>
  <si>
    <t>How students socially evaluate interest: Peer responsiveness influences evaluation and maintenance of interest</t>
  </si>
  <si>
    <t>@Yeager2012</t>
  </si>
  <si>
    <t>Yeager, Bundick, Johnson</t>
  </si>
  <si>
    <t>The role of future work goal motives in adolescent identity development: A
longitudinal mixed-methods investigation</t>
  </si>
  <si>
    <t>@Staiano2012</t>
  </si>
  <si>
    <t>Environmental</t>
  </si>
  <si>
    <t>Environment and Behavior</t>
  </si>
  <si>
    <t>Amanda E. Staiano, Christina M. Baker and Sandra L Calvert</t>
  </si>
  <si>
    <t>Dietary Digital Diaries: Documenting Adolescents' Obesogenic Environment</t>
  </si>
  <si>
    <t>@Wilkerson2012</t>
  </si>
  <si>
    <t>Amy Wilkerson, Nichole E. Carlson, Irene H. Yen, and Yvonne L. Michael</t>
  </si>
  <si>
    <t>Neighborhood Physical Features and Relationships With Neighbors: Does Positive Physical Environment Increase Neighborliness?</t>
  </si>
  <si>
    <t>t-test, modeling</t>
  </si>
  <si>
    <t>@Ullan2012</t>
  </si>
  <si>
    <t>Ana M. Ullan, etc</t>
  </si>
  <si>
    <t>Hospital Designs for Patients of Different Ages: Preferences of Hospitalized Adolescents, Nonhospitalized Adolescents, Parents, and Clinical Staff</t>
  </si>
  <si>
    <t>chi-square test, modeling</t>
  </si>
  <si>
    <t>@Breetzke2012</t>
  </si>
  <si>
    <t>Gregory D. Breetzke and Ellen G. Cohn</t>
  </si>
  <si>
    <t>Seasonal Assault and Neighborhood Deprivation in South Africa: Some Preliminary Findings</t>
  </si>
  <si>
    <t>anova, regression, ratio</t>
  </si>
  <si>
    <t>@Fritsche2012</t>
  </si>
  <si>
    <t>Immo Fritsche and Katrin Hafner</t>
  </si>
  <si>
    <t>The Malicious Effects of Existential Threat on Motivation to Protect the Natural Environment and the Role of Environmental Identity as a Moderator</t>
  </si>
  <si>
    <t>ANOVA, regression</t>
  </si>
  <si>
    <t>Took them out due to not complying with instructions and due to suspicions about the manipulation</t>
  </si>
  <si>
    <t>@Botetzagias2012</t>
  </si>
  <si>
    <t>Iosif Botetzagias and Wijbrandt van Schuur</t>
  </si>
  <si>
    <t>Active Greens: An Analysis of the Determinants of Green Part Members' Activism in Environmental Movements</t>
  </si>
  <si>
    <t>log regression; Wald test</t>
  </si>
  <si>
    <t>@Dills2012</t>
  </si>
  <si>
    <t>James E. Dills, Candance D. Rutt, and Karen G. Mumford</t>
  </si>
  <si>
    <t>Objectively Measuring Route-To-Park Walkability in Atlanta, Georgia</t>
  </si>
  <si>
    <t>descriptive, corelation, t-test, reliability, regression, factor analysis</t>
  </si>
  <si>
    <t>@Bramston2011</t>
  </si>
  <si>
    <t>Bramston, Pretty, Zammit</t>
  </si>
  <si>
    <t>Assessing
Environmental Stewardship Motivation</t>
  </si>
  <si>
    <t>factor analysis</t>
  </si>
  <si>
    <t>@Boarnet2011</t>
  </si>
  <si>
    <t>Boarnet, Forsyth, Day, Oakes</t>
  </si>
  <si>
    <t>The Street Level Built Environment and Physical Activity and Walking: Results of a Predictive Validity Study for the Irvine Minnesota Inventory</t>
  </si>
  <si>
    <t>correlation, regression,</t>
  </si>
  <si>
    <t>@Bourque2012</t>
  </si>
  <si>
    <t>Linda B. Bourque, Dennis S. Mileti, Megumi Kano, and Michele M. Wood</t>
  </si>
  <si>
    <t>Who Prepares for Terrorism?</t>
  </si>
  <si>
    <t>chi-square test,</t>
  </si>
  <si>
    <t>@DeMontigny2012</t>
  </si>
  <si>
    <t>Luc de Montigny, Richard Ling and John Zacharias</t>
  </si>
  <si>
    <t>The Effects of Weather on Walking Rates in Nine Cities</t>
  </si>
  <si>
    <t>@Costa2012</t>
  </si>
  <si>
    <t>Marco Costa</t>
  </si>
  <si>
    <t>Territorial Behavior in Public Settings</t>
  </si>
  <si>
    <t>t-test</t>
  </si>
  <si>
    <t>Couldn't tell what seats they actually sat in</t>
  </si>
  <si>
    <t>@Larco2012</t>
  </si>
  <si>
    <t>Nico Larco, Bethany Steiner, Jean Stockard and Amanda West</t>
  </si>
  <si>
    <t>Pedestrain-Friendly Environments and Active Travel for Residents of Multifamily Housing: The Role of Preferences and Perceptions</t>
  </si>
  <si>
    <t>@Caperello2012</t>
  </si>
  <si>
    <t>Nicolette D. Caperello and Kenneth S. Kurani</t>
  </si>
  <si>
    <t>Households' Stories of Their Encounters With a Plug-In Hybrid Electric Vehicle</t>
  </si>
  <si>
    <t>thematic analysis</t>
  </si>
  <si>
    <t>@Johnson2012</t>
  </si>
  <si>
    <t>Renee J. Johnson and Michael J. Scicchitano</t>
  </si>
  <si>
    <t>Don't Call Me NIMBY: Public Attitudes Toward Solid Waste Facilities</t>
  </si>
  <si>
    <t>@Misra2012</t>
  </si>
  <si>
    <t>Shalini Misra and Daniel Stokols</t>
  </si>
  <si>
    <t>Psychological and Health Outcomes of Perceived Information Overload</t>
  </si>
  <si>
    <t>regression, t-test</t>
  </si>
  <si>
    <t>@Dazkir2012</t>
  </si>
  <si>
    <t>Sibel S. Dazkir and Marilyn A. Read</t>
  </si>
  <si>
    <t>Furniture Forms and Their Influence on Our Emotional Responses Toward Interiror Environments</t>
  </si>
  <si>
    <t>@Asah2012</t>
  </si>
  <si>
    <t>Stanley T. Asah, David N. Bengston, and Lynne M. Westphal</t>
  </si>
  <si>
    <t>The Influence of Childhood: Operational Pathways to Adulthood Participation in Nature-Based Activities</t>
  </si>
  <si>
    <t>descriptives, modeling</t>
  </si>
  <si>
    <t>@Sugiyama2012</t>
  </si>
  <si>
    <t>Takemi Sugiyama, Anthony D. Okely, Jane M. Masters and Gary T. Moore</t>
  </si>
  <si>
    <t>Attributes of Child Care Centers and Outdoor Play Areas Associated With Preschoolers' Physical Activity and Sedentary Behavior</t>
  </si>
  <si>
    <t>multilevel linear regression, modeling</t>
  </si>
  <si>
    <t>@Hovardas2012</t>
  </si>
  <si>
    <t>Tasos Hovardas and Konstantinos Korfiatis</t>
  </si>
  <si>
    <t>Effects of an Environmental Education Course on Consensus Estimates for Proenvironmental Intentions</t>
  </si>
  <si>
    <t>Mann-Whitney test, Wilcoxon's test, Spearman's r test, William's test, Logistic regression, Kruskal-Wallis test, multinomial logistic regression</t>
  </si>
  <si>
    <t>@Berry2012</t>
  </si>
  <si>
    <t>Thomas D. Berry, Angela K. Fournier, and Bryan E. Porter</t>
  </si>
  <si>
    <t>Developing and Testing a Touch-Path Model for Hand Hygiene and Pathogen Risk: Design-Behavior Assessment of Fast-Food Restaurant Restrooms</t>
  </si>
  <si>
    <t>@VanRompay2012</t>
  </si>
  <si>
    <t>Thomas J. L. van Rompay, Karin Tanja-Dijkstra, Joost W. M. Verhoeven and Annemiek F. van Es</t>
  </si>
  <si>
    <t>On Store Design and Consumer Motivation: Spatial Control and Arousal in the Retail Context</t>
  </si>
  <si>
    <t>@Cleland2012</t>
  </si>
  <si>
    <t>Verity J. Cleland, Kylie Ball, Abby C. King and David Crawford</t>
  </si>
  <si>
    <t>Do the Individual, Social, and Environmental Correlates of Physical Activity Differ Between Urban and Rural Women?</t>
  </si>
  <si>
    <t>Anova, regression, chi-square test</t>
  </si>
  <si>
    <t>@Lu2012</t>
  </si>
  <si>
    <t>Yi Lu and Craig Zimring</t>
  </si>
  <si>
    <t>Can Intensive Care Staff See Their Patients? An Improved Visibility Analysis Methodology</t>
  </si>
  <si>
    <t>corelation</t>
  </si>
  <si>
    <t>@Long2012</t>
  </si>
  <si>
    <t>Yixiang Long and perver K. Baran</t>
  </si>
  <si>
    <t>Does Intelligibility Affect Place Legibility? Understanding the Relationship Between Objective and Subjective Evaluations of the Urban Environment</t>
  </si>
  <si>
    <t>@Chuderski2012</t>
  </si>
  <si>
    <t>JEP: LMC</t>
  </si>
  <si>
    <t>Adam Chuderski, et al.</t>
  </si>
  <si>
    <t>The Contribution of Working Memory to Fluid Reasoning: Capacity, Control, or Both?</t>
  </si>
  <si>
    <t>Cronbach's alpha, repeated measures ANOVA, correlation, structural equation modeling</t>
  </si>
  <si>
    <t>two participants removed for having exceedingly high error rates much higher than the other participants suggesting they may not have followed the task instructions</t>
  </si>
  <si>
    <t>Cronbach's alpha, correlation</t>
  </si>
  <si>
    <t>Cronbach's alpha, repeated measures ANOVA, correlation</t>
  </si>
  <si>
    <t>@Pansky2012</t>
  </si>
  <si>
    <t>Ainat Pansky</t>
  </si>
  <si>
    <t>Inoculation Against Forgetting: Advantages of Immediate Versus Delayed Initial Testing Due to Superior Verbatim Accessibility</t>
  </si>
  <si>
    <t>ANOVAs, t-tests, ANCOVA, bootstrapping analysis</t>
  </si>
  <si>
    <t>@Coelho2012</t>
  </si>
  <si>
    <t>Chase J. Coelho, et al.</t>
  </si>
  <si>
    <t>Imagined Actions Aren?t Just Weak Actions: Task Variability Promotes Skill Learning in Physical Practice but Not in Mental Practice</t>
  </si>
  <si>
    <t>two-way ANOVA, one-way ANOVA</t>
  </si>
  <si>
    <t>One participant excluded from analyses for having a pretest score 3.5 standard deviations beyond the mean of all participants</t>
  </si>
  <si>
    <t>@Peterson2012</t>
  </si>
  <si>
    <t>Daniel J. Peterson, et al.</t>
  </si>
  <si>
    <t>A Negative Effect of Repetition in Episodic Memory</t>
  </si>
  <si>
    <t>@Read2012</t>
  </si>
  <si>
    <t>Daniel Read, et al.</t>
  </si>
  <si>
    <t>Tradeoffs Between Sequences: Weighing Accumulated Outcomes Against Outcome-Adjusted Delays</t>
  </si>
  <si>
    <t>2x3x3 mixed ANOVA</t>
  </si>
  <si>
    <t>3x3x2 mixed ANOVA</t>
  </si>
  <si>
    <t>@Worthy2012</t>
  </si>
  <si>
    <t>Darrell A. Worthy, et al.</t>
  </si>
  <si>
    <t>Working-Memory Load and Temporal Myopia in Dynamic Decision Making</t>
  </si>
  <si>
    <t>2x2 ANOVAs, modeling</t>
  </si>
  <si>
    <t>2x2 ANOVAs, modeling, Mann-Whitney</t>
  </si>
  <si>
    <t>@Renkewitz2012</t>
  </si>
  <si>
    <t>Frank Renkewitz, et al.</t>
  </si>
  <si>
    <t>Memory Indexing: A Novel Method for Tracing Memory Processes in Complex Cognitive Tasks</t>
  </si>
  <si>
    <t>t-tests, two-way mixed ANOVAs, three-way mixed ANOVAs</t>
  </si>
  <si>
    <t>@Bodner2012</t>
  </si>
  <si>
    <t>Glen E. Bodner, et al.</t>
  </si>
  <si>
    <t>Reassessing the Basis of the Production Effect in Memory</t>
  </si>
  <si>
    <t>2x2 repeated measures ANOVA</t>
  </si>
  <si>
    <t>@Sutton2012</t>
  </si>
  <si>
    <t>Jennifer E. Sutton, et al.</t>
  </si>
  <si>
    <t>Geometry Three Ways: An fMRI Investigation of Geometric Information Processing During Reorientation</t>
  </si>
  <si>
    <t>one-way repeated measures ANOVA, two-way repeated measures ANOVA, t-tests</t>
  </si>
  <si>
    <t>@Yang2012</t>
  </si>
  <si>
    <t>Jinmian Yang, et al.</t>
  </si>
  <si>
    <t>Plausibility Effects When Reading One- and Two-Character Words in Chinese: Evidence From Eye Movements</t>
  </si>
  <si>
    <t>linear mixed models, general linear mixed models</t>
  </si>
  <si>
    <t>trials with track losses or if the duration of fixation on or adjacent to the target word was too long were excluded</t>
  </si>
  <si>
    <t>@Hutchison2012</t>
  </si>
  <si>
    <t>Joanna L. Hutchison, et al.</t>
  </si>
  <si>
    <t>Auditory Memory Distortion for Spoken Prose</t>
  </si>
  <si>
    <t>chi-square, t-tests, one-way dependent measures ANOVA</t>
  </si>
  <si>
    <t>data from four participants were excluded from analyses two because of difficulty concentrating and two because of confusion regarding the procedure</t>
  </si>
  <si>
    <t>three additional participants were excluded from analyses because they were confused over some aspect of the experimental task</t>
  </si>
  <si>
    <t>@Clapper2012</t>
  </si>
  <si>
    <t>John P. Clapper</t>
  </si>
  <si>
    <t>The Effects of Prior Knowledge on Incidental Category Learning</t>
  </si>
  <si>
    <t>One-way ANOVAs, Mann-Whitney U test</t>
  </si>
  <si>
    <t>the bottom 25% of participants were excluded from each condition in all analyses</t>
  </si>
  <si>
    <t>2x2 ANOVA, t-tests</t>
  </si>
  <si>
    <t>compared means</t>
  </si>
  <si>
    <t>one-way ANOVA, t-tests</t>
  </si>
  <si>
    <t>one-way ANOVAs, t-tests</t>
  </si>
  <si>
    <t>@Miller2012</t>
  </si>
  <si>
    <t>Leonie M. Miller, et al.</t>
  </si>
  <si>
    <t>Serial Recall, Word Frequency, and Mixed Lists: The Influence of Item Arrangement</t>
  </si>
  <si>
    <t>2x2x6 repeated measures ANOVA, 2x2 repeated measures ANOVA</t>
  </si>
  <si>
    <t>4x6 repeated measures ANOVA, 2x5 ANOVA, 4x2 ANOVA, 2x2 repeated measures ANOVA</t>
  </si>
  <si>
    <t>@Huff2012</t>
  </si>
  <si>
    <t>Mark J. Huff, et al.</t>
  </si>
  <si>
    <t>Interpolated Task Effects on Direct and Mediated False Recognition: Effects of Initial Recall, Recognition, and the Ironic Effect of Guessing</t>
  </si>
  <si>
    <t>t-tests, 2x2 mixed ANOVAs</t>
  </si>
  <si>
    <t>t-tests, 2x2 mixed ANOVAs, 4x2 mixed factorial ANOVA</t>
  </si>
  <si>
    <t>@Pratte2012</t>
  </si>
  <si>
    <t>Michael S. Pratte, et al.</t>
  </si>
  <si>
    <t>Assessing the Dissociability of Recollection and Familiarity in Recognition Memory</t>
  </si>
  <si>
    <t>repeated measures ANOVAs, bayesian modeling</t>
  </si>
  <si>
    <t>all responses outside the 500ms - 1000ms window were excluded</t>
  </si>
  <si>
    <t>four participants had overall sensitivity below chance and were excluded and all responses outside the 500ms - 1000ms window were excluded</t>
  </si>
  <si>
    <t>@Witzel2012</t>
  </si>
  <si>
    <t>Naoko Ouchi Witzel, et al.</t>
  </si>
  <si>
    <t>How L2 Words Are Stored: The Episodic L2 Hypothesis</t>
  </si>
  <si>
    <t>linear mixed effects modeling</t>
  </si>
  <si>
    <t>responses shorter than 300ms and longer than 1500 ms were excluded</t>
  </si>
  <si>
    <t>general mixed effects modeling</t>
  </si>
  <si>
    <t>@Atalay2012</t>
  </si>
  <si>
    <t>Nart Bedin Atalay, et al.</t>
  </si>
  <si>
    <t>Can Contingency Learning Alone Account for Item-Specific Control? Evidence From Within- and Between-Language ISPC Effects</t>
  </si>
  <si>
    <t>2x2x2 mixed ANOVA, 2x2 within-subject ANOVAs</t>
  </si>
  <si>
    <t>responses shorter than 200ms and longer than 2000 ms were excluded</t>
  </si>
  <si>
    <t>2x2x2x2 mixed ANOVAs, 2x2x2 within-subject ANOVAs</t>
  </si>
  <si>
    <t>@Unsworth2012</t>
  </si>
  <si>
    <t>Nash Unsworth, et al.</t>
  </si>
  <si>
    <t>Everyday Attention Failures: An Individual Differences Investigation</t>
  </si>
  <si>
    <t>modeling, t-tests</t>
  </si>
  <si>
    <t>@Bonin2012</t>
  </si>
  <si>
    <t>Patrick Bonin, et al.</t>
  </si>
  <si>
    <t>Evidence for a Limited-Cascading Account of Written Word Naming</t>
  </si>
  <si>
    <t>ANOVAs</t>
  </si>
  <si>
    <t>spelling errors, technical errors, participant could not retrieve picture or name, written latency longer than 2000 ms or shorter than 300 ms, or the latency &gt;2 SDs above participant and item means were excluded.</t>
  </si>
  <si>
    <t>@Bell2012</t>
  </si>
  <si>
    <t>Raoul Bell, et al.</t>
  </si>
  <si>
    <t>Habituation of the Irrelevant Sound Effect: Evidence for an Attentional Theory of Short-Term Memory Disruption</t>
  </si>
  <si>
    <t>ANOVAs, t-tests</t>
  </si>
  <si>
    <t>@Bell2012a</t>
  </si>
  <si>
    <t>On the Flexibility of Social Source Memory: A Test of the Emotional Incongruity Hypothesis</t>
  </si>
  <si>
    <t>2x2 MANOVA, ANOVAS, log-likelihood ratio statistic G^2</t>
  </si>
  <si>
    <t>2x2 MANOVA, t-tests, log-likelihood ratio statistic G^2</t>
  </si>
  <si>
    <t>ANOVAs, 2x2 MANOVA, log-likelihood ratio statistic G^2</t>
  </si>
  <si>
    <t>t-tests, ANOVAs, log-likelihood ratio statistic G^2</t>
  </si>
  <si>
    <t>@Johnson2012a</t>
  </si>
  <si>
    <t>Rebecca L. Johnson, et al.</t>
  </si>
  <si>
    <t>Distributional Analysis of the Transposed-Letter Neighborhood Effect on Naming Latency</t>
  </si>
  <si>
    <t>Trials in which the microphone was activated too early or too late were removed from data analyses.</t>
  </si>
  <si>
    <t>@Potts2012</t>
  </si>
  <si>
    <t>Rosalind Potts, et al.</t>
  </si>
  <si>
    <t>Can Testing Immunize Memories Against Interference?</t>
  </si>
  <si>
    <t>2x2 between-subjects ANOVA, t-tests, 2x2 mixed ANOVA</t>
  </si>
  <si>
    <t>@Farrell2012</t>
  </si>
  <si>
    <t>Simon Farrell, et al.</t>
  </si>
  <si>
    <t>The Dynamics of Access to Groups in Working Memory</t>
  </si>
  <si>
    <t>2x2x9 ANOVA, mixed effects regression analysis, t-tests</t>
  </si>
  <si>
    <t>2x9 repeated measures ANOVA, 2x2 ANOVA</t>
  </si>
  <si>
    <t>2x9 repeated measures ANOVA, t-tests</t>
  </si>
  <si>
    <t>@Perfect2012</t>
  </si>
  <si>
    <t>Timothy J. Perfect, et al.</t>
  </si>
  <si>
    <t>How Should Witnesses Regulate the Accuracy of Their Identification Decisions: One Step Forward, Two Steps Back?</t>
  </si>
  <si>
    <t>@Anderson2012</t>
  </si>
  <si>
    <t>Clinical</t>
  </si>
  <si>
    <t>Journal of Clinical Psychology</t>
  </si>
  <si>
    <t>Anderson, Crowley, Patterson, Heckman</t>
  </si>
  <si>
    <t>The Influence of Supervision on Manual Adherence and Therapeutic Processes</t>
  </si>
  <si>
    <t>@Britton2012</t>
  </si>
  <si>
    <t>Britton, Conner, Maisto</t>
  </si>
  <si>
    <t>An Open Trial of Motivational Interviewing to Address Suicidal Ideation With Hospitalized Veterans</t>
  </si>
  <si>
    <t>Cohen's D</t>
  </si>
  <si>
    <t>@Brown2012a</t>
  </si>
  <si>
    <t>Brown, Bell, Jason, Christos, Bell</t>
  </si>
  <si>
    <t>Understanding Long-Term Outcomes of Chronic Fatigue Syndrome</t>
  </si>
  <si>
    <t>@Dempsey2012</t>
  </si>
  <si>
    <t>Dempsey, Karver, Labouliere, Zesiewicz, Nadai</t>
  </si>
  <si>
    <t>Self-Perceived Burden as a Mediator of Depression Symptoms Amongst Individuals Living With a Movement Disorder</t>
  </si>
  <si>
    <t>Pearson</t>
  </si>
  <si>
    <t>@Giromini2012</t>
  </si>
  <si>
    <t>Giromini, Velotti, Campora, Bonalume, Zavattini</t>
  </si>
  <si>
    <t>Cultural Adaptation of the Difficulties in Emotion Regulation Scale: Reliability and Validity of an Italian Version</t>
  </si>
  <si>
    <t>@Hamm2012</t>
  </si>
  <si>
    <t>Hamm, Renard, Fogley, Leonhardt, Dimaggio, Buck, Lysaker</t>
  </si>
  <si>
    <t>Metacognition and Social Cognition in Schizophrenia: Stability and Relationship to Concurrent and Prospective Symptom Assessments</t>
  </si>
  <si>
    <t>@Harris2012</t>
  </si>
  <si>
    <t>Harris, Erbes, Engdahl, Ogden, Olsen, Winsowski, Campion, Mataas</t>
  </si>
  <si>
    <t>Religious Distress and Coping With Stressful Life Events: A Longitudinal Study</t>
  </si>
  <si>
    <t>@Jazaieri2012</t>
  </si>
  <si>
    <t>Jazaieri, Goldin, Werner, Ziv, Gross</t>
  </si>
  <si>
    <t>A Randomized Trial of MBSR Versus Aerobic Exercise for Social Anxiety Disorder</t>
  </si>
  <si>
    <t>@Kapson2012</t>
  </si>
  <si>
    <t>Kapson, Leddy, Haaga</t>
  </si>
  <si>
    <t>Specificity of Effects of Cognitive Behavior Therapy on Coping, Acceptance, and Distress Tolerance in a Randomized Controlled Trial for Smoking Cessation</t>
  </si>
  <si>
    <t>@Kim2012</t>
  </si>
  <si>
    <t>Kim, Zane, Blozis</t>
  </si>
  <si>
    <t>Client Predictors of Short-Term Psychotherapy Outcomes Among Asian and White American Outpatients</t>
  </si>
  <si>
    <t>@Leith2012</t>
  </si>
  <si>
    <t>Leith, Stein</t>
  </si>
  <si>
    <t>The Role of Personal Loss in the Caregiving Experiences of Well Siblings of Adults With Serious Mental Illness</t>
  </si>
  <si>
    <t>@Yu-HsinLiao2012</t>
  </si>
  <si>
    <t>Liao, Wei, Russell, Abraham</t>
  </si>
  <si>
    <t>Experiential Self-Focus Writing as a Facilitator of Processing an Interpersonal Hurt</t>
  </si>
  <si>
    <t>@Marty2012</t>
  </si>
  <si>
    <t>Marty, Segal, Coolidge, Klebe</t>
  </si>
  <si>
    <t>Analysis of the Psychometric Properties of the Interpersonal Needs Questionnaire (INQ) Among Community-Dwelling Older Adults</t>
  </si>
  <si>
    <t>@Meinzer2012</t>
  </si>
  <si>
    <t>Meinzer, Pettit, Leventhal, Hill</t>
  </si>
  <si>
    <t>Explaining the Covariance Between Attention-Deficit Hyperactivity Disorder Symptoms and Depressive Symptoms: The Role of Hedonic Responsivity</t>
  </si>
  <si>
    <t>@Nel2012</t>
  </si>
  <si>
    <t>Nel, Pezzolesi, Stott</t>
  </si>
  <si>
    <t>How Did We Learn Best? A Retrospective Survey of Clinical Psychology Training in the United Kingdom</t>
  </si>
  <si>
    <t>@Osman2012</t>
  </si>
  <si>
    <t>Osman, Wong, Bagge, Freedenthal, Gutierrez, Lozano</t>
  </si>
  <si>
    <t>The Depression Anxiety Stress Scales?21 (DASS-21): Further Examination of Dimensions, Scale Reliability, and Correlates</t>
  </si>
  <si>
    <t>@Park2012a</t>
  </si>
  <si>
    <t>Park, Kim</t>
  </si>
  <si>
    <t>The Role of Self-Construals in the Link Between Anger Regulation and Externalizing Problems in Korean American Adolescents: Testing a Moderated Mediation Model</t>
  </si>
  <si>
    <t>descriptives, correlations, modeling</t>
  </si>
  <si>
    <t>@Quek2012</t>
  </si>
  <si>
    <t>Quek, Sofronoff, Sheffield, White, kelly</t>
  </si>
  <si>
    <t>Co-Occurring Anger in Young People With Asperger?s Syndrome</t>
  </si>
  <si>
    <t>@Skopp2012a</t>
  </si>
  <si>
    <t>Skopp, Bush, Vogel, Wade, Sirotin, McCann, Metzger-Abamukong</t>
  </si>
  <si>
    <t>Development and Initial Testing of a Measure of Public and Self-Stigma in the Military</t>
  </si>
  <si>
    <t>@Skopp2012</t>
  </si>
  <si>
    <t>Skopp, Swanson, Luxton, Reger, Trofirnovich, First, Maxwell, Gahm</t>
  </si>
  <si>
    <t>An Examination of the Diagnostic Efficiency of Post-Deployment Mental Health Screens</t>
  </si>
  <si>
    <t>roc, sensitivity</t>
  </si>
  <si>
    <t>@Tanner2012</t>
  </si>
  <si>
    <t>Tanner, Gray, Haaga</t>
  </si>
  <si>
    <t>Association of Cotherapy Supervision With Client Outcomes, Attrition, and Trainee Effectiveness in a Psychotherapy Training Clinic</t>
  </si>
  <si>
    <t>partial eta squared</t>
  </si>
  <si>
    <t>@Troister2012</t>
  </si>
  <si>
    <t>Troister, Holden</t>
  </si>
  <si>
    <t>A Two-Year Prospective Study of Psychache and its Relationship to Suicidality Among High-Risk Undergraduates</t>
  </si>
  <si>
    <t>@Vanderveen2012</t>
  </si>
  <si>
    <t>VanderVeen, Reddy, Veilleux, January, DiLillo</t>
  </si>
  <si>
    <t>Clinical PhD Graduate Student Views of Their Scientist-Practitioner Training</t>
  </si>
  <si>
    <t>descriptive, correlation, regression,</t>
  </si>
  <si>
    <t>@Viana2012</t>
  </si>
  <si>
    <t>Viana, Gratz</t>
  </si>
  <si>
    <t>The Role of Anxiety Sensitivity, Behavioral Inhibition, and Cognitive Biases in Anxiety Symptoms: Structural Equation Modeling of Direct and Indirect Pathways</t>
  </si>
  <si>
    <t>20 had scores 3 sds below mean on one or more measures, 8 were univariate outliers</t>
  </si>
  <si>
    <t>@Zhang2012a</t>
  </si>
  <si>
    <t>Zhang, Lamis, Yuanyuan</t>
  </si>
  <si>
    <t>Measuring Chinese Psychological Traits and Social Support With Western Developed Instruments in Psychological Autopsy Studies</t>
  </si>
  <si>
    <t>correlation and t</t>
  </si>
  <si>
    <t>@Applebaum2012</t>
  </si>
  <si>
    <t>Journal of Consulting and Clinical Psychology</t>
  </si>
  <si>
    <t>Applebaum, DuHamel, Winkel, Rini, Greene, Mosher, Redd</t>
  </si>
  <si>
    <t>Therapeutic Alliance in Telephone-Administered Cognitive?Behavioral Therapy for Hematopoietic Stem Cell Transplant Survivors</t>
  </si>
  <si>
    <t>WAI</t>
  </si>
  <si>
    <t>@Arch2012</t>
  </si>
  <si>
    <t>Arch, Eifert, Davies, Vilardaga</t>
  </si>
  <si>
    <t>Randomized Clinical Trial of Cognitive Behavioral Therapy (CBT) Versus Acceptance and Commitment Therapy (ACT) for Mixed Anxiety Disorders</t>
  </si>
  <si>
    <t>beyond 3 sds of mean</t>
  </si>
  <si>
    <t>@Best2012</t>
  </si>
  <si>
    <t>Best, Thei, Gredysa, Stein, Welch, Saelens, Perri, Schechtman, Epstein, Wilfley</t>
  </si>
  <si>
    <t>Behavioral Economic Predictors of Overweight Children?s Weight Loss</t>
  </si>
  <si>
    <t>@Borsari2012</t>
  </si>
  <si>
    <t>Borsari, Hustad, Mastroleo, Tevyaw, Barnett, Kahler, Short, Monti</t>
  </si>
  <si>
    <t>Addressing Alcohol Use and Problems in Mandated College Students: A Randomized Clinical Trial Using Stepped Care</t>
  </si>
  <si>
    <t>t, anova, and chi-square</t>
  </si>
  <si>
    <t>@Bowler2012</t>
  </si>
  <si>
    <t>Bowler, Mackintosh, Dunn, Mathews, Dalgleish, Hoppitt</t>
  </si>
  <si>
    <t>A Comparison of Cognitive Bias Modification for Interpretation and Computerized Cognitive Behavior Therapy: Effects on Anxiety, Depression, Attentional Control, and Interpretive Bias</t>
  </si>
  <si>
    <t>anovas</t>
  </si>
  <si>
    <t>@Brown2012</t>
  </si>
  <si>
    <t>Brown, Lewis, Lamb, Stephens</t>
  </si>
  <si>
    <t>The Influences of Delay and Severity of Intellectual Disability on Event Memory in Children</t>
  </si>
  <si>
    <t>@Cook2012</t>
  </si>
  <si>
    <t>Cook, Fucito, Piaskecki, Piper, Schlam, Berg, Baker</t>
  </si>
  <si>
    <t>Relations of Alcohol Consumption With Smoking Cessation Milestones and Tobacco Dependence</t>
  </si>
  <si>
    <t>ANOVA, chi square</t>
  </si>
  <si>
    <t>@Cullen2012</t>
  </si>
  <si>
    <t>Cullen, Clarke</t>
  </si>
  <si>
    <t>A Multisite Randomized Trial of a Cognitive Skills Program for Male Mentally Disordered Offenders: Violence and Antisocial Behavior Outcomes</t>
  </si>
  <si>
    <t>@Elbogen2012</t>
  </si>
  <si>
    <t>Elbogen, Johnson, Newton, Straits-Troster, Vasterling, Wagner, Beckham</t>
  </si>
  <si>
    <t>Criminal Justice Involvement, Trauma, and Negative Affect in Iraq and Afghanistan War Era Veterans</t>
  </si>
  <si>
    <t>@Galovski2012</t>
  </si>
  <si>
    <t>Galovski, Blain, Mott, Elwood, Houle</t>
  </si>
  <si>
    <t>Manualized Therapy for PTSD: Flexing the Structure of Cognitive Processing Therapy</t>
  </si>
  <si>
    <t>@Grilo2012</t>
  </si>
  <si>
    <t>Grilo, Crosby, Wilson, Masheb</t>
  </si>
  <si>
    <t>12-Month Follow-Up of Fluoxetine and Cognitive Behavioral Therapy for Binge Eating Disorder</t>
  </si>
  <si>
    <t>@Guan2012</t>
  </si>
  <si>
    <t>Guan, Fox, Prinstein</t>
  </si>
  <si>
    <t>Nonsuicidal Self-Injury as a Time-Invariant Predictor of Adolescent Suicide Ideation and Attempts in a Diverse Community Sample</t>
  </si>
  <si>
    <t>@Hinshaw2012</t>
  </si>
  <si>
    <t>Hinshaw, Owens, Zalecki, Huggins, Montenegro-Nevado, Schrodek, Swanson</t>
  </si>
  <si>
    <t>Prospective Follow-Up of Girls With Attention-Deficit/Hyperactivity Disorder Into Early Adulthood: Continuing Impairment Includes Elevated Risk for Suicide Attempts and Self-Injury</t>
  </si>
  <si>
    <t>ANOVA, chi-square</t>
  </si>
  <si>
    <t>@Levenson2012</t>
  </si>
  <si>
    <t>Levenson, Wallace, Rournier, Rucci</t>
  </si>
  <si>
    <t>The Role of Personality Pathology in Depression Treatment Outcome With Psychotherapy and Pharmacotherapy</t>
  </si>
  <si>
    <t>@Lewin2012</t>
  </si>
  <si>
    <t>Lewin, Peris, Nadai, McCracken, Piancentini</t>
  </si>
  <si>
    <t>Agreement Between Therapists, Parents, Patients, and Independent Evaluators on Clinical Improvement in Pediatric Obsessive-Compulsive Disorder</t>
  </si>
  <si>
    <t>@Liverant2012</t>
  </si>
  <si>
    <t>Liverant, Suvak, Pineles, Resick</t>
  </si>
  <si>
    <t>Changes in Posttraumatic Stress Disorder and Depressive Symptoms During Cognitive Processing Therapy: Evidence for Concurrent Change</t>
  </si>
  <si>
    <t>@Manne2012</t>
  </si>
  <si>
    <t>Manne, Kashy, Rubin, Hernandez, Bergman</t>
  </si>
  <si>
    <t>Therapist and Patient Perceptions of Alliance and Progress in Psychological Therapy for Women Diagnosed With Gynecological Cancers</t>
  </si>
  <si>
    <t>regression, t, and Wald's</t>
  </si>
  <si>
    <t>@McManus2012</t>
  </si>
  <si>
    <t>McManus, Surawy, Muse, Vazques-Montes, Williams</t>
  </si>
  <si>
    <t>A Randomized Clinical Trial of Mindfulness-Based Cognitive Therapy Versus Unrestricted Services for Health Anxiety (Hypochondriasis)</t>
  </si>
  <si>
    <t>@Meuret2012</t>
  </si>
  <si>
    <t>Meuret, Seidel, Rosenfield, Hofmann, Rosenfield</t>
  </si>
  <si>
    <t>Does Fear Reactivity During Exposure Predict Panic Symptom Reduction?</t>
  </si>
  <si>
    <t>@Pistorello2012</t>
  </si>
  <si>
    <t>Pistorello, Fruzetti, MacLane, Gallop, Iverson</t>
  </si>
  <si>
    <t>Dialectical Behavior Therapy (DBT) Applied to College Students: A Randomized Clinical Trial</t>
  </si>
  <si>
    <t>@Sheeber2012</t>
  </si>
  <si>
    <t>Sheeber, Seeley, Fiel, Davis, Sorensen, Kosty, Lewinsohn</t>
  </si>
  <si>
    <t>Development and Pilot Evaluation of an Internet-Facilitated Cognitive-Behavioral Intervention for Maternal Depression</t>
  </si>
  <si>
    <t>DI/TAU</t>
  </si>
  <si>
    <t>@Sibley2012</t>
  </si>
  <si>
    <t>Sibley, Pelham, Molina, Gnagy, Waxmonsky, Wymbs, Garefino, Babinski, Kuriyan</t>
  </si>
  <si>
    <t>When Diagnosing ADHD in Young Adults Emphasize Informant Reports, DSM Items, and Impairment</t>
  </si>
  <si>
    <t>chi-square, anova, odds ratio, correlation, descriptives</t>
  </si>
  <si>
    <t>@Siddique2012</t>
  </si>
  <si>
    <t>Siddique, Chung, Brown, Miranda</t>
  </si>
  <si>
    <t>Comparative Effectiveness of Medication Versus Cognitive-Behavioral Therapy in a Randomized Controlled Trial of Low-Income Young Minority Women With Depression</t>
  </si>
  <si>
    <t>@Strunk2012</t>
  </si>
  <si>
    <t>Strunk, Cooper, Ryan, DeRubeis, Hollon</t>
  </si>
  <si>
    <t>The Process of Change in Cognitive Therapy for Depression When Combined With Antidepressant Medication: Predictors of Early Intersession Symptom Gains</t>
  </si>
  <si>
    <t>gaps between sessions was too lengthy</t>
  </si>
  <si>
    <t>@Wolitzky-Taylor2012</t>
  </si>
  <si>
    <t>Wolitzky-Taylor, Arch, Rosenfield, Craske</t>
  </si>
  <si>
    <t>Moderators and Non-Specific Predictors of Treatment Outcome for Anxiety Disorders: A Comparison of Cognitive Behavioral Therapy to Acceptance and Commitment Therapy</t>
  </si>
  <si>
    <t>@Velez2012</t>
  </si>
  <si>
    <t>Counseling</t>
  </si>
  <si>
    <t>Journal of Counseling Psychology</t>
  </si>
  <si>
    <t>Brandon L. Velez and Bonnie Moradi</t>
  </si>
  <si>
    <t>Workplace Support, Discrimination, and Person?Organization Fit: Tests of the Theory of Work Adjustment With LGB Individuals</t>
  </si>
  <si>
    <t>latent variable structural equation
modeling (SEM), using Amos 7.0</t>
  </si>
  <si>
    <t>@Cragun2012</t>
  </si>
  <si>
    <t>Carrie L. Cragun and Myrna L. Friedlander</t>
  </si>
  <si>
    <t>Experiences of Christian Clients in Secular Psychotherapy: A Mixed-Methods Investigation</t>
  </si>
  <si>
    <t>interview analysis: CQR method</t>
  </si>
  <si>
    <t>@Wong2013</t>
  </si>
  <si>
    <t>Celia C. Y. Wong and Winnie W. S. Mak</t>
  </si>
  <si>
    <t>Differentiating the Role of Three Self-Compassion Components in Buffering Cognitive-Personality Vulnerability to Depression Among Chinese in Hong Kong</t>
  </si>
  <si>
    <t>@Marmarosh2012</t>
  </si>
  <si>
    <t>cheri L. Marmarosh, Dennis M. Kivlighan Jr.</t>
  </si>
  <si>
    <t>Relationships Among Client and Counselor Agreement About the Working Alliance, Session Evaluations, and Change in Client Symptoms Using Response Surface Analysis</t>
  </si>
  <si>
    <t>polynomial and response surface analyses and multilevel model</t>
  </si>
  <si>
    <t>polynomial regression and response surface analysis</t>
  </si>
  <si>
    <t>@DelaPena2012</t>
  </si>
  <si>
    <t>Cristina Mun?iz de la Pen?a and Myrna L. Friedlander, Valent?´n Escudero</t>
  </si>
  <si>
    <t>How Do Therapists Ally With Adolescents in Family Therapy? An Examination of Relational Control Communication in Early Sessions</t>
  </si>
  <si>
    <t>chi- square</t>
  </si>
  <si>
    <t>@Cheng2013</t>
  </si>
  <si>
    <t>Hsiu-Lan Cheng, Todd Sevig, Kwong-Liem Karl Kwan</t>
  </si>
  <si>
    <t>Racial and Ethic Minority College Students' Stigma Associated With Seaking Psychological Help: Examining Psychocultural Correlates</t>
  </si>
  <si>
    <t>Structural equation modeling (SEM) multigroup analysis</t>
  </si>
  <si>
    <t>However, 18 (3%) respondents were found to be significant multivariate outliers (p _ .001) and were discarded on the basis of the Mahalanobis distance procedure recommended by Tabachnick and Fidell (2007).</t>
  </si>
  <si>
    <t>@Boswell2012</t>
  </si>
  <si>
    <t>James F. Boswell, Andrew A. McAleavey, Louis G. Castonguay, Jeffery A. Hayes, and Benjamin D. Locke</t>
  </si>
  <si>
    <t>Previous Mental Health Service Utilization and Change in Clients? Depressive Symptoms</t>
  </si>
  <si>
    <t>prior to the primary analyses, 18 participants were removed from the sample upon further inspection of the time distribution. Specifically, each of these individuals represented clearly identifiable outliers based on extended time between Counseling Center Assessment of Psychological Symptoms (CCAPS; Center for Collegiate Mental Health, 2010) administrations.</t>
  </si>
  <si>
    <t>@Mohr2013</t>
  </si>
  <si>
    <t>Jonathan J. Mohr, Dylan Selterman, and Ruth E. Fassinger</t>
  </si>
  <si>
    <t>Romantic Attachment and Relationship Functioning in Same-Sex Couples</t>
  </si>
  <si>
    <t>intraclass correlation coefficient</t>
  </si>
  <si>
    <t>@Hammer2013</t>
  </si>
  <si>
    <t>Joseph H. Hammer and David L. Vogel</t>
  </si>
  <si>
    <t>Assessing the Utility of the Willingness/Prototype Model in PredictingHelp-Seeking Decisions</t>
  </si>
  <si>
    <t>Because the variables did not exceed theskewness and kurtosis cutoffs stated previously, and, upon examination, each of these cases was found to be a legitimate case AND ?preserves the information that a case had among the highest (or lowest) values in a distribution but protects against some of the harmful effects of outliers?</t>
  </si>
  <si>
    <t>@Wang2012a</t>
  </si>
  <si>
    <t>Kenneth T. Wang, Puncky Paul Heppner, Chu-Chun Fu, Ran Zhao, Feihan Li, and Chih-Chun Chuang</t>
  </si>
  <si>
    <t>Profiles of Acculturative Adjustment Patterns Among Chinese International Students</t>
  </si>
  <si>
    <t>t tests, modeling</t>
  </si>
  <si>
    <t>@Nadal2011</t>
  </si>
  <si>
    <t>Kevin L. Nadal</t>
  </si>
  <si>
    <t>The Racial and Ethnic Microaggressions Scale (REMS): Construction, Reliability, and Validity</t>
  </si>
  <si>
    <t>chi square</t>
  </si>
  <si>
    <t>@Laska2013</t>
  </si>
  <si>
    <t>Kevin M Laska, Tracey L. Smith, Andrew P. Wislocki, Takuya Minami, Bruce E. Wampold</t>
  </si>
  <si>
    <t>Uniformity of Evidence-Based Treatments in Practice? Therapist Effects inthe Delivery of Cognitive Processing Therapy for PTSD</t>
  </si>
  <si>
    <t>@Wei2012</t>
  </si>
  <si>
    <t>Meifen Wei and Pei-Chun Tsai, Ruth Chu-Lien Chao, Yi Du, Shu- Ping Lin</t>
  </si>
  <si>
    <t>Advisory Working Alliance, Perceived English Proficiency, and Acculturative Stress</t>
  </si>
  <si>
    <t>Hierarchical regressions, chi-square, one-way multivariate analyses of variance</t>
  </si>
  <si>
    <t>@Salahuddin2011</t>
  </si>
  <si>
    <t>Nazish M. Salahuddin and Karen M. O?Brien</t>
  </si>
  <si>
    <t>Challenges and Resilience in the Lives of Urban, Multiracial Adults: An Instrument Development Study</t>
  </si>
  <si>
    <t>@Cramer2013</t>
  </si>
  <si>
    <t>Robert J. Cramer, Audrey K Miller, Amanda M. Amacker, Alixandra C. Burks</t>
  </si>
  <si>
    <t>Openness, Right-Wing Authoritarianism, and Antigay Prejudice in College Students: A Mediational Model</t>
  </si>
  <si>
    <t>independent samples t test comparisons</t>
  </si>
  <si>
    <t>@Duffy2013a</t>
  </si>
  <si>
    <t>Ryan D. Duffy, Blake A. Allan, Kelsey L. Autin, and Elizabeth M. Bott</t>
  </si>
  <si>
    <t>Calling and Life Satisfaction: It?s Not About Having It, It?s About Living It</t>
  </si>
  <si>
    <t>@Duffy2013</t>
  </si>
  <si>
    <t>Ryan D. Duffy, Elizabeth M. Bott, Blake A. Allan, and Carrie L. Torrey</t>
  </si>
  <si>
    <t>Examining a Model of Life Satisfaction Among Unemployed Adults</t>
  </si>
  <si>
    <t>@McDermott2013</t>
  </si>
  <si>
    <t>Ryon C. McDermott and Frederick G. Lopez</t>
  </si>
  <si>
    <t>College Men?s Intimate Partner Violence Attitudes: Contributions of Adult Attachment and Gender Role Stress</t>
  </si>
  <si>
    <t>ANOVA, modeling</t>
  </si>
  <si>
    <t>@Anders2012</t>
  </si>
  <si>
    <t>Samantha L. Anders, Patricia A. Frazier, and Sandra L. Shallcross</t>
  </si>
  <si>
    <t>Prevalence and Effects of Life Event Exposure Among Undergraduate and Community College Students</t>
  </si>
  <si>
    <t>One person each for the PCL-S, BSI, and number of T1 Criterion A1 events had scores more than 3 SDs away from the mean, and these scores appeared like outliers on visual inspection. These scale scores were Windsorized</t>
  </si>
  <si>
    <t>@Sherry2013</t>
  </si>
  <si>
    <t>Simon B. Sherry, Sean P. Mackinnon, Matthew A. Macneil, Skye Fitzpatrick</t>
  </si>
  <si>
    <t>Discrepancies Confer Vulnerability to Depressive Symptoms: A Three-Wave Longitudinal Study</t>
  </si>
  <si>
    <t>@Mercer2011</t>
  </si>
  <si>
    <t>Sterett H. Mercer, Virgil Zeigler-Hill, and Marion Wallace, DeMarquis M. Hayes</t>
  </si>
  <si>
    <t>Development and Initial Validation of the Inventory of Microaggressions Against Black Individuals</t>
  </si>
  <si>
    <t>@Bailey2011</t>
  </si>
  <si>
    <t>Tamba-Kuii M. Bailey, Y. Barry Chung, Wendi S. Williams, and Anneliese A. Singh, Heather K. Terrell</t>
  </si>
  <si>
    <t>Development and Validation of the Internalized Racial Oppression Scale for Black Individuals</t>
  </si>
  <si>
    <t>manova</t>
  </si>
  <si>
    <t>@Tylka2013</t>
  </si>
  <si>
    <t>Tracy L. Tylka, Ashley M. Kroon Van Diest</t>
  </si>
  <si>
    <t>The Intuitive Eating Scale?2: Item Refinement and Psychometric Evaluation With College Women and Men</t>
  </si>
  <si>
    <t>Little?s MCAR analysis, MI</t>
  </si>
  <si>
    <t>Little?s Missing Completely at Random (MCAR) analysis, multiple imputation (MI) via SPSS</t>
  </si>
  <si>
    <t>@Poteat2011</t>
  </si>
  <si>
    <t>V. Paul Poteat, Ethan H. Mereish, and Craig D. DiGiovanni, Brian W. Koenig</t>
  </si>
  <si>
    <t>The Effects of General and Homophobic Victimization on Adolescents? Psychosocial and Educational Concerns: The Importance of Intersecting Identities and Parent Support</t>
  </si>
  <si>
    <t>anova, manova, modling</t>
  </si>
  <si>
    <t>@Lin2012</t>
  </si>
  <si>
    <t>Yen-Jui Lin and Tania Israel</t>
  </si>
  <si>
    <t>A Computer-Based Intervention to Reduce Internalized Heterosexism in Men</t>
  </si>
  <si>
    <t>independent samples t test</t>
  </si>
  <si>
    <t>@Arya2012</t>
  </si>
  <si>
    <t>Journal of Educational Psychology</t>
  </si>
  <si>
    <t>Arya and Maul</t>
  </si>
  <si>
    <t>Role of Scientific Discovery Narrative in Middle School Education</t>
  </si>
  <si>
    <t>correlation, regression, anova</t>
  </si>
  <si>
    <t>@Bugg2012</t>
  </si>
  <si>
    <t>Bugg and McDaniel</t>
  </si>
  <si>
    <t>Selective Benefits of Question Self-Generation</t>
  </si>
  <si>
    <t>@Casillas2012</t>
  </si>
  <si>
    <t>Casillas, Robbins, Allen, Kuo, Hanson</t>
  </si>
  <si>
    <t>Predicting Early Academic Failure in High School From Prior Academic Achievement, Psychosocial Characteristics, and Behavior</t>
  </si>
  <si>
    <t>linear regression</t>
  </si>
  <si>
    <t>@Collie2012</t>
  </si>
  <si>
    <t>Collie, Shapka, Perry</t>
  </si>
  <si>
    <t>School Climate and Social-Emotional Learning</t>
  </si>
  <si>
    <t>@Darwich2012</t>
  </si>
  <si>
    <t>Darwich, Hymel, Waterhouse</t>
  </si>
  <si>
    <t>School Avoidance and Substance Use Among Lesbian, Gay, Bisexual, and Questioning Youths: The Impact of Peer Victimization and Adult Support</t>
  </si>
  <si>
    <t>@EngeldeAbreu2012</t>
  </si>
  <si>
    <t>Engel de Abreau, Gathercole</t>
  </si>
  <si>
    <t>Executive and Phonological Processes in Second-Language Acquisition</t>
  </si>
  <si>
    <t>descriptives, correlations, gamma, CFA, regression</t>
  </si>
  <si>
    <t>@Fiorella2012</t>
  </si>
  <si>
    <t>Fiorelle, Mayer</t>
  </si>
  <si>
    <t>Paper-Based Aids for Learning with a Computer-Based Game</t>
  </si>
  <si>
    <t>@Hannon2012</t>
  </si>
  <si>
    <t>Hannon, Frias</t>
  </si>
  <si>
    <t>A New Measure for Assessing the Contributions of Higher Level Processes to Language Comprehension Performance in Preschoolers</t>
  </si>
  <si>
    <t>@Harber2012</t>
  </si>
  <si>
    <t>Harber, Gorman, Gengaro, Butisingh, Tsang</t>
  </si>
  <si>
    <t>Students' Race and Teachers' Social Support Affect the Positive Feedback Bias in Public Schools</t>
  </si>
  <si>
    <t>@Hughes2012</t>
  </si>
  <si>
    <t>Hughes, Wu, Kwok, Villarreal, Johnson</t>
  </si>
  <si>
    <t>Indirect Effects of Child Reports of Teacher?Student Relationship on Achievement</t>
  </si>
  <si>
    <t>@Jang2012</t>
  </si>
  <si>
    <t>Jang, Kim, Reeve</t>
  </si>
  <si>
    <t>Longitudinal Test of Self-Determination Theory's Motivation Mediation Model in a Naturally Occurring Classroom Context</t>
  </si>
  <si>
    <t>@Li2012a</t>
  </si>
  <si>
    <t>Li, McBride-Chang, Wong, Shu</t>
  </si>
  <si>
    <t>Longitudinal Predictors of Spelling and Reading Comprehension in Chinese as an L1 and English as an L2 in Hong Kong Chinese Children</t>
  </si>
  <si>
    <t>@McNeil2012</t>
  </si>
  <si>
    <t>McNeil, Chesney, Matthews, Fyfe, Petersen, Dunwiddie, Wheeler</t>
  </si>
  <si>
    <t>It Pays to be Organized: Organizing Arithmetic Practice Around Equivalent Values Facilitates Understanding of Math Equivalence</t>
  </si>
  <si>
    <t>descriptives, regression, walds, anova</t>
  </si>
  <si>
    <t>@DeNaeghel2012</t>
  </si>
  <si>
    <t>Naeghel, Van Keer, Vansteenkiste</t>
  </si>
  <si>
    <t>The Relation Between Elementary Studen'ts Recreational and Academic Reading Motivation</t>
  </si>
  <si>
    <t>@Papadopoulos2012</t>
  </si>
  <si>
    <t>Papadoupoulos, Kendeou, Spanoudis</t>
  </si>
  <si>
    <t>Investigating the Factor Structure and Measurement Invariance of Phonological Abilities in a Sufficiently Transparent Language</t>
  </si>
  <si>
    <t>@Piasta2012</t>
  </si>
  <si>
    <t>Piasta, Petscher, Justice</t>
  </si>
  <si>
    <t>How Many Letters Should Preschoolers in Public Programs Know?</t>
  </si>
  <si>
    <t>@Poteat2012</t>
  </si>
  <si>
    <t>Poteat, O'Dwyer, Mereish</t>
  </si>
  <si>
    <t>Changes in How Students Use and Are Called Homophobic Epithets Over Time: Patterns Predicted by Gender, Bullying, and Victimization Status</t>
  </si>
  <si>
    <t>@Ryan2012</t>
  </si>
  <si>
    <t>Ryan, Shim</t>
  </si>
  <si>
    <t>Changes in Help Seeking From Peers During Early Adolescence</t>
  </si>
  <si>
    <t>@Spinath2012</t>
  </si>
  <si>
    <t>Spinath, Steinmayr</t>
  </si>
  <si>
    <t>The Roles of Competence Beliefs and Goal Orientations for Change in Intrinsic Motivation</t>
  </si>
  <si>
    <t>@Swanson2012</t>
  </si>
  <si>
    <t>Swanson, Orosco, Lussier</t>
  </si>
  <si>
    <t>Cognition and Literacy in English Language Learners at Risk for Reading Disabilities</t>
  </si>
  <si>
    <t>@Tolar2012</t>
  </si>
  <si>
    <t>Tolar, Fuchs, Cirino, Fuchs, Hamlett, Fletcher</t>
  </si>
  <si>
    <t>Predicting Development of Mathematical Word Problem Solving Across the Intermediate Grades</t>
  </si>
  <si>
    <t>growth modeling , t-tests, correlations,</t>
  </si>
  <si>
    <t xml:space="preserve"> @Vadasy2012</t>
  </si>
  <si>
    <t>Vadasy, Sanders</t>
  </si>
  <si>
    <t>Two-Year Follow-Up of a Kindergarten Phonics Intervention for English
Learners and Native English Speakers: Contextualizing Treatment Impacts
by Classroom Literacy Instruction</t>
  </si>
  <si>
    <t>@VanderKooy-Hofland2012</t>
  </si>
  <si>
    <t>van der Kooy-Hofland,  Bus, Ijzendoorn, Bonsel</t>
  </si>
  <si>
    <t>Differential Susceptibility to Early Literacy Intervention in Children With Mild Perinatal Adversities: Short- and Long-Term Effects of a Randomized Control Trial</t>
  </si>
  <si>
    <t>@Vitaro2012</t>
  </si>
  <si>
    <t>Vitaro, Boivin, Brendgen, Girard</t>
  </si>
  <si>
    <t>Social Experiences in Kindergarten and Academic Achievement in Grade 1: A Monozygotic Twin Difference Study</t>
  </si>
  <si>
    <t>@Zhou2012</t>
  </si>
  <si>
    <t>Zhou, Lam, Chan</t>
  </si>
  <si>
    <t>The Chinese Classroom Paradox:A Cross-Cultural Comparison of Teacher Controlling Behaviors</t>
  </si>
  <si>
    <t>@Toet2012</t>
  </si>
  <si>
    <t>Journal of Environmental Psychology</t>
  </si>
  <si>
    <t>Alexander Toet and Martin G. van Schaik</t>
  </si>
  <si>
    <t>Effects of signals of disorder on fear of crime in real and virtual environments</t>
  </si>
  <si>
    <t>@Hund2012</t>
  </si>
  <si>
    <t>Alycia M. Hund, Martin Schmettow, Matthijs L. Noordzij</t>
  </si>
  <si>
    <t>The impact of culture and recipient perspective on direction giving in the service of wayfinding</t>
  </si>
  <si>
    <t>took out due to experimenter error</t>
  </si>
  <si>
    <t>@Haans2012</t>
  </si>
  <si>
    <t>Antal Haans, Yvonne A.W. de Kort</t>
  </si>
  <si>
    <t>Light distribution in dynamic street lighting: Two experimental studies on its effects on perceived safety, prospect, concealment, and escape</t>
  </si>
  <si>
    <t>@Werner2012</t>
  </si>
  <si>
    <t>Carol M. Werner, Saranne Cook, Jennifer Colby, Hye-Jeen Lim</t>
  </si>
  <si>
    <t>?Lights out? in university classrooms: Brief group discussion can change behavior</t>
  </si>
  <si>
    <t>@Tobler2012</t>
  </si>
  <si>
    <t>Christina Tobler, Vivianne H.M. Visschers, Michael Siegrist</t>
  </si>
  <si>
    <t>Addressing climate change: Determinants of consumers' willingess to act and to support policy measures</t>
  </si>
  <si>
    <t>Principal Component Analysis (PCA)</t>
  </si>
  <si>
    <t>@Wynveen2012</t>
  </si>
  <si>
    <t>Christopher J. Wynveen, Gerard T. Kyle, Stephen G. Sutton</t>
  </si>
  <si>
    <t>Natural area visitors' place meaning and place attachment ascribed to a marine setting</t>
  </si>
  <si>
    <t>@Matthies2012</t>
  </si>
  <si>
    <t>Ellen Matthies, Sebastian Selge, and Christian A. Klockner</t>
  </si>
  <si>
    <t>The role of parental behaviour for the developing of behaviour specific environmental norms-The example of recycling and re-use behaviour</t>
  </si>
  <si>
    <t>Chi-square test</t>
  </si>
  <si>
    <t>Had answers that were on the extreme end of the answering scale</t>
  </si>
  <si>
    <t>@Monti2012</t>
  </si>
  <si>
    <t>Fiorella Monti, etc</t>
  </si>
  <si>
    <t>Picotorial intervention in a pediatric hospital environment: Effects on parental affective perception of the unit</t>
  </si>
  <si>
    <t>Pearson's Chi- square test and ANOVA</t>
  </si>
  <si>
    <t>@Belojevic2012</t>
  </si>
  <si>
    <t>Goran Belojevic, Gary W. Evans, Katarina Paunovic, Branko Jakovljevic</t>
  </si>
  <si>
    <t>Traffic noise and executive functioning in urban primary school children: The moderating role of gender</t>
  </si>
  <si>
    <t>t-test, Mann-Whitney U test, Chi-square test</t>
  </si>
  <si>
    <t>@Truelove2012</t>
  </si>
  <si>
    <t>Heather Barnes Truelove and Craig Parks</t>
  </si>
  <si>
    <t>Perceptions of behaviors that cause and mitigate global warming and intentions to perform these behaviors</t>
  </si>
  <si>
    <t>did not list any causes and participants who only listed very broad or general responses</t>
  </si>
  <si>
    <t>@Francis2012</t>
  </si>
  <si>
    <t>Jacinta Francis, Billie Giles-Corti, Lisa Wood, Matthew Knuiman</t>
  </si>
  <si>
    <t>Creating sense of community: The role of public space</t>
  </si>
  <si>
    <t>@Honold2012</t>
  </si>
  <si>
    <t>Jasmin Honold, Reinhard Beyer, Tobia Lakes, Elke van der Meer</t>
  </si>
  <si>
    <t>Multiple environmental burdens and neighborhood-related health of city residents</t>
  </si>
  <si>
    <t>chi-square test, loglinear analyses, anova</t>
  </si>
  <si>
    <t>@Wells2012</t>
  </si>
  <si>
    <t>Jeremy C. Wells and Elizabeth D. Baldwin</t>
  </si>
  <si>
    <t>Historic preservation, significance, and age value: A comparative phenomenology of historic Charleston and the nearby new-urbanist community of I'On</t>
  </si>
  <si>
    <t>@Richetin2012</t>
  </si>
  <si>
    <t>Juliette Richetin, etc</t>
  </si>
  <si>
    <t>To reduce and not to reduce resource consumption? That is two questions</t>
  </si>
  <si>
    <t>chi-square test, correlation, and regression</t>
  </si>
  <si>
    <t>@Mahdjoubi2012</t>
  </si>
  <si>
    <t>Lamine Mahdjoubi and Richard Akplotsyi</t>
  </si>
  <si>
    <t>The impact of sensory learning modalities on children's sensitivity to sensory cues in the perception of their school environment</t>
  </si>
  <si>
    <t>Mann-Whitney test, Kruskal-Wallis test</t>
  </si>
  <si>
    <t>@Alkhresheh2012</t>
  </si>
  <si>
    <t>Majdi M. Alkhresheh</t>
  </si>
  <si>
    <t>Preference for void-to-solid ratio in residential facades</t>
  </si>
  <si>
    <t>Pearson's correlation test</t>
  </si>
  <si>
    <t>@Ojala2012</t>
  </si>
  <si>
    <t>Maria Ojala</t>
  </si>
  <si>
    <t>How do children cope with global climate change? Coping strategies, engagement, and well-being</t>
  </si>
  <si>
    <t>@Mourshed2012</t>
  </si>
  <si>
    <t>Monjur Mourshed, Yisong Zhao</t>
  </si>
  <si>
    <t>Helathcare providers' perception of design factors related to physical environments in hospitals</t>
  </si>
  <si>
    <t>@Murtagh2012</t>
  </si>
  <si>
    <t>N. Murtagh, B. Gatersleben, D. Uzzell</t>
  </si>
  <si>
    <t>Self-identity threat and resistance to change: Evidence from regular travel behaviour</t>
  </si>
  <si>
    <t>@Gueguen2012</t>
  </si>
  <si>
    <t>Nicolas Gueguen</t>
  </si>
  <si>
    <t>Dead Indoor Plants Strengthen Belief in Global Warming</t>
  </si>
  <si>
    <t>ANOVA, Post-Hoc test</t>
  </si>
  <si>
    <t>@Smith2012b</t>
  </si>
  <si>
    <t>Smith, Joanne R., etc.</t>
  </si>
  <si>
    <t>Congruent or conflicted? The impact of injunctive and descriptive norms on environmental intentions</t>
  </si>
  <si>
    <t>@Milfont2012</t>
  </si>
  <si>
    <t>Taciano L. Milfont and Chris G. Sibley</t>
  </si>
  <si>
    <t>The big five personality traits and environmental engagement: Assocations at the individual and societal level</t>
  </si>
  <si>
    <t>@Brunye2012</t>
  </si>
  <si>
    <t>Tad T. Brunye</t>
  </si>
  <si>
    <t>Planning routes around the world: International evidence for southern route preferences</t>
  </si>
  <si>
    <t>@Oshio2012</t>
  </si>
  <si>
    <t>Takashi Oshio, Kunio Urakawa</t>
  </si>
  <si>
    <t>Neighbourhood satisfaction, self-rated health, and psychological attributes: A multilevel analysis in Japan</t>
  </si>
  <si>
    <t>regression, modeling</t>
  </si>
  <si>
    <t>@Venables2012</t>
  </si>
  <si>
    <t>Venables, Dan, etc</t>
  </si>
  <si>
    <t>Living with nuclear power: Sense of place, proximity, and risk perceptions in local host communities</t>
  </si>
  <si>
    <t>@Joh2012</t>
  </si>
  <si>
    <t>Developmental</t>
  </si>
  <si>
    <t>Journal of Experimental Child Psychology</t>
  </si>
  <si>
    <t>Amy S. Joh, et al.</t>
  </si>
  <si>
    <t>Colorful success: Preschoolers? use of perceptual color cues to solve a spatial reasoning problem</t>
  </si>
  <si>
    <t>3x2 Repeated measures ANOVA, Chi square, 3x2x2 repeated measures ANOVA, one-way ANOVA, paired t-tests,</t>
  </si>
  <si>
    <t>An additional 2 children were excluded from the final sample due to parental interference or refusal to complete the test trials.</t>
  </si>
  <si>
    <t>@Mann2012</t>
  </si>
  <si>
    <t>Anne Mann, et al.</t>
  </si>
  <si>
    <t>On the development of Arabic three-digit number processing in primary school children</t>
  </si>
  <si>
    <t>Repeated measures ANOVA, McNemar's Chi  square</t>
  </si>
  <si>
    <t>Children exhibiting a maximum error rate exceeding 33% in more than two (of eight) experimental conditions at any testing time were excluded from further analyses.</t>
  </si>
  <si>
    <t>@Sigelman2012</t>
  </si>
  <si>
    <t>Carol K. Sigelman</t>
  </si>
  <si>
    <t>Rich man, poor man: Developmental differences in attributions and perceptions</t>
  </si>
  <si>
    <t>one way ANOVA, 3x2 MANOVA, correlation</t>
  </si>
  <si>
    <t>children either refused to continue or gave meaningless responses</t>
  </si>
  <si>
    <t>@Hallett2012</t>
  </si>
  <si>
    <t>Darcy Hallett, et al.</t>
  </si>
  <si>
    <t>Individual differences in conceptual and procedural fraction understanding: The role of abilities and school experience</t>
  </si>
  <si>
    <t>Ward's and centroid method cluster analyses, ANCOVA, hierarchal multiple regression</t>
  </si>
  <si>
    <t>@Geary2012</t>
  </si>
  <si>
    <t>David C. Geary, et al.</t>
  </si>
  <si>
    <t>Independent contributions of the central executive, intelligence, and in-class attentive behavior to developmental change in the strategies used to solve addition problems</t>
  </si>
  <si>
    <t>multilevel modeling</t>
  </si>
  <si>
    <t>@Valentin2012</t>
  </si>
  <si>
    <t>Dominique Valentin, et al.</t>
  </si>
  <si>
    <t>Olfactory categorization: A developmental study</t>
  </si>
  <si>
    <t>Chi square, regression, two way ANOVA, Pearson correlation</t>
  </si>
  <si>
    <t>@Bailey2012</t>
  </si>
  <si>
    <t>Drew H. Bailey, et al.</t>
  </si>
  <si>
    <t>Competence with fractions predicts gains in mathematics achievement</t>
  </si>
  <si>
    <t>simultaneous and cross-lagged relations, regression</t>
  </si>
  <si>
    <t>@Principe2012</t>
  </si>
  <si>
    <t>Gabrielle F. Principe, et al.</t>
  </si>
  <si>
    <t>Children?s natural conversations following exposure to a rumor: Linkages to later false reports</t>
  </si>
  <si>
    <t>log regression, between-subjects ANOVA, t-tests, 2x2 ANOVA</t>
  </si>
  <si>
    <t>@Fu2012</t>
  </si>
  <si>
    <t>Genyue Fu, et al.</t>
  </si>
  <si>
    <t>Young children can tell strategic lies after committing a transgression</t>
  </si>
  <si>
    <t>logistic regression, chi-square</t>
  </si>
  <si>
    <t>@Poarch2012</t>
  </si>
  <si>
    <t>Gregory J. Poarch, et al.</t>
  </si>
  <si>
    <t>Executive functions and inhibitory control in multilingual children: Evidence from second-language learners, bilinguals, and trilinguals</t>
  </si>
  <si>
    <t>2x4 ANOVA, one factor repeated measures ANOVA</t>
  </si>
  <si>
    <t>reaction times &lt; 200 ms or 2.5 SD's above the child's mean were excluded</t>
  </si>
  <si>
    <t>4x2x3 ANOVA</t>
  </si>
  <si>
    <t>@Zosh2012</t>
  </si>
  <si>
    <t>Jennifer M. Zosh, et al.</t>
  </si>
  <si>
    <t>Memory load affects object individuation in 18-month-old infants</t>
  </si>
  <si>
    <t>3x2x2x2 ANOVA, 3x2x2 ANOVA</t>
  </si>
  <si>
    <t>Infants searched for more than 3 SD's from the group mean</t>
  </si>
  <si>
    <t>3x2x2x2 ANOVA</t>
  </si>
  <si>
    <t>@Benenson2012</t>
  </si>
  <si>
    <t>Joyce F. Benenson, et al.</t>
  </si>
  <si>
    <t>Boys af?liate more than girls with a familiar same-sex peer</t>
  </si>
  <si>
    <t>repeated measures ANOVA, chi square</t>
  </si>
  <si>
    <t>Errors in following procedures led to results that had to be excluded</t>
  </si>
  <si>
    <t>@VonHolzen2012</t>
  </si>
  <si>
    <t>Katie von Holtzen, et al.</t>
  </si>
  <si>
    <t>Language nonselective lexical access in bilingual toddlers</t>
  </si>
  <si>
    <t>repeated measures ANOVA, 2x3 repeated measures ANOVA</t>
  </si>
  <si>
    <t>@Rat-Fischer2012</t>
  </si>
  <si>
    <t>Lauriane Rat-Fischer, et al.</t>
  </si>
  <si>
    <t>The emergence of tool use during the second year of life</t>
  </si>
  <si>
    <t>repeated measures ANOVA, procedure of Marascuilo</t>
  </si>
  <si>
    <t>@DeCaro2012</t>
  </si>
  <si>
    <t>Marci S. DeCaro, et al.</t>
  </si>
  <si>
    <t>Exploring mathematics problems prepares children to learn from instruction</t>
  </si>
  <si>
    <t>2x2x2 ANCOVA, 2x2 ANCOVA, 2x2 MANCOVA</t>
  </si>
  <si>
    <t>@Kuwabara2012</t>
  </si>
  <si>
    <t>Megumi Kuwabara, et al.</t>
  </si>
  <si>
    <t>Cross-cultural differences in cognitive development: Attention to relations and objects</t>
  </si>
  <si>
    <t>2x2x2 ANOVA</t>
  </si>
  <si>
    <t>Failure to understand the task</t>
  </si>
  <si>
    <t>2x2 ANOVA</t>
  </si>
  <si>
    <t>@Boulton2012</t>
  </si>
  <si>
    <t>Michael J. Boulton</t>
  </si>
  <si>
    <t>Children?s hostile attribution bias is reduced after watching realistic playful fighting, and the effect is mediated by prosocial thoughts</t>
  </si>
  <si>
    <t>ANOVA, bootstrapping procedure (Preacher, K. J., &amp; Hayes, A. F. (2004). SPSS and SAS procedures for estimating indirect effects in simple mediation models.
Behavior Research Methods, Instruments, &amp; Computers, 36, 717?731.)</t>
  </si>
  <si>
    <t>ANOVA, bootstrapping procedure (Preacher, K. J., &amp; Hayes, A. F. (2004). SPSS and SAS procedures for estimating indirect effects in simple mediation models.
Behavior Research Methods, Instruments, &amp; Computers, 36, 717?731.), chi-square</t>
  </si>
  <si>
    <t>@Kirkham2012</t>
  </si>
  <si>
    <t>Natasha Z. Kirkham, et al.</t>
  </si>
  <si>
    <t>The importance of ??what??: Infants use featural information to index events</t>
  </si>
  <si>
    <t>An additional 7 6-month-olds and 4 10-month-olds were observed but not included in the analyses because of fussiness or poor calibration.</t>
  </si>
  <si>
    <t>An additional 6 6-month-olds and 9 10-month-olds were observed but not included in the analyses because of fussiness or poor calibration.</t>
  </si>
  <si>
    <t>An additional 10 6-month-olds and 5 3-month-olds were observed but not included in the analyses because of fussiness or poor calibration.</t>
  </si>
  <si>
    <t>T-tests</t>
  </si>
  <si>
    <t>@Takahashi2012</t>
  </si>
  <si>
    <t>Noboru Takahashi</t>
  </si>
  <si>
    <t>Japanese children?s understanding of notational systems</t>
  </si>
  <si>
    <t>T-test</t>
  </si>
  <si>
    <t>Two-tailed Fisher exact test, ANOVA</t>
  </si>
  <si>
    <t>@Bauer2012</t>
  </si>
  <si>
    <t>Patricia J. Bauer, et al.</t>
  </si>
  <si>
    <t>It?s all about location, location, location: Children?s memory for the ??where?? of personally experienced events</t>
  </si>
  <si>
    <t>One way between-subjects ANCOVA, correlation</t>
  </si>
  <si>
    <t>An additional 21 children participated in the study but were excluded because they did not complete the task (n = 7), the delay between Session 1 and Session 2 exceeded the established range (i.e., 14 days, n = 2), or they were
tested in a different laboratory room that afforded only three locations rather than 4 (n = 12).</t>
  </si>
  <si>
    <t>@Neuenschwander2012</t>
  </si>
  <si>
    <t>Regula Neuenschwander, et al.</t>
  </si>
  <si>
    <t>How do different aspects of self-regulation predict successful adaptation to school?</t>
  </si>
  <si>
    <t>confirmatory factor analysis, modeling, correlation</t>
  </si>
  <si>
    <t>@Creel2012</t>
  </si>
  <si>
    <t>Sarah C. Creel, et al.</t>
  </si>
  <si>
    <t>Differences in talker recognition by preschoolers and adults</t>
  </si>
  <si>
    <t>correlation, Wald z test</t>
  </si>
  <si>
    <t>logistic model, correlation, Wald z test</t>
  </si>
  <si>
    <t>logit model, correlation, Wald z test</t>
  </si>
  <si>
    <t>logit model, maximal random effects model, correlation</t>
  </si>
  <si>
    <t>mixed logit model, correlation, Wald z test</t>
  </si>
  <si>
    <t>@Gurland2012</t>
  </si>
  <si>
    <t>Suzanne T. Gurland, et al.</t>
  </si>
  <si>
    <t>The role of expectations in children?s experience of novel events</t>
  </si>
  <si>
    <t>independent t-tests, two and three-way interactions/comparisons</t>
  </si>
  <si>
    <t>@Morita2012</t>
  </si>
  <si>
    <t>Tomoyo Morita, et al.</t>
  </si>
  <si>
    <t>Infant and adult perceptions of possible and impossible body movements: An eye-tracking study</t>
  </si>
  <si>
    <t>Two-way ANOVA, Three-way ANOVA, 2x2x3 ANOVA, paired t-tests</t>
  </si>
  <si>
    <t>Another nine 9-
month-old infants and five 12-month-old infants were tested but excluded from the analysis because
of excessive fussiness or experimental error.</t>
  </si>
  <si>
    <t>@MacchiCassia2012</t>
  </si>
  <si>
    <t>Viola Macchi Cassia, et al.</t>
  </si>
  <si>
    <t>No own-age bias in 3-year-old children: More evidence for the role of early experience in building face-processing biases</t>
  </si>
  <si>
    <t>three-way ANOVA, 2x2 ANOVA</t>
  </si>
  <si>
    <t>An additional 10 children were excluded
from the sample due to failure to complete the task.</t>
  </si>
  <si>
    <t>@Alos-Ferrer2012</t>
  </si>
  <si>
    <t>Social</t>
  </si>
  <si>
    <t>Journal of Experimental Social Psychology</t>
  </si>
  <si>
    <t>Alós-Ferrer, et al.</t>
  </si>
  <si>
    <t>Choices and preferences: Evidence from implicit choices and response times</t>
  </si>
  <si>
    <t>t-test, chi-square,</t>
  </si>
  <si>
    <t>@Callan2012</t>
  </si>
  <si>
    <t>Callan, et al.</t>
  </si>
  <si>
    <t>Justice motive effects in ageism: The effects of a victim's age on observer perceptions
of injustice and punishment judgments</t>
  </si>
  <si>
    <t>regression, z-score,</t>
  </si>
  <si>
    <t>t-test, regresssion, correlation</t>
  </si>
  <si>
    <t>@Chen2012a</t>
  </si>
  <si>
    <t>Chen,et al.</t>
  </si>
  <si>
    <t>?I? value competence but ?we? value social competence: The moderating role of
voters' individualistic and collectivistic orientation in political elections</t>
  </si>
  <si>
    <t>@Devine2012</t>
  </si>
  <si>
    <t>Devine, et al.</t>
  </si>
  <si>
    <t>Long-term reduction in implicit race bias: A prejudice habit-breaking intervention</t>
  </si>
  <si>
    <t>regression, correlation, t-test</t>
  </si>
  <si>
    <t>@Eibach2012</t>
  </si>
  <si>
    <t>Eibach, et al.</t>
  </si>
  <si>
    <t>System justifying functions of myths that exaggerate the emotional
rewards of parenthood</t>
  </si>
  <si>
    <t>@Fay2012</t>
  </si>
  <si>
    <t>Fay, et al.</t>
  </si>
  <si>
    <t>Warmth, spatial proximity, and social attachment: The embodied perception of a
social metaphor</t>
  </si>
  <si>
    <t>@Ferreira2012</t>
  </si>
  <si>
    <t>Ferreira, et al.</t>
  </si>
  <si>
    <t>On the relation between spontaneous trait inferences and intentional inferences: An
inference monitoring hypothesis</t>
  </si>
  <si>
    <t>ANOVA, t-test</t>
  </si>
  <si>
    <t>@Gollwitzer2012</t>
  </si>
  <si>
    <t>Gollwitzer, et al.</t>
  </si>
  <si>
    <t>Macbeth and the Joystick: Evidence for moral cleansing after playing a violent
video game</t>
  </si>
  <si>
    <t>@Hartson2012</t>
  </si>
  <si>
    <t>Hartson, et al.</t>
  </si>
  <si>
    <t>Gradual escalation: The role of continuous commitments in perceptions of guilt</t>
  </si>
  <si>
    <t>@Hebl2012</t>
  </si>
  <si>
    <t>Hebl, et al.</t>
  </si>
  <si>
    <t>Selectively friending: Racial stereotypicality and social rejection</t>
  </si>
  <si>
    <t>@Hess2012</t>
  </si>
  <si>
    <t>Hess, et al.</t>
  </si>
  <si>
    <t>Smiling and sad wrinkles: Age-related changes in the face and the perception of
emotions and intentions</t>
  </si>
  <si>
    <t>t-test, ANOVA,</t>
  </si>
  <si>
    <t>@Kendrick2012</t>
  </si>
  <si>
    <t>Kendrick, et al.</t>
  </si>
  <si>
    <t>When feeling right leads to being right in the reporting of implicitly-formed attitudes,
or how I learned to stop worrying and trust my gut</t>
  </si>
  <si>
    <t>t-test,</t>
  </si>
  <si>
    <t>@Kushlev2012</t>
  </si>
  <si>
    <t>Kushlev,et al.</t>
  </si>
  <si>
    <t>Does affluence impoverish the experience of parenting?</t>
  </si>
  <si>
    <t>@Landau2012</t>
  </si>
  <si>
    <t>Landau, et al.</t>
  </si>
  <si>
    <t>Subjectivity uncertainty theory of objectification: Compensating for uncertainty
about how to positively relate to others by downplaying their subjective attributes</t>
  </si>
  <si>
    <t>t-test, regression</t>
  </si>
  <si>
    <t>@VanLeeuwen2012</t>
  </si>
  <si>
    <t>Leeuwen, et al.</t>
  </si>
  <si>
    <t>Another fundamental social category? Spontaneous categorization of people who
uphold or violate moral norms</t>
  </si>
  <si>
    <t>ANOVA,Correlation</t>
  </si>
  <si>
    <t>@Lelkes2012</t>
  </si>
  <si>
    <t>Lelkes, et al.</t>
  </si>
  <si>
    <t>Complete anonymity compromises the accuracy of self-reports</t>
  </si>
  <si>
    <t>ANCOVA, t-test, chi-square, regression</t>
  </si>
  <si>
    <t>@OBrien2012</t>
  </si>
  <si>
    <t>O'Brien, et al.</t>
  </si>
  <si>
    <t>Why did you choose that person over me? Ingroup rejection and attributions
to discrimination</t>
  </si>
  <si>
    <t>@Preston2012</t>
  </si>
  <si>
    <t>Preston, et al.</t>
  </si>
  <si>
    <t>Cleanliness and godliness: Mutual association between two kinds of personal purity</t>
  </si>
  <si>
    <t>@Ramos2012</t>
  </si>
  <si>
    <t>Ramos, et al.</t>
  </si>
  <si>
    <t>What I infer depends on who you are: The influence of stereotypes on trait and
situational spontaneous inferences</t>
  </si>
  <si>
    <t>responses that were shorter than 200 ms or longer than 3000 ms for reaction times</t>
  </si>
  <si>
    <t>@Ratcliff2012</t>
  </si>
  <si>
    <t>Ratcliff, et al.</t>
  </si>
  <si>
    <t>Seeing wrath from the top (through stratified lenses): Perceivers high in social
dominance orientation show superior anger identification for high-status individuals</t>
  </si>
  <si>
    <t>@Rios2012</t>
  </si>
  <si>
    <t>Rios, et al.</t>
  </si>
  <si>
    <t>Compensatory nonconformity: Self-uncertainty and low implicit self-esteem increase
adoption and expression of minority opinions</t>
  </si>
  <si>
    <t>suspected that they
would not actually be participating in the online chat, or they did not complete the uncertainty
manipulation.</t>
  </si>
  <si>
    <t>expressed suspicion
that the study involved the effects of uncertainty on expression of different
opinions</t>
  </si>
  <si>
    <t>doubted
the veracity of the ?other participants'? art preferences, one participant who did not follow the instructions
for the experimental manipulation</t>
  </si>
  <si>
    <t>suspected that the
?other people's? art preferences were not real and one who doubted
the veracity of the personality feedback, or took more than an hour to
complete the second session of the study</t>
  </si>
  <si>
    <t>@Santos2012</t>
  </si>
  <si>
    <t>Santos, et al.</t>
  </si>
  <si>
    <t>Implicit open-mindedness: Evidence for and limits on stereotype malleability</t>
  </si>
  <si>
    <t>Chi-Square, ANOVA</t>
  </si>
  <si>
    <t>@Stephens2012</t>
  </si>
  <si>
    <t>Stephens, et al.</t>
  </si>
  <si>
    <t>A cultural mismatch: Independent cultural norms produce greater increases in
cortisol and more negative emotions among first-generation college students</t>
  </si>
  <si>
    <t>reported not following these instructions</t>
  </si>
  <si>
    <t>@Todd2012</t>
  </si>
  <si>
    <t>Todd, et al.</t>
  </si>
  <si>
    <t>The reciprocal link between multiculturalism and perspective-taking:
How ideological and self-regulatory approaches to managing diversity
reinforce each other</t>
  </si>
  <si>
    <t>ANOVA, T-test</t>
  </si>
  <si>
    <t>Chi-Square</t>
  </si>
  <si>
    <t>T-test, ANOVA</t>
  </si>
  <si>
    <t>@Wakslak2012</t>
  </si>
  <si>
    <t>Wakslak, et al.</t>
  </si>
  <si>
    <t>The experience of cognitive dissonance in important and trivial domains: A
Construal-Level Theory approach</t>
  </si>
  <si>
    <t>T-test, Regression</t>
  </si>
  <si>
    <t>@Ainsworth</t>
  </si>
  <si>
    <t>Journal of Personality and Social Psychology</t>
  </si>
  <si>
    <t>Ainsworth, et al.</t>
  </si>
  <si>
    <t>Sex Begets Violence: Mating Motives, Social Dominance, and Physical
Aggression in Men</t>
  </si>
  <si>
    <t xml:space="preserve">@Anderson2012a </t>
  </si>
  <si>
    <t>Anderson, et al.</t>
  </si>
  <si>
    <t>A Status-Enhancement Account of Overconfidence</t>
  </si>
  <si>
    <t>multiple regression</t>
  </si>
  <si>
    <t>@Becker2012</t>
  </si>
  <si>
    <t>Becker, et al.</t>
  </si>
  <si>
    <t>The System-Stabilizing Role of Identity Management Strategies:
Social Creativity Can Undermine Collective Action for Social Change</t>
  </si>
  <si>
    <t>(more than three SDs above the
mean</t>
  </si>
  <si>
    <t>@Blankenship</t>
  </si>
  <si>
    <t>Blankenship, et al.</t>
  </si>
  <si>
    <t>Circumventing Resistance: Using Values to Indirectly Change Attitudes</t>
  </si>
  <si>
    <t>ANOVA, ANCOVA</t>
  </si>
  <si>
    <t>@Chan2012</t>
  </si>
  <si>
    <t>Chan, et al.</t>
  </si>
  <si>
    <t>Stereotypes of Age differences in Personality Traits: Universal and Accurate?</t>
  </si>
  <si>
    <t>anova, reliability</t>
  </si>
  <si>
    <t>incomplete survey or random answering</t>
  </si>
  <si>
    <t>@Effron2012</t>
  </si>
  <si>
    <t>Effron, et al.</t>
  </si>
  <si>
    <t>Inventing Racist Roads Not Taken: The Licensing Effect of Immoral Counterfactual Behaviors</t>
  </si>
  <si>
    <t>t-test, chi-square</t>
  </si>
  <si>
    <t>3 standard deviations above the mean</t>
  </si>
  <si>
    <t>t-test, anova</t>
  </si>
  <si>
    <t>incomplete data and if greater than 4.5 standard deviation</t>
  </si>
  <si>
    <t>more than 3 standard deviations
away from the mean response were recoded with value of the nextlargest
observation</t>
  </si>
  <si>
    <t>chi-square, anova, t-test</t>
  </si>
  <si>
    <t>chi-square,t-test,ANOVA</t>
  </si>
  <si>
    <t>@Gable2012</t>
  </si>
  <si>
    <t>Gable, et al.</t>
  </si>
  <si>
    <t>Safely Testing the Alarm: Close Others? Responses to Personal Positive Events</t>
  </si>
  <si>
    <t>linear modeling, t-test</t>
  </si>
  <si>
    <t>regression, correlation,</t>
  </si>
  <si>
    <t>t-test, linear modeling, regression</t>
  </si>
  <si>
    <t>@Galak2012</t>
  </si>
  <si>
    <t>Galak, et al.</t>
  </si>
  <si>
    <t>Correcting the Past: Failures to Replicate Psi</t>
  </si>
  <si>
    <t>@Granqvist</t>
  </si>
  <si>
    <t>Granqvist, et al.</t>
  </si>
  <si>
    <t>Experimental Findings on God as an Attachment Figure: Normative
Processes and Moderating Effects of Internal Working Models</t>
  </si>
  <si>
    <t>ANOVA, z scores</t>
  </si>
  <si>
    <t>regression, z scores</t>
  </si>
  <si>
    <t>z scores</t>
  </si>
  <si>
    <t>@Ma-Kellams2012</t>
  </si>
  <si>
    <t>Kellams &amp; Blascovich</t>
  </si>
  <si>
    <t>Enjoying Life in the Face of Death: East?West Differences in Responses to Mortality Salience</t>
  </si>
  <si>
    <t>anova, regression, t-test</t>
  </si>
  <si>
    <t>anova, t-test</t>
  </si>
  <si>
    <t>@Kochanska2012</t>
  </si>
  <si>
    <t>Kochanska, et al.</t>
  </si>
  <si>
    <t>Challenging Circumstances Moderate the Links Between Mothers?
Personality Traits and Their Parenting in Low-Income Families With
Young Children</t>
  </si>
  <si>
    <t>regression, reliability</t>
  </si>
  <si>
    <t>@Sullivan</t>
  </si>
  <si>
    <t>Sullivan et al.</t>
  </si>
  <si>
    <t>Collectivism and the Meaning of Suffering</t>
  </si>
  <si>
    <t>ANCOVA, regression, chi-square</t>
  </si>
  <si>
    <t>four standard deviations
above the mean</t>
  </si>
  <si>
    <t>regression, independent sample t-test, anova</t>
  </si>
  <si>
    <t>@Lee2012</t>
  </si>
  <si>
    <t>Lee &amp; Schwarz</t>
  </si>
  <si>
    <t>Bidirectionality, Mediation, and Moderation of Metaphorical Effects:
The Embodiment of Social Suspicion and Fishy Smells</t>
  </si>
  <si>
    <t>@Leikas2012</t>
  </si>
  <si>
    <t>Leikas, et al.</t>
  </si>
  <si>
    <t>Persons, Situations, and Behaviors: Consistency and Variability of
Different Behaviors in Four Interpersonal Situations</t>
  </si>
  <si>
    <t>reliability, regression</t>
  </si>
  <si>
    <t>participant over heard actors' briefing before study</t>
  </si>
  <si>
    <t>@Lemay2012</t>
  </si>
  <si>
    <t>Lemay &amp; Overall</t>
  </si>
  <si>
    <t>Experiences and Interpersonal Consequences of Hurt Feelings and Anger</t>
  </si>
  <si>
    <t>@Levine2012</t>
  </si>
  <si>
    <t>Levine, et al.</t>
  </si>
  <si>
    <t>Accuracy and Artifact: Reexamining the Intensity Bias in Affective Forecasting</t>
  </si>
  <si>
    <t>Anova,</t>
  </si>
  <si>
    <t>@Paluck2012</t>
  </si>
  <si>
    <t>Levy Paluck &amp; Shepherd</t>
  </si>
  <si>
    <t>The Salience of Social Referents: A Field Experiment on Collective Norms and Harassment Behavior in a School Social Network</t>
  </si>
  <si>
    <t>Wave 1 was zero, one, two, three, four, five, or six (we
included a few outliers with more than six total ties in the dummy
code for six ties, which did not change our results). - basically they moved to the end of the distribution</t>
  </si>
  <si>
    <t>@Locke</t>
  </si>
  <si>
    <t>Locke, et al.</t>
  </si>
  <si>
    <t>Binds and Bounds of Communion: Effects of Interpersonal Values on
Assumed Similarity of Self and Others</t>
  </si>
  <si>
    <t>@Nestler</t>
  </si>
  <si>
    <t>Nestler, et al.</t>
  </si>
  <si>
    <t>An Integrative Lens Model Approach to Bias and Accuracy in Human
Inferences: Hindsight Effects and Knowledge Updating in
Personality Judgments</t>
  </si>
  <si>
    <t>ANOVA, t-test. Correlation, Big 5 personality test</t>
  </si>
  <si>
    <t>ANOVA, t-test., Big 5 personality test</t>
  </si>
  <si>
    <t>@Piff2012</t>
  </si>
  <si>
    <t>Piff, et al.</t>
  </si>
  <si>
    <t>Class, Chaos, and the Construction of Community</t>
  </si>
  <si>
    <t>missing data and failed to completethe experimental manipulation</t>
  </si>
  <si>
    <t>@Rattan2012</t>
  </si>
  <si>
    <t>Rattan, et al.</t>
  </si>
  <si>
    <t>Can Everyone Become Highly Intelligent? Cultural Differences in and Societal Consequences of Beliefs About the Universal Potential for Intelligence</t>
  </si>
  <si>
    <t>ANCOVA, correlation</t>
  </si>
  <si>
    <t>anova, regression, Independent-samples t tests</t>
  </si>
  <si>
    <t>chi-square, z-score, t-test</t>
  </si>
  <si>
    <t>@Schwartz</t>
  </si>
  <si>
    <t>Schwartz, et al.</t>
  </si>
  <si>
    <t>Refining the Theory of Basic Individual Values</t>
  </si>
  <si>
    <t>Regression, correlation</t>
  </si>
  <si>
    <t>@Tadmor2012</t>
  </si>
  <si>
    <t>Tadmor, et al.</t>
  </si>
  <si>
    <t>Multicultural Experiences Reduce Intergroup Bias Through Epistemic Unfreezing</t>
  </si>
  <si>
    <t>ANCOVA, ANOVA,</t>
  </si>
  <si>
    <t>incomplete, extreme scores, not following directions</t>
  </si>
  <si>
    <t>ANCOVA, ANOVA, z score, regression</t>
  </si>
  <si>
    <t>regresion</t>
  </si>
  <si>
    <t>regression, z score</t>
  </si>
  <si>
    <t>@Tormala2012</t>
  </si>
  <si>
    <t>Tormala, et al.</t>
  </si>
  <si>
    <t>The Preference for Potential</t>
  </si>
  <si>
    <t>t-test, ANOVA</t>
  </si>
  <si>
    <t>@Woodcock</t>
  </si>
  <si>
    <t>Woodcock</t>
  </si>
  <si>
    <t>The Consequences of Chronic Stereotype Threat: Domain Disidentification and Abandonment</t>
  </si>
  <si>
    <t>t-test, Regression</t>
  </si>
  <si>
    <t>@Aelterman2012</t>
  </si>
  <si>
    <t>Sports</t>
  </si>
  <si>
    <t>Journal of Sport &amp; Exercise Psychology</t>
  </si>
  <si>
    <t>Aelterman, et al.</t>
  </si>
  <si>
    <t>Students? Objectively Measured Physical
Activity Levels and Engagement as a
Function of Between-Class and Between-
Student Differences in Motivation
Toward Physical Education</t>
  </si>
  <si>
    <t>@Arthur2011</t>
  </si>
  <si>
    <t>Arthur, et al.</t>
  </si>
  <si>
    <t>The Role of Athlete Narcissism in
Moderating the Relationship Between
Coaches? Transformational Leader
Behaviors and Athlete Motivation</t>
  </si>
  <si>
    <t>t test, correlation, variance</t>
  </si>
  <si>
    <t>@Bartholomew2011</t>
  </si>
  <si>
    <t>Bartholomew, et al.</t>
  </si>
  <si>
    <t>Psychological Need Thwarting in the Sport
Context: Assessing the Darker Side
of Athletic Experience</t>
  </si>
  <si>
    <t>reliability coeffiecient, correlation</t>
  </si>
  <si>
    <t>CFA</t>
  </si>
  <si>
    <t>@Boucard2012</t>
  </si>
  <si>
    <t>Boucard, et al.</t>
  </si>
  <si>
    <t>Impact of Physical Activity on Executive
Functions in Aging: A Selective Effect
on Inhibition Among Old Adults</t>
  </si>
  <si>
    <t>hierarchical regression, ANCOVA</t>
  </si>
  <si>
    <t>@Brunet2011</t>
  </si>
  <si>
    <t>Brunet, et al.</t>
  </si>
  <si>
    <t>Self-Presentation and Physical Activity
in Breast Cancer Survivors:
The Moderating Effect
of Social Cognitive Constructs</t>
  </si>
  <si>
    <t>hierarchical multivariate linear regression</t>
  </si>
  <si>
    <t>@Chan2012a</t>
  </si>
  <si>
    <t>Transcontextual Development of
Motivation in Sport Injury Prevention
Among Elite Athletes</t>
  </si>
  <si>
    <t>reliability, correlation</t>
  </si>
  <si>
    <t>@Chang2011a</t>
  </si>
  <si>
    <t>Chang</t>
  </si>
  <si>
    <t>Dose-Response Effect of Acute
Resistance Exercise on Tower of London
in Middle-Aged Adults</t>
  </si>
  <si>
    <t>one-way ANOVA</t>
  </si>
  <si>
    <t>@Cheng2011</t>
  </si>
  <si>
    <t>Cheng, et al.</t>
  </si>
  <si>
    <t>Predictive Validity of a Three-Dimensional
Model of Performance Anxiety in the
Context of Tae-Kwon-Do</t>
  </si>
  <si>
    <t>regression, t-test, correlation</t>
  </si>
  <si>
    <t>@Conroy2011</t>
  </si>
  <si>
    <t>Conroy, et al.</t>
  </si>
  <si>
    <t>The Dynamic Nature of Physical Activity
Intentions: A Within-Person Perspective
on Intention-Behavior Coupling</t>
  </si>
  <si>
    <t>chi-square,</t>
  </si>
  <si>
    <t>@Englert2012</t>
  </si>
  <si>
    <t>Englert, et al.</t>
  </si>
  <si>
    <t>Anxiety, Ego Depletion, and Sports Performance</t>
  </si>
  <si>
    <t>hierarchical
multiple regression, ANOVA,</t>
  </si>
  <si>
    <t>@Finez2012</t>
  </si>
  <si>
    <t>Finez, et al.</t>
  </si>
  <si>
    <t>Train in Vain: The Role of the Self in
Claimed Self-Handicapping Strategies</t>
  </si>
  <si>
    <t>baseline
was higher than M + 2 SD of the total population</t>
  </si>
  <si>
    <t>regression, ANOVA</t>
  </si>
  <si>
    <t>@Flora2012</t>
  </si>
  <si>
    <t>Flora, et al.</t>
  </si>
  <si>
    <t>Exercise Identity and Attribution
Properties Predict Negative Self-
Conscious Emotions for Exercise Relapse</t>
  </si>
  <si>
    <t>hierarchical multiple regression</t>
  </si>
  <si>
    <t>@Freeman2011</t>
  </si>
  <si>
    <t>Freeman, et al.</t>
  </si>
  <si>
    <t>The PASS-Q: The Perceived Available
Support in Sport Questionnaire</t>
  </si>
  <si>
    <t>correlation, chi-square, four factor</t>
  </si>
  <si>
    <t>correlation, four factor</t>
  </si>
  <si>
    <t>@Hyde2012</t>
  </si>
  <si>
    <t>Hyde, et al.</t>
  </si>
  <si>
    <t>The Stability of Automatic Evaluations
of Physical Activity and Their Relations
With Physical Activity</t>
  </si>
  <si>
    <t>correlation, Multiple regression</t>
  </si>
  <si>
    <t>@Kavussanu2012</t>
  </si>
  <si>
    <t>Kavussanu, et al.</t>
  </si>
  <si>
    <t>Moral Identity and Emotion in Athletes</t>
  </si>
  <si>
    <t>@Kee2012</t>
  </si>
  <si>
    <t>Kee, et al.</t>
  </si>
  <si>
    <t>Mindfulness, Movement Control,
and Attentional Focus Strategies: Effects
of Mindfulness on a Postural Balance Task</t>
  </si>
  <si>
    <t>independent t tests, Hierarchical regression</t>
  </si>
  <si>
    <t>@Maltby2012</t>
  </si>
  <si>
    <t>Maltby, et al.</t>
  </si>
  <si>
    <t>Contextual Effects on the Perceived
Health Benefits of Exercise: The
Exercise Rank Hypothesis</t>
  </si>
  <si>
    <t>hierarchical multiple regression, reliability</t>
  </si>
  <si>
    <t>@Mosewich2011</t>
  </si>
  <si>
    <t>Mosewich et al.</t>
  </si>
  <si>
    <t>Self-Compassion: A Potential Resource
for Young Women Athletes</t>
  </si>
  <si>
    <t>talk about screening (Tabachnick &amp; Fidell, 2001) - people removed due to missing not outliers</t>
  </si>
  <si>
    <t>@Chang2011</t>
  </si>
  <si>
    <t>Chang et al.</t>
  </si>
  <si>
    <t>Effects of Acute Exercise
on Executive Function: A Study
With a Tower of London Task</t>
  </si>
  <si>
    <t>@Parry2012</t>
  </si>
  <si>
    <t>Parry, et al.</t>
  </si>
  <si>
    <t>Optic Flow Influences
Perceived Exertion During Cycling</t>
  </si>
  <si>
    <t>samples t tests, Two-way within-subjects ANOVA, two-way within-subjects ANCOVA,</t>
  </si>
  <si>
    <t>@VandePolP2012</t>
  </si>
  <si>
    <t>Pol, et al.</t>
  </si>
  <si>
    <t>The Effects of Training and Competition
on Achievement Goals, Motivational
Responses, and Performance
in a Golf-Putting Task</t>
  </si>
  <si>
    <t>ANOVA, Hierarchical regression</t>
  </si>
  <si>
    <t>@Quested2011</t>
  </si>
  <si>
    <t>Quested, et al.</t>
  </si>
  <si>
    <t>Basic Psychological Need Satisfaction,
Stress-Related Appraisals, and Dancers?
Cortisol and Anxiety Responses</t>
  </si>
  <si>
    <t>ANOVA, MANOVA, Regression</t>
  </si>
  <si>
    <t>Mahalanobis distances</t>
  </si>
  <si>
    <t>@Sapieja2011</t>
  </si>
  <si>
    <t>Sapieja, et al.</t>
  </si>
  <si>
    <t>Perfectionism and Perceptions of
Parenting Styles in Male Youth Soccer</t>
  </si>
  <si>
    <t>correlation, one way MANOVA, independent t tests, cluster analyses</t>
  </si>
  <si>
    <t>@Smith2011a</t>
  </si>
  <si>
    <t>Smith, et al.</t>
  </si>
  <si>
    <t>Goal Striving, Coping, and Well-Being:
A Prospective Investigation of the
Self-Concordance Model in Sport</t>
  </si>
  <si>
    <t>@Williams2012</t>
  </si>
  <si>
    <t>Williams, et al.</t>
  </si>
  <si>
    <t>Further Validation and Development of
the Movement Imagery Questionnaire</t>
  </si>
  <si>
    <t>Correlation, three hierarchical
multiple regression</t>
  </si>
  <si>
    <t>t-test, CTCU, chi-square</t>
  </si>
  <si>
    <t>@Pisani2012</t>
  </si>
  <si>
    <t>Journal of Youth and Adolescence</t>
  </si>
  <si>
    <t>Anthony R. Pisani, et al.</t>
  </si>
  <si>
    <t>Associations Between Suicidal High School Students? Help-Seeking and Their Attitudes and Perceptions of Social Environment</t>
  </si>
  <si>
    <t>Chi-square, t-test</t>
  </si>
  <si>
    <t>@Maynard2012</t>
  </si>
  <si>
    <t>Brandy R. Maynard, et al.</t>
  </si>
  <si>
    <t>Who Are Truant Youth? Examining Distinctive Profiles of Truant Youth Using Latent Profile Analysis</t>
  </si>
  <si>
    <t>Latent profile analysis, comparing means,</t>
  </si>
  <si>
    <t>@Salas-Wright2012</t>
  </si>
  <si>
    <t>Christopher P. Salas-Wright, et al.</t>
  </si>
  <si>
    <t>Religiosity Profiles of American Youth in Relation to Substance Use, Violence, and Delinquency</t>
  </si>
  <si>
    <t>Latent profile analysis</t>
  </si>
  <si>
    <t>@Lam2012</t>
  </si>
  <si>
    <t>Chun Bun Lam, et al.</t>
  </si>
  <si>
    <t>Sibling Relationships and Empathy Across the Transition to Adolescence</t>
  </si>
  <si>
    <t>Multilevel modeling</t>
  </si>
  <si>
    <t>@Nichols2012</t>
  </si>
  <si>
    <t>Emily Bever Nichols, et al.</t>
  </si>
  <si>
    <t>Incarceration in the Household: Academic Outcomes of Adolescents with an Incarcerated Household Member</t>
  </si>
  <si>
    <t>Weighted Chi-square, weighted logistic regression</t>
  </si>
  <si>
    <t>@Poulin2012</t>
  </si>
  <si>
    <t>Francois Poulin, et al.</t>
  </si>
  <si>
    <t>Other-Sex Friendships as a Mediator Between Parental Monitoring and Substance Use in Girls and Boys</t>
  </si>
  <si>
    <t>Structural equation models, mediation, t-tests</t>
  </si>
  <si>
    <t>@Stein2012</t>
  </si>
  <si>
    <t>Gabriela L. Stein, et al.</t>
  </si>
  <si>
    <t>Cultural Stressors and the Hopelessness Model of Depressive Symptoms in Latino Adolescents</t>
  </si>
  <si>
    <t>MANOVA, two-step hierarchical regression model</t>
  </si>
  <si>
    <t>one participant was excluded due to inconsistent responses throughout the survey</t>
  </si>
  <si>
    <t>@Chen2012</t>
  </si>
  <si>
    <t>Hsing-Jung Chen</t>
  </si>
  <si>
    <t>Association of Contextual Factors with Drug Use and Binge Drinking among White, Native American, and Mixed-Race Adolescents in the General Population</t>
  </si>
  <si>
    <t>F-tests, Wald Chi-square, Logistic Regression, two-sample Z-tests</t>
  </si>
  <si>
    <t>@Koning2012</t>
  </si>
  <si>
    <t>Ina M. Koning, et al.</t>
  </si>
  <si>
    <t>Developmental Alcohol-Specific Parenting Profiles in Adolescence and their Relationships with Adolescents? Alcohol Use</t>
  </si>
  <si>
    <t>Latent Class Growth Analysis, Linear Growth Model</t>
  </si>
  <si>
    <t>Due to initial non-response among adolescents (n = 29) and unreliable data on the alcohol measure (i.e., extreme responses; n = 23).</t>
  </si>
  <si>
    <t>@Leversen2012</t>
  </si>
  <si>
    <t>Ingrid Leversen, et al.</t>
  </si>
  <si>
    <t>Basic Psychological Need Satisfaction in Leisure Activities and Adolescents? Life Satisfaction</t>
  </si>
  <si>
    <t>Pearson Correlations, factor analysis, structural equation modeling, mediation</t>
  </si>
  <si>
    <t>@Kiesner2012</t>
  </si>
  <si>
    <t>Jeff Kiesner, et al.</t>
  </si>
  <si>
    <t>Developmental Associations Between Adolescent Change in Depressive Symptoms and Menstrual-Cycle-Phase-Specific Negative Affect During Early Adulthood</t>
  </si>
  <si>
    <t>correlations, structural equation modeling, multiple regression analyses</t>
  </si>
  <si>
    <t>@Bissell-Havran2012</t>
  </si>
  <si>
    <t>Joanna M. Bissell-Havran</t>
  </si>
  <si>
    <t>Mothers? Differential Treatment of Adolescent Siblings: Predicting College Attendance of Sisters Versus Brothers</t>
  </si>
  <si>
    <t>McNemar's test, multinomial logistic regression, paired t-tests, 4x2 mixed model ANOVA, 2x2 ANOVA</t>
  </si>
  <si>
    <t>@BomanIV2012</t>
  </si>
  <si>
    <t>John H. Boman IV, et al.</t>
  </si>
  <si>
    <t>Investigating Friendship Quality: An Exploration of Self-Control and Social Control Theories? Friendship Hypotheses</t>
  </si>
  <si>
    <t>APIM multilevel regression models</t>
  </si>
  <si>
    <t>@Kim-Spoon2012</t>
  </si>
  <si>
    <t>Jungmeen Kim-Spoon, et al.</t>
  </si>
  <si>
    <t>Parent-Adolescent Relationship Quality as a Moderator for the Influences of Parents? Religiousness on Adolescents? Religiousness and Adjustment</t>
  </si>
  <si>
    <t>Two-group structural equation modeling, configural invariance model, equal direct and indirect effect models, multivariate general linear modeling</t>
  </si>
  <si>
    <t>@Larsen2012</t>
  </si>
  <si>
    <t>Junilla K. Larsen, et al.</t>
  </si>
  <si>
    <t>Social Coping by Masking? Parental Support and Peer Victimization as Mediators of the Relationship Between Depressive Symptoms and Expressive Suppression in Adolescents</t>
  </si>
  <si>
    <t>logistic regression modeling, mediation, moderation</t>
  </si>
  <si>
    <t>@Wickrama2012</t>
  </si>
  <si>
    <t>K. A. S. Wickrama, et al.</t>
  </si>
  <si>
    <t>The Influence of Ethnicity and Adverse Life Experiences During Adolescence on Young Adult Socioeconomic Attainment: The Moderating Role of Education</t>
  </si>
  <si>
    <t>multilevel regression, modeling</t>
  </si>
  <si>
    <t>@Bastaits2012</t>
  </si>
  <si>
    <t>Kim Bastaits, et al.</t>
  </si>
  <si>
    <t>Parenting of Divorced Fathers and the Association with Children?s Self-Esteem</t>
  </si>
  <si>
    <t>total regression model</t>
  </si>
  <si>
    <t>@Lopez-Romero2012</t>
  </si>
  <si>
    <t>Laura Lopez-Romero, et al.</t>
  </si>
  <si>
    <t>Disentangling the Role of Psychopathic Traits and Externalizing Behaviour in Predicting Conduct Problems from Childhood to Adolescence</t>
  </si>
  <si>
    <t>Hierarchical cluster analysis, MANOVA</t>
  </si>
  <si>
    <t>@Estrada-Martinez2012</t>
  </si>
  <si>
    <t>Lorena M. Estrada-Martinez, et al.</t>
  </si>
  <si>
    <t>Stressors in Multiple Life-Domains and the Risk for Externalizing and Internalizing Behaviors Among African Americans During Emerging Adulthood</t>
  </si>
  <si>
    <t>Growth curve models</t>
  </si>
  <si>
    <t>@Caughy2012</t>
  </si>
  <si>
    <t>Margaret O'Brien Caughy, et al.</t>
  </si>
  <si>
    <t>Social Competence in Late Elementary School: Relationships to Parenting and Neighborhood Context</t>
  </si>
  <si>
    <t>correlations, multivariate linear regression</t>
  </si>
  <si>
    <t>@Al-Yagon2012</t>
  </si>
  <si>
    <t>Michal Al-Yagon</t>
  </si>
  <si>
    <t>Adolescents with Learning Disabilities: Socioemotional and Behavioral Functioning and Attachment Relationships with Fathers, Mothers, and Teachers</t>
  </si>
  <si>
    <t>MANOVA, structural equation modeling</t>
  </si>
  <si>
    <t>@Chiu2012</t>
  </si>
  <si>
    <t>Ming Ming Chiu, et al.</t>
  </si>
  <si>
    <t>Immigrant Students? Emotional and Cognitive Engagement at School: A Multilevel Analysis of Students in 41 countries</t>
  </si>
  <si>
    <t>correlation, multilevel analysis, regression</t>
  </si>
  <si>
    <t>@Malmberg2012</t>
  </si>
  <si>
    <t>Monique Malmberg, et al.</t>
  </si>
  <si>
    <t>Do Substance Use Risk Personality Dimensions Predict the Onset of Substance Use in Early Adolescence? A Variable- and Person- Centered Approach</t>
  </si>
  <si>
    <t>MANOVAs, structural equation modeling, probit regression, Multigroup Latent Profile Analysis,</t>
  </si>
  <si>
    <t>@Chien2012</t>
  </si>
  <si>
    <t>Nina C. Chien, et al.</t>
  </si>
  <si>
    <t>The Younger Siblings of Childbearing Adolescents: Parenting Influences on Their Academic and Social-Emotional Adjustment</t>
  </si>
  <si>
    <t>correlations, modeling</t>
  </si>
  <si>
    <t>@Wang2012</t>
  </si>
  <si>
    <t>Qian Wang, et al.</t>
  </si>
  <si>
    <t>Antecedents of Chinese Parents? Autonomy Support and Psychological Control: The Interplay Between Parents? Self-Development Socialization Goals and Adolescents? School Performance</t>
  </si>
  <si>
    <t>correlations, EFA,  t-tests, hierarchical multiple regression analysis</t>
  </si>
  <si>
    <t>@Block</t>
  </si>
  <si>
    <t>Law and Human Behavior</t>
  </si>
  <si>
    <t>Stephanie D Block, Donna Shestowsky, Daisy A. Segovia, Gail S Goodman, Jennifer M. Schaaf, Kristen Weede Alexander</t>
  </si>
  <si>
    <t>?That Never Happened?: Adults? Discernment of Children?s True and False Memory Reports</t>
  </si>
  <si>
    <t>@Boccaccini2011</t>
  </si>
  <si>
    <t>Marcus T. Boccaccini, Darrel B. Turner, Daniel C. Murrie, Katrina A. Rufino</t>
  </si>
  <si>
    <t>Do PCL-R Scores from State or Defense Experts Best Predict Future Misconduct Among Civilly Committed Sex Offenders?</t>
  </si>
  <si>
    <t>regression and t tests</t>
  </si>
  <si>
    <t>@Callahan2013</t>
  </si>
  <si>
    <t>Lisa Callahan, henry J Steadman and Sheila tillman, Roumen Vesselinov</t>
  </si>
  <si>
    <t>A Multi-Site Study of the Use of Sanctions and Incentives in Mental Health Courts</t>
  </si>
  <si>
    <t>t test</t>
  </si>
  <si>
    <t>@Dysart2012</t>
  </si>
  <si>
    <t>Jennifer E. Dysart, Victoria Z. Lawson, and Anna Rainey</t>
  </si>
  <si>
    <t>Blind Lineup Administration as a Prophylactic Against the Postidentification Feedback Effect</t>
  </si>
  <si>
    <t>@Eastwood2011</t>
  </si>
  <si>
    <t>Joseph Eastwood and Brent Snook</t>
  </si>
  <si>
    <t>The Effect of Listenability Factors on the Comprehension of Police Cautions</t>
  </si>
  <si>
    <t>@EnoLouden2013</t>
  </si>
  <si>
    <t>Jennifer Eno Louden Jennifer L. Skeem</t>
  </si>
  <si>
    <t>How Do Probation Officers Assess and Manage Recidivism and Violence Risk for Probationers With Mental Disorder? An Experimental Investigation</t>
  </si>
  <si>
    <t>@Gromet2012</t>
  </si>
  <si>
    <t>Dena M Gromet, Tyler G. Okimoto, Michael Wenzelm John M. Darley</t>
  </si>
  <si>
    <t>A Victim-Centered Approach to Justice? Victim Satisfaction Effects on Third-Party Punishments</t>
  </si>
  <si>
    <t>@Kennealy2012</t>
  </si>
  <si>
    <t>Patrick J. Kennealy and Jennifer L. skeem, Sarah M. Manchak, Jennifer Eno Louden</t>
  </si>
  <si>
    <t>Firm, Fair, and Caring Officer-Offender Relationships Protect Against Supervision Failure</t>
  </si>
  <si>
    <t>@Levenson2012a</t>
  </si>
  <si>
    <t>Jill S levenson, Jeffery C Sandler and Naomi J Freeman</t>
  </si>
  <si>
    <t>Failure-to-register laws andpublic safety: an examination of risk factors and sex offense recidivism</t>
  </si>
  <si>
    <t>@Madon2013</t>
  </si>
  <si>
    <t>stephanie madon, yueran yang, laura smalarz, and max guyll, Kyle c Scherr</t>
  </si>
  <si>
    <t>how facots prsent during thei mmediate interrogation situation produce short-signted confession decisions</t>
  </si>
  <si>
    <t>@Mansour2012</t>
  </si>
  <si>
    <t>Jamal K. Mansour, Jennifer L.  Beaudry, Michelle I bertrand, natalie kalmet, Elisabeht I. Melsom, and Roderick C. L. Lindsay</t>
  </si>
  <si>
    <t>Impact of disguise on identification decisions and confidence with simultaneous and wequential lineups</t>
  </si>
  <si>
    <t>@Olver2012</t>
  </si>
  <si>
    <t>Mark E Olver, Stephen c. p. wong, keira c. stockdale</t>
  </si>
  <si>
    <t>Short and Long-Term Prediction of Recidivism Using the Youth Level of Service/Case Management Inventory in a Sample of Serious Young Offenders</t>
  </si>
  <si>
    <t>@Palmer2012</t>
  </si>
  <si>
    <t>Matthew A. Palmer, Neil Brewer, and Nathan Weber</t>
  </si>
  <si>
    <t>The Information Gained From Witnesses? Responses to an Initial ?Blank? Lineup</t>
  </si>
  <si>
    <t>@Peters2013</t>
  </si>
  <si>
    <t>Christopher S. Peters and james michael lampinen and l. alvin Malesky, Jr.</t>
  </si>
  <si>
    <t>A Trap for the Unwary: Jury Decision Making in Cases Involving the Entrapment Defense</t>
  </si>
  <si>
    <t>regression, anova</t>
  </si>
  <si>
    <t>@Pezdek2012</t>
  </si>
  <si>
    <t>Kathy Pezdek, Matthew O?Brien, and Corey Wasson</t>
  </si>
  <si>
    <t>Cross-Race (but Not Same-Race) Face Identification Is Impaired by Presenting Faces in a Group Rather Than Individually</t>
  </si>
  <si>
    <t>Multivariate outliers were analyzed on the dataset using the recommendations of Tabachnick and Fidell (2007). Following examination of Mahalanobis distances compared to the critical cutoff value, 2 participants in Experiment 1 were identified as multivariate outliers and removed from subsequent analyses</t>
  </si>
  <si>
    <t>@Quinlivan2011</t>
  </si>
  <si>
    <t>Deah S. Quinlivan, Jeffery S. Neuschatz, Amy Bradfield Douglass, Gary L. Wells, Stacy A. Wetmore</t>
  </si>
  <si>
    <t>The Effect of Post-Identification Feedback, Delay, and Suspicion on Accurate Eyewitnesses</t>
  </si>
  <si>
    <t>@Reidy2012</t>
  </si>
  <si>
    <t>Thomas J. Reidy, Mark D. cunningham, and Jon R. Sorensen</t>
  </si>
  <si>
    <t>Community Violence to Prison Assault: A Test of the Behavioral Continuity Hypothesis</t>
  </si>
  <si>
    <t>@Sauerland2012</t>
  </si>
  <si>
    <t>melanie sauerland and anna sagana, siegfried l. sporer</t>
  </si>
  <si>
    <t>Assessing Nonchoosers? Eyewitness Identification Accuracy From Photographic Showups by Using Confidence and Response Times</t>
  </si>
  <si>
    <t>@Scurich2012</t>
  </si>
  <si>
    <t>Nicholas Scurich, Richard S. John, John Monahan</t>
  </si>
  <si>
    <t>Innumeracy and Unpacking: Bridging the Nomothetic/Idiographic Divide in Violence Risk Assessment</t>
  </si>
  <si>
    <t>@Seto2012</t>
  </si>
  <si>
    <t>Michael c. Seto, Kelly M. Babchishin, J. Michael Wood, Sheri Flynn</t>
  </si>
  <si>
    <t>Online Solicitation Offenders Are Different From Child Pornography Offenders and Lower Risk Contact Sexual Offenders</t>
  </si>
  <si>
    <t>Thomas2013</t>
  </si>
  <si>
    <t>Thomas, Loughran, Piquero</t>
  </si>
  <si>
    <t>Do Individual Characteristics Explain Variation in Sanction Risk Updating Among Serious Juvenile Offenders? Advancing the Logic of Differential Deterrence</t>
  </si>
  <si>
    <t>Bayesian analyses</t>
  </si>
  <si>
    <t>data points</t>
  </si>
  <si>
    <t>However, the data were highly skewed because of extreme values when some individuals reported that they committed over 500 offenses in the period between baseline measurement and the 6-month follow-up interview. Fol- lowing prior research, we viewed such extreme values as unreal- istic and employed the commonly used method of top coding the total offending measure at the 99th percentile for dealing with these extreme outliers (see Nagin &amp; Smith, 1990)</t>
  </si>
  <si>
    <t>@TenBrinke2012</t>
  </si>
  <si>
    <t>Leanne ten Brinke and Stephen Porter</t>
  </si>
  <si>
    <t>Cry Me a River: Identifying the Behavioral Consequences of Extremely High-Stakes Interpersonal Deception</t>
  </si>
  <si>
    <t>@VanderKnaap2012</t>
  </si>
  <si>
    <t>Leontien M van der Knaap, Daphne L. Alberda, Paul Oosterveld, Marise Ph. Born</t>
  </si>
  <si>
    <t>The Predictive Validity of Criminogenic Needs for Male and Female Offenders: Comparing the Relative Impact of Needs in Predicting Recidivism</t>
  </si>
  <si>
    <t>@Walters2012</t>
  </si>
  <si>
    <t>glenn d. walters</t>
  </si>
  <si>
    <t>Psychopathy and Crime: Testing the Incremental Validity of PCL-R-Measured Psychopathy as a Predictor of General and Violent Recidivism</t>
  </si>
  <si>
    <t>@Walters2012a</t>
  </si>
  <si>
    <t>Substance Abuse and Criminal Thinking: Testing the Countervailing, Mediation, and Specificity Hypotheses</t>
  </si>
  <si>
    <t>@Asp2012</t>
  </si>
  <si>
    <t>Neuropsychology</t>
  </si>
  <si>
    <t>Asp, Ramchandran, Tranel</t>
  </si>
  <si>
    <t>Authoritarianism, Religious Fundamentalism,
and the Human Prefrontal Cortex</t>
  </si>
  <si>
    <t>corr, MANOVA, t</t>
  </si>
  <si>
    <t>@Bate2012</t>
  </si>
  <si>
    <t>Bate, Cook</t>
  </si>
  <si>
    <t>Covert Recognition Relies on Affective Valence in Developmental
Prosopagnosia: Evidence From the Skin Conductance Response</t>
  </si>
  <si>
    <t>@Butcher2012</t>
  </si>
  <si>
    <t>butcher, bouma, stremmelaar, bos , smithson, braekel</t>
  </si>
  <si>
    <t>Visuospatial Perception in Children Born Preterm With No Major Neurological Disorders</t>
  </si>
  <si>
    <t>3 SD</t>
  </si>
  <si>
    <t>@Buxbaum</t>
  </si>
  <si>
    <t>Buxbaum, Dawson, Linsley</t>
  </si>
  <si>
    <t>Reliability and Validity of the Virtual Reality Lateralized Attention Test in
Assessing Hemispatial Neglect in Right-Hemisphere Stroke</t>
  </si>
  <si>
    <t>corr, ANOVA</t>
  </si>
  <si>
    <t>@Gabay2012</t>
  </si>
  <si>
    <t>Gabay, Schiff, Vakil</t>
  </si>
  <si>
    <t>Attentional Requirements During Acquisition and in Normal Readers and Developmental Dyslexics Consolidation of a Skill</t>
  </si>
  <si>
    <t>Participants who made more than 10% errors in the tone counting task were not included in the analysis.</t>
  </si>
  <si>
    <t>@Greer2012</t>
  </si>
  <si>
    <t>Greer, Vendemia, Stancil</t>
  </si>
  <si>
    <t>Neural Correlates of Race-Related Social Evaluations for African Americans and White Americans</t>
  </si>
  <si>
    <t>ANOVAS, some MRI picture jazz, correlations</t>
  </si>
  <si>
    <t>@Guillaume2012</t>
  </si>
  <si>
    <t>Guillaume, Guillem, Tiberghien, Stip</t>
  </si>
  <si>
    <t>Mismatched Expressions Decrease Face Recognition and Corresponding ERP Old/New Effects in Schizophrenia</t>
  </si>
  <si>
    <t>ANOVAS</t>
  </si>
  <si>
    <t>Trials with nonocular artifacts, saccades, and incorrect behavioral responses were discarded. Only trials with
correct responses were included in the averages.</t>
  </si>
  <si>
    <t>@Harakeh2012</t>
  </si>
  <si>
    <t>Harakeh, sonneville, van den eijnden, huizink, et al</t>
  </si>
  <si>
    <t>The Association Between Neurocognitive  Adolescence: The TRAILS StudyFunctioning and Smoking in</t>
  </si>
  <si>
    <t>We used the dataset that included participants who participated
at all three measurement waves (N   1,797). Outliers on the
neurocognitive-function measures were removed from the dataset
when (a) the z scores were greater than 4 or  4 (Stevens, 2002),
and/or (b) performance results reflected more than 50% errors.
There were outliers on each of the following neurocognitive measures:
baseline speed (n   29), pattern search (n   27), variability
in task completion time (n   15), working memory (n   12),
inhibition of prepotent responses (n   22), attentional flexibility
(n   58), perceptual sensitivity (n   45), and response bias (n  
53).</t>
  </si>
  <si>
    <t>@Janos2012</t>
  </si>
  <si>
    <t>Janos, Grange, Steiner, White</t>
  </si>
  <si>
    <t>Processing Speed and Executive Abilities in Children With
Phenylketonuria</t>
  </si>
  <si>
    <t>anova, t-test, regression</t>
  </si>
  <si>
    <t>@Karalunas2012</t>
  </si>
  <si>
    <t>Karalunas, Huang-Pollock, Nigg</t>
  </si>
  <si>
    <t>Decomposing Attention-Deficit/Hyperactivity Disorder (ADHD)-Related
Effects in Response Speed and Variability</t>
  </si>
  <si>
    <t>ANOVA, MANCOVA, chi square</t>
  </si>
  <si>
    <t>Anticipation RTs (those  150 ms) were removed from the distribution
because these outlier RTs negatively impact estimation of
the diffusion parameters</t>
  </si>
  <si>
    <t>@Lane2012</t>
  </si>
  <si>
    <t>Lane, Moore, Batchelor, Brew, Cysique</t>
  </si>
  <si>
    <t>Facial Emotional Processing in HIV Infection:
Relation to Neurocognitive and Neuropsychiatric Status</t>
  </si>
  <si>
    <t>t-tests, correleations</t>
  </si>
  <si>
    <t>@Lee2012a</t>
  </si>
  <si>
    <t>Lee, Crawford, et al</t>
  </si>
  <si>
    <t>Mediating Effects of Processing Speed and Executive Functions in
Age-Related Differences in Episodic Memory Performance:
A Cross-Validation Study</t>
  </si>
  <si>
    <t>correlations, regressions, t-test</t>
  </si>
  <si>
    <t>Values more than three standard
deviations (SDs) from the mean were regarded as outliers and were
Winsorized by giving them a value equal to three SDs from the
mean.</t>
  </si>
  <si>
    <t>@Levy-Gigi2012</t>
  </si>
  <si>
    <t>Levy-Gigi, Myers, et al</t>
  </si>
  <si>
    <t>Individuals With Posttraumatic Stress Disorder Show a Selective Deficit in
Generalization of Associative Learning</t>
  </si>
  <si>
    <t>ANOVAs t-test</t>
  </si>
  <si>
    <t>@Libon2012</t>
  </si>
  <si>
    <t>Libon, McMillan, etc</t>
  </si>
  <si>
    <t>Deficits in Concept Formation in Amyotrophic Lateral Sclerosis</t>
  </si>
  <si>
    <t>@Mace2012</t>
  </si>
  <si>
    <t>Mace, Ergis, Caza</t>
  </si>
  <si>
    <t>The Effect of Response Modality on Immediate Serial Recall in Dementia
of the Alzheimer Type</t>
  </si>
  <si>
    <t>ANOVAs t-test chi square</t>
  </si>
  <si>
    <t>@Schmitter-Edgecombe2012</t>
  </si>
  <si>
    <t>Maureen Schmitter?Edgecombe, Courtney McAlister, and Alyssa Weakley</t>
  </si>
  <si>
    <t>Naturalistic Assessment of Everyday Functioning in Individuals With Mild
Cognitive Impairment: The Day-Out Task</t>
  </si>
  <si>
    <t>t, chi-sq, mann-whitney U, effect size!, regression, correlation</t>
  </si>
  <si>
    <t>@Nicholls2012</t>
  </si>
  <si>
    <t>Nicholls, Johnston, Shields</t>
  </si>
  <si>
    <t>Adverse Birth Factors Predict Cognitive Ability, But Not Hand Preference</t>
  </si>
  <si>
    <t>@Perri2012</t>
  </si>
  <si>
    <t>Perri, Zannino, Caltagirone, Carlesimo,</t>
  </si>
  <si>
    <t>Alzheimer?s Disease and Semantic Deficits: A Feature-Listing Study</t>
  </si>
  <si>
    <t>@Spitz2012</t>
  </si>
  <si>
    <t>Spitz, Ponsford, Rudzki, Maller</t>
  </si>
  <si>
    <t>Association Between Cognitive Performance and Functional Outcome
Following Traumatic Brain Injury: A Longitudinal Multilevel Examination</t>
  </si>
  <si>
    <t>t-tests, modeling</t>
  </si>
  <si>
    <t>@Pontifex2012</t>
  </si>
  <si>
    <t>Pontifex, Scudder, Drollette, Hillman</t>
  </si>
  <si>
    <t>Fit and Vigilant: The Relationship Between Poorer Aerobic Fitness and
Failures in Sustained Attention During Preadolescence</t>
  </si>
  <si>
    <t>ANOVA, mann-Whitney</t>
  </si>
  <si>
    <t>@Roberts2012</t>
  </si>
  <si>
    <t>Roberts, Milich, Fimore</t>
  </si>
  <si>
    <t>Constraints on Information Processing Capacity in Adults With ADHD</t>
  </si>
  <si>
    <t>t-tests, ANOVA,chisquare</t>
  </si>
  <si>
    <t>@Ronchi2012</t>
  </si>
  <si>
    <t>Ronchi, Algeri, Chiapella, Spada, Vallar</t>
  </si>
  <si>
    <t>Spatial Neglect and Perseveration in Visuomotor Exploration</t>
  </si>
  <si>
    <t>correlation, ANOVA</t>
  </si>
  <si>
    <t>@Serrien2012</t>
  </si>
  <si>
    <t>Serrien, et al</t>
  </si>
  <si>
    <t>Bimanual Control Processes and the Role of Handedness</t>
  </si>
  <si>
    <t>@Smith2012a</t>
  </si>
  <si>
    <t>Smith, Mills, Epping, Westervelt, Paulsen, and The PREDICT-HD Investigators of the Huntington
Study Group</t>
  </si>
  <si>
    <t>Depressive Symptom Severity Is Related to Poorer Cognitive Performance
in Prodromal Huntington Disease</t>
  </si>
  <si>
    <t>ANOVAs, chi-sq, corr</t>
  </si>
  <si>
    <t>@Sutter2012</t>
  </si>
  <si>
    <t>Sutter, Zullig, Allemand, Martin</t>
  </si>
  <si>
    <t>Sleep Quality and Cognitive Function in Healthy Old Age:
The Moderating Role of Subclinical Depression</t>
  </si>
  <si>
    <t>EFA, ANOVA</t>
  </si>
  <si>
    <t>@Molinsky2012</t>
  </si>
  <si>
    <t>IO</t>
  </si>
  <si>
    <t>Andrew L. Molinsky a,?, Adam M. Grant b, Joshua D. Margolis c</t>
  </si>
  <si>
    <t>The bedside manner of homo economicus: How and why priming an economic schema reduces compassion</t>
  </si>
  <si>
    <t>desc, regression, t</t>
  </si>
  <si>
    <t>t, regression</t>
  </si>
  <si>
    <t>@Beck2012</t>
  </si>
  <si>
    <t>Beck, Schmidt</t>
  </si>
  <si>
    <t>Taken out of context? Cross-level effects of between-person self-efficacy and difficulty on the within-person relationship of self-efficacy with resource allocation and performance</t>
  </si>
  <si>
    <t>descriptives, lamda?</t>
  </si>
  <si>
    <t>@Bilgin2012</t>
  </si>
  <si>
    <t>Bilgin</t>
  </si>
  <si>
    <t>Losses loom more likely than gains: Propensity to imagine losses increases their subjective probability</t>
  </si>
  <si>
    <t>@Unkelbach2012</t>
  </si>
  <si>
    <t>Christian Unkelbach a,?, Vanessa Ostheimer a, Frowin Fasold b, Daniel Memmert</t>
  </si>
  <si>
    <t>A calibration explanation of serial position effects in evaluative judgments</t>
  </si>
  <si>
    <t>@Conlon2012</t>
  </si>
  <si>
    <t>Conlon, Tinsley, Birk?</t>
  </si>
  <si>
    <t>Is it sometimes better to receive than to give? Preferences for receiver roles over proposer roles in consumer behavior ultimatums</t>
  </si>
  <si>
    <t>@Dane2012</t>
  </si>
  <si>
    <t>Dane, Rockmann, Pratt</t>
  </si>
  <si>
    <t>When should I trust my gut? Linking domain expertise to intuitive decision-making effectiveness</t>
  </si>
  <si>
    <t>@Young2012</t>
  </si>
  <si>
    <t>Diana L. Young a,?, Adam S. Goodie b, Daniel B. Hall b, Eric Wub</t>
  </si>
  <si>
    <t>Decision making under time pressure, modeled in a prospect theory framework</t>
  </si>
  <si>
    <t>t, modeling</t>
  </si>
  <si>
    <t>@Miles2012</t>
  </si>
  <si>
    <t>Edward W. Miles ?, Elizabeth F. Clenney</t>
  </si>
  <si>
    <t>Extremely difficult negotiator goals: Do they follow the predictions of goal-setting theory?</t>
  </si>
  <si>
    <t>To obtain a clear
distinction between these two groups, all dyads in which one or
both negotiators has a goal between 110% and 130% (i.e., classified
as ??difficult??) were deleted from the ANOVA analyses. Also, all
dyads in which one or both negotiators had a goal below 4500
(i.e., easy goals) were deleted.</t>
  </si>
  <si>
    <t>corr, t</t>
  </si>
  <si>
    <t>@Polman2012</t>
  </si>
  <si>
    <t>Evan Polman a,?, J. Edward Russo b</t>
  </si>
  <si>
    <t>Commitment to a developing preference and predecisional distortion of information</t>
  </si>
  <si>
    <t>chisquare</t>
  </si>
  <si>
    <t>@Fishbach2012</t>
  </si>
  <si>
    <t>Fishbach, Choi</t>
  </si>
  <si>
    <t>When thinking about goals undermines goal pursuit</t>
  </si>
  <si>
    <t>ANOVA, t, regression</t>
  </si>
  <si>
    <t>@Kraus2012</t>
  </si>
  <si>
    <t>Florian Kraus a,1, Michael Ahearne b,?, Son K. Lam c,2, Jan Wieseke d,3</t>
  </si>
  <si>
    <t>Toward a contingency framework of interpersonal influence
in organizational identification diffusion</t>
  </si>
  <si>
    <t>HLM and others</t>
  </si>
  <si>
    <t>@Gino2012</t>
  </si>
  <si>
    <t>Gino, Galinksky</t>
  </si>
  <si>
    <t>Vicarious dishonesty: When psychological closeness creates distance from one?s moral compass</t>
  </si>
  <si>
    <t>ANOVA`</t>
  </si>
  <si>
    <t>t, path</t>
  </si>
  <si>
    <t>@Hannah2012</t>
  </si>
  <si>
    <t>Hannah, Avolio, Walumbwa, Chan</t>
  </si>
  <si>
    <t>Leader Self and Means efficacy: a multi-component approach</t>
  </si>
  <si>
    <t>corr, modeling</t>
  </si>
  <si>
    <t>@Hsee2012</t>
  </si>
  <si>
    <t>Hsee, Shen, Zhang, Chen, Zhang</t>
  </si>
  <si>
    <t>Fate or fight: Exploring the hedonic costs of competition</t>
  </si>
  <si>
    <t>t, ANOVA,</t>
  </si>
  <si>
    <t>@VanIttersum2012</t>
  </si>
  <si>
    <t>Ittersum, Pennings</t>
  </si>
  <si>
    <t>Attribute-value functions as global interpretations of attribute importance</t>
  </si>
  <si>
    <t>@Whitman2012</t>
  </si>
  <si>
    <t>Jennifer C. Whitman, Todd S. Woodward ?</t>
  </si>
  <si>
    <t>Self-selection bias in hypothesis comparison</t>
  </si>
  <si>
    <t>@Rolison2012</t>
  </si>
  <si>
    <t>Jonathan J. Rolison ?, Jonathan St. B.T. Evans, Ian Dennis, Clare R. Walsh</t>
  </si>
  <si>
    <t>Dual-processes in learning and judgment: Evidence from the multiple
cue probability learning paradigm</t>
  </si>
  <si>
    <t>@Wang2012b</t>
  </si>
  <si>
    <t>Lu Wanga,?, Gregory B. Northcraft b, Gerben A. Van Kleef c</t>
  </si>
  <si>
    <t>Beyond negotiated outcomes: The hidden costs of anger expression
in dyadic negotiation</t>
  </si>
  <si>
    <t>@Welsh2012</t>
  </si>
  <si>
    <t>Matthew B. Welsh a,?, Daniel J. Navarro b</t>
  </si>
  <si>
    <t>Seeing is believing: Priors, trust, and base rate neglect</t>
  </si>
  <si>
    <t>Bayes?and stuff? Something about a model, but not how we talk about it.</t>
  </si>
  <si>
    <t>@Milkman2012</t>
  </si>
  <si>
    <t>Milkman</t>
  </si>
  <si>
    <t>Unsure what the future will bring? You may overindulge: Uncertainty increases the appeal of wants over shoulds</t>
  </si>
  <si>
    <t>t, two sample test of proportions</t>
  </si>
  <si>
    <t>two sample test of proportions</t>
  </si>
  <si>
    <t>z, something with percentages?.</t>
  </si>
  <si>
    <t>@Polman2012a</t>
  </si>
  <si>
    <t>Polman</t>
  </si>
  <si>
    <t>Self?other decision making and loss aversion</t>
  </si>
  <si>
    <t>@Chua2012</t>
  </si>
  <si>
    <t>Roy Y.J. Chua a,?, Michael W. Morris b,1, Shira Mor b</t>
  </si>
  <si>
    <t>Collaborating across cultures: Cultural metacognition and affect-based trust
in creative collaboration</t>
  </si>
  <si>
    <t>corr, hierarchicaly linear modeling</t>
  </si>
  <si>
    <t>corr, multivariate regression</t>
  </si>
  <si>
    <t>@Sluss2012</t>
  </si>
  <si>
    <t>Sluss, Thompson</t>
  </si>
  <si>
    <t>socializing the newcomer: The mediating role of leader-member exchange</t>
  </si>
  <si>
    <t>path analysis, corr</t>
  </si>
  <si>
    <t>@Spranger2012</t>
  </si>
  <si>
    <t>Spranger, Colarelli, Dimotakis, Jacob, and Arvey</t>
  </si>
  <si>
    <t>Effects of kin density within family-owned buisnesses</t>
  </si>
  <si>
    <t>HLM</t>
  </si>
  <si>
    <t>@Staats2012</t>
  </si>
  <si>
    <t>Staats, Milkman, Fox</t>
  </si>
  <si>
    <t>The team scalling fallacy: underestimating the declining efficiency of larger teams</t>
  </si>
  <si>
    <t>@Avery2012</t>
  </si>
  <si>
    <t>Personnel Psychology</t>
  </si>
  <si>
    <t>Avery,  Mckay, Tonidandel, Volpone, Morris</t>
  </si>
  <si>
    <t>IS THERE METHOD TO THE MADNESS? EXAMINING
HOW RACIOETHNIC MATCHING INFLUENCES
RETAIL STORE PRODUCTIVITY</t>
  </si>
  <si>
    <t>5 std dev.</t>
  </si>
  <si>
    <t>@Barnes2012</t>
  </si>
  <si>
    <t>Barnes, Wagner, Ghuman</t>
  </si>
  <si>
    <t>BORROWING FROM SLEEP TO PAY WORK AND
FAMILY: EXPANDING TIME-BASED CONFLICT TO
THE BROADER NONWORK DOMAIN</t>
  </si>
  <si>
    <t>hlm</t>
  </si>
  <si>
    <t>@Carlson2011</t>
  </si>
  <si>
    <t>Carlson, Ferguson, Perrewe, Whitten</t>
  </si>
  <si>
    <t>THE FALLOUT FROM ABUSIVE SUPERVISION: AN
EXAMINATION OF SUBORDINATES AND THEIR
PARTNERS</t>
  </si>
  <si>
    <t>@Cucina2012</t>
  </si>
  <si>
    <t>Cucina, Caputo, Thibodeaux, Maclane</t>
  </si>
  <si>
    <t>UNLOCKING THE KEY TO BIODATA SCORING:
A COMPARISON OF EMPIRICAL, RATIONAL,
AND HYBRID APPROACHES AT DIFFERENT
SAMPLE SIZES</t>
  </si>
  <si>
    <t>correaltion</t>
  </si>
  <si>
    <t>@Dierdorff2012</t>
  </si>
  <si>
    <t>Dierdorff, Ellington</t>
  </si>
  <si>
    <t>MEMBERS MATTER IN TEAM TRAINING:
MULTILEVEL AND LONGITUDINAL RELATIONSHIPS
BETWEEN GOAL ORIENTATION, SELF-REGULATION,
AND TEAM OUTCOMES</t>
  </si>
  <si>
    <t>growth modeling</t>
  </si>
  <si>
    <t>@Dobrow2011</t>
  </si>
  <si>
    <t>Dobrow, Tosti-Kharas</t>
  </si>
  <si>
    <t>CALLING: THE DEVELOPMENT OF A SCALE
MEASURE</t>
  </si>
  <si>
    <t>EFA, CFA, corr</t>
  </si>
  <si>
    <t>@Dragoni2011</t>
  </si>
  <si>
    <t>Dragoni, Oh, Vankatwyk, Tesluk</t>
  </si>
  <si>
    <t>DEVELOPING EXECUTIVE LEADERS: THE RELATIVE
CONTRIBUTION OF COGNITIVE ABILITY,
PERSONALITY, AND THE ACCUMULATION
OF WORK EXPERIENCE IN PREDICTING
STRATEGIC THINKING COMPETENCY</t>
  </si>
  <si>
    <t>regression, path</t>
  </si>
  <si>
    <t>@Griepentrog2012</t>
  </si>
  <si>
    <t>Griepentrog, Harold, Holtz, Klimoski, Marsh</t>
  </si>
  <si>
    <t>INTEGRATING SOCIAL IDENTITY AND THE THEORY
OF PLANNED BEHAVIOR: PREDICTING
WITHDRAWAL FROM AN ORGANIZATIONAL
RECRUITMENT PROCESS</t>
  </si>
  <si>
    <t>@Hirschfeld2011</t>
  </si>
  <si>
    <t>Hirschfeld, Thomas</t>
  </si>
  <si>
    <t>AGE- AND GENDER-BASED ROLE INCONGRUENCE:
IMPLICATIONS FOR KNOWLEDGE MASTERY AND
OBSERVED LEADERSHIP POTENTIAL AMONG
PERSONNEL IN A LEADERSHIP DEVELOPMENT
PROGRAM</t>
  </si>
  <si>
    <t>@Hoffman2012</t>
  </si>
  <si>
    <t>Hoffman, Gorman, Blair, Meriac, Overstreet, Atchely</t>
  </si>
  <si>
    <t>EVIDENCE FOR THE EFFECTIVENESS OF AN
ALTERNATIVE MULTISOURCE PERFORMANCE
RATING METHODOLOGY</t>
  </si>
  <si>
    <t>@Huo2012</t>
  </si>
  <si>
    <t>Huo, Lam, Chen</t>
  </si>
  <si>
    <t>AM I THE ONLY ONE THIS SUPERVISOR IS
LAUGHING AT? EFFECTS OF AGGRESSIVE HUMOR
ON EMPLOYEE STRAIN AND ADDICTIVE BEHAVIORS</t>
  </si>
  <si>
    <t>SEM</t>
  </si>
  <si>
    <t>@Levashina2012</t>
  </si>
  <si>
    <t>Levashina,Morgeson, Campion</t>
  </si>
  <si>
    <t>TELL ME SOME MORE: EXPLORING HOW VERBAL
ABILITY AND ITEM VERIFIABILITY INFLUENCE
RESPONSES TO BIODATA QUESTIONS IN A
HIGH-STAKES SELECTION CONTEXT</t>
  </si>
  <si>
    <t>aNOVA, regression</t>
  </si>
  <si>
    <t>@Mackenzie2011</t>
  </si>
  <si>
    <t>Mackenzie, Podsakoff, Podsakoff</t>
  </si>
  <si>
    <t>CHALLENGE-ORIENTED ORGANIZATIONAL
CITIZENSHIP BEHAVIORS AND ORGANIZATIONAL
EFFECTIVENESS: DO CHALLENGE-ORIENTED
BEHAVIORS REALLY HAVE AN IMPACT ON THE
ORGANIZATION?S BOTTOM LINE?</t>
  </si>
  <si>
    <t>@Mawritz2012</t>
  </si>
  <si>
    <t>Mawritz, Mayer, Hoobler, Wayne, Marinova</t>
  </si>
  <si>
    <t>A TRICKLE-DOWN MODEL OF ABUSIVE
SUPERVISION</t>
  </si>
  <si>
    <t>modeling, regression</t>
  </si>
  <si>
    <t>@Moore2012</t>
  </si>
  <si>
    <t>Moore, Detert, Trevion, Baker, Mayer</t>
  </si>
  <si>
    <t>WHY EMPLOYEES DO BAD THINGS: MORAL
DISENGAGEMENT AND UNETHICAL
ORGANIZATIONAL BEHAVIOR</t>
  </si>
  <si>
    <t>@OBoyle2012</t>
  </si>
  <si>
    <t>O'Boyle, Aguinis</t>
  </si>
  <si>
    <t>THE BEST AND THE REST: REVISITING THE NORM
OF NORMALITY OF INDIVIDUAL PERFORMANCE</t>
  </si>
  <si>
    <t>chi suqare</t>
  </si>
  <si>
    <t>@Oreg2011</t>
  </si>
  <si>
    <t>Oreg, Berson</t>
  </si>
  <si>
    <t>LEADERSHIP AND EMPLOYEES? REACTIONS TO
CHANGE: THE ROLE OF LEADERS? PERSONAL
ATTRIBUTES AND TRANSFORMATIONAL
LEADERSHIP STYLE</t>
  </si>
  <si>
    <t>chi square and ? 01 and t</t>
  </si>
  <si>
    <t>@Peterson2012a</t>
  </si>
  <si>
    <t>Peterson, Galvin, Lange</t>
  </si>
  <si>
    <t>CEO SERVANT LEADERSHIP: EXPLORING
EXECUTIVE CHARACTERISTICS AND FIRM
PERFORMANCE</t>
  </si>
  <si>
    <t>averaged over time to reduce outlier bias</t>
  </si>
  <si>
    <t>@Ragins2012</t>
  </si>
  <si>
    <t>Ragins, Gonzales, Ehrhardt, Singh</t>
  </si>
  <si>
    <t>CROSSING THE THRESHOLD: THE SPILLOVER OF
COMMUNITY RACIAL DIVERSITY AND DIVERSITY
CLIMATE TO THE WORKPLACE</t>
  </si>
  <si>
    <t>@Seo2012</t>
  </si>
  <si>
    <t>Seo, Taylor, Hill, Zhang, Tesluk, Lorinkova</t>
  </si>
  <si>
    <t>THE ROLE OF AFFECT AND LEADERSHIP DURING
ORGANIZATIONAL CHANGE</t>
  </si>
  <si>
    <t>@Sonnentag2012</t>
  </si>
  <si>
    <t>Sonnentag, Grant</t>
  </si>
  <si>
    <t>DOING GOOD AT WORK FEELS GOOD AT HOME,
BUT NOT RIGHT AWAY: WHEN AND WHY PERCEIVED
PROSOCIAL IMPACT PREDICTS POSITIVE AFFECT</t>
  </si>
  <si>
    <t>@Sumanth2011</t>
  </si>
  <si>
    <t>Sumanth, Cable</t>
  </si>
  <si>
    <t>STATUS AND ORGANIZATIONAL ENTRY:
HOW ORGANIZATIONAL AND INDIVIDUAL
STATUS AFFECT JUSTICE PERCEPTIONS
OF HIRING SYSTEMS</t>
  </si>
  <si>
    <t>modeling, manova, regression</t>
  </si>
  <si>
    <t>@Takeuchi2012</t>
  </si>
  <si>
    <t>Takeuchi, chen, Cheung</t>
  </si>
  <si>
    <t>APPLYING UNCERTAINTY MANAGEMENT THEORY
TO EMPLOYEE VOICE BEHAVIOR: AN INTEGRATIVE
INVESTIGATION</t>
  </si>
  <si>
    <t>cfa</t>
  </si>
  <si>
    <t>@Tangirala2012</t>
  </si>
  <si>
    <t>Tangirala, Ramanujam</t>
  </si>
  <si>
    <t>ASK AND YOU SHALL HEAR (BUT NOT ALWAYS):
EXAMINING THE RELATIONSHIP BETWEEN
MANAGER CONSULTATION AND EMPLOYEE VOICE</t>
  </si>
  <si>
    <t>@Zhang2012</t>
  </si>
  <si>
    <t>Zhang, Waldman, Wang</t>
  </si>
  <si>
    <t>A MULTILEVEL INVESTIGATION OF LEADER?
MEMBER EXCHANGE, INFORMAL
LEADER EMERGENCE, AND INDIVIDUAL
AND TEAM PERFORMANCE</t>
  </si>
  <si>
    <t>HLM, corr</t>
  </si>
  <si>
    <t>@Allen2012a</t>
  </si>
  <si>
    <t>Psychological Assessment</t>
  </si>
  <si>
    <t>allen, thaler, barchard, vertinkski, mayfield</t>
  </si>
  <si>
    <t>Factor Structure of the Comprehensive Trail Making Test in Children and
Adolescents With Brain Dysfunction</t>
  </si>
  <si>
    <t>@Allen2012</t>
  </si>
  <si>
    <t>allen, thaler, ringdahl, barney, mayfield</t>
  </si>
  <si>
    <t>Comprehensive Trail Making Test Performance in Children and
Adolescents With Traumatic Brain Injury</t>
  </si>
  <si>
    <t>MANOVA, ROC curves</t>
  </si>
  <si>
    <t>@Arbisi2012</t>
  </si>
  <si>
    <t>arbisi, kaler, kehle-forbes, erbes, polusny, thuras</t>
  </si>
  <si>
    <t>The Predictive Validity of the PTSD Checklist in a Nonclinical Sample of
Combat-Exposed National Guard Troops</t>
  </si>
  <si>
    <t>log regression</t>
  </si>
  <si>
    <t>Data were examined for evidence of normality and the potential influence of outliers.</t>
  </si>
  <si>
    <t>@Barbot2012</t>
  </si>
  <si>
    <t>barbot, haeffel, macomber, hart, chapman, grigorenko</t>
  </si>
  <si>
    <t>Development and Validation of the Delinquency Reduction Outcome
Profile (DROP) in a Sample of Incarcerated Juveniles:
A Multiconstruct/Multisituational Scoring Approach</t>
  </si>
  <si>
    <t>pca, sem</t>
  </si>
  <si>
    <t>reliability, correlations</t>
  </si>
  <si>
    <t>@Chiesi2012</t>
  </si>
  <si>
    <t>chiesi, ciancaleoni, galli, primi</t>
  </si>
  <si>
    <t>Using the Advanced Progressive Matrices (Set I) to Assess Fluid Ability in
a Short Time Frame: An Item Response Theory?Based Analysis</t>
  </si>
  <si>
    <t>cfa, irt, mgcfa</t>
  </si>
  <si>
    <t>@Conrad2012</t>
  </si>
  <si>
    <t>conrad, conrad, mazza, riely, funk, stein, dennis</t>
  </si>
  <si>
    <t>Dimensionality, Hierarchical Structure, Age Generalizability, and Criterion
Validity of the GAIN?s Behavioral Complexity Scale</t>
  </si>
  <si>
    <t>rasch item analysis</t>
  </si>
  <si>
    <t>@DeMartini2012</t>
  </si>
  <si>
    <t>Demartini, carey</t>
  </si>
  <si>
    <t>Optimizing the Use of the AUDIT for Alcohol Screening in
College Students</t>
  </si>
  <si>
    <t>t-test, roc curves</t>
  </si>
  <si>
    <t>@Dibble2012</t>
  </si>
  <si>
    <t>dibble, levine, park</t>
  </si>
  <si>
    <t>The Unidimensional Relationship Closeness Scale (URCS): Reliability and
Validity Evidence for a New Measure of Relationship Closeness</t>
  </si>
  <si>
    <t>EFA/CFA</t>
  </si>
  <si>
    <t>@Ebesutani2012</t>
  </si>
  <si>
    <t>ebesutani, reise, chorpita, ale, rega, young, higa-mcmillan, weisz</t>
  </si>
  <si>
    <t>The Revised Child Anxiety and Depression Scale-Short Version:
Scale Reduction via Exploratory Bifactor Modeling of the
Broad Anxiety Factor</t>
  </si>
  <si>
    <t>efa</t>
  </si>
  <si>
    <t>@Fledderus2012</t>
  </si>
  <si>
    <t>fledderus, voshaar, ten klooster, bohlmeijer</t>
  </si>
  <si>
    <t>Further Evaluation of the Psychometric Properties of the Acceptance and
Action Questionnaire?II</t>
  </si>
  <si>
    <t>cfa, irt</t>
  </si>
  <si>
    <t>@Hale-Smith2012</t>
  </si>
  <si>
    <t>hale-smith, park, edmondson</t>
  </si>
  <si>
    <t>Measuring Beliefs About Suffering:
Development of the Views of Suffering Scale</t>
  </si>
  <si>
    <t>EFA</t>
  </si>
  <si>
    <t>@Herzberg2012</t>
  </si>
  <si>
    <t>herzberg, sheppard, forsyth, crede, earleywin, eifert</t>
  </si>
  <si>
    <t>The Believability of Anxious Feelings and Thoughts Questionnaire (BAFT):
A Psychometric Evaluation of Cognitive Fusion in a Nonclinical and Highly
Anxious Community Sample</t>
  </si>
  <si>
    <t>@Jayawickreme2012</t>
  </si>
  <si>
    <t>jayawickreme, jayawickreme, atanasov, goonasekera, foa</t>
  </si>
  <si>
    <t>Are Culturally Specific Measures of Trauma-Related Anxiety and
Depression Needed? The Case of Sri Lanka</t>
  </si>
  <si>
    <t>efa, correlation, regression, t-tests</t>
  </si>
  <si>
    <t>@Martins2012</t>
  </si>
  <si>
    <t>martins, calheiros</t>
  </si>
  <si>
    <t>Construction of a Self-Complexity Scale for Adolescents</t>
  </si>
  <si>
    <t>averages, sds</t>
  </si>
  <si>
    <t>content analysis</t>
  </si>
  <si>
    <t>reliability, descriptives, correlations</t>
  </si>
  <si>
    <t>@Mattson2012</t>
  </si>
  <si>
    <t>Mattson, Powers, Halfaker, Akeson, Ben-Porath</t>
  </si>
  <si>
    <t>Predicting Drug Court Treatment Completion Using the MMPI-2-RF</t>
  </si>
  <si>
    <t>correlation, regression, risk analysis</t>
  </si>
  <si>
    <t>Participants with invalid MMPI-2-RF protocols (Cannot Say
[raw score]   18, Variable Response Inconsistency?Revised or
True Response Inconsistency?Revised T   80, Infrequent
Responses?Revised T   120, Infrequent Psychopathology
Responses?Revised T   100) were excluded from the study.
These criteria, established in the MMPI-2-RF manual (Ben-Porath
&amp; Tellegen, 2008), indicate scale elevations that invalidate the
substantive profile.</t>
  </si>
  <si>
    <t>@Melas2012</t>
  </si>
  <si>
    <t>melas, zampetakis, dimopoulou, moustakis</t>
  </si>
  <si>
    <t>Evaluating the Properties of the Evidence-Based Practice Attitude Scale
(EBPAS) in Health Care</t>
  </si>
  <si>
    <t>@Miller2012a</t>
  </si>
  <si>
    <t>miller, few, seibert, watts, zeichner, lynam</t>
  </si>
  <si>
    <t>An Examination of the Dirty Dozen Measure of Psychopathy:
A Cautionary Tale About the Costs of Brief Measures</t>
  </si>
  <si>
    <t>@Mossman2012</t>
  </si>
  <si>
    <t>mossman, wygant, gervais</t>
  </si>
  <si>
    <t>Estimating the Accuracy of Neurocognitive Effort Measures in the Absence
of a ?Gold Standard?</t>
  </si>
  <si>
    <t>bayesian roc curves</t>
  </si>
  <si>
    <t>@Naragon-Gainey2012</t>
  </si>
  <si>
    <t>naragon-gainey, simpson, moore, varra, kaysen</t>
  </si>
  <si>
    <t>The Correspondence of Daily and Retrospective PTSD Reports Among
Female Victims of Sexual Assault</t>
  </si>
  <si>
    <t>mlm</t>
  </si>
  <si>
    <t>@Resendes2012</t>
  </si>
  <si>
    <t>resendes, lecci</t>
  </si>
  <si>
    <t>Comparing the MMPI-2 Scale Scores of Parents Involved in Parental
Competency and Child Custody Assessments</t>
  </si>
  <si>
    <t>The
29 omitted cases were either involved in a child custody hearing or
their MMPI-2 was defined as an invalid profile due to random
responding (VRIN or TRIN T-scores   79; see Graham, 2011).</t>
  </si>
  <si>
    <t>@Schry2012</t>
  </si>
  <si>
    <t>schry, roberson-nay, white</t>
  </si>
  <si>
    <t>Measuring Social Anxiety in College Students: A Comprehensive
Evaluation of the Psychometric Properties of the SPAI-23</t>
  </si>
  <si>
    <t>correlation, alpha</t>
  </si>
  <si>
    <t>@Tonkin2012</t>
  </si>
  <si>
    <t>tonkin, howells, ferguson, clark, newberry, schalast</t>
  </si>
  <si>
    <t>Lost in Translation? Psychometric Properties and Construct Validity of the
English Essen Climate Evaluation Schema (EssenCES)
Social Climate Questionnaire</t>
  </si>
  <si>
    <t>@Waiyavutti2012</t>
  </si>
  <si>
    <t>waiyavutti, johnson, deary</t>
  </si>
  <si>
    <t>Do Personality Scale Items Function Differently in People With High and
Low IQ?</t>
  </si>
  <si>
    <t>irt</t>
  </si>
  <si>
    <t>@Wilson2012</t>
  </si>
  <si>
    <t>wilson, durbin</t>
  </si>
  <si>
    <t>The Laboratory Parenting Assessment Battery: Development and
Preliminary Validation of an Observational Parenting Rating System</t>
  </si>
  <si>
    <t>efa, cfa, mgcfa</t>
  </si>
  <si>
    <t>@Woltz2012</t>
  </si>
  <si>
    <t>woltz, gardner, kircher, burrow-sanchez</t>
  </si>
  <si>
    <t>Relationship Between Perceived and Actual Frequency Represented by
Common Rating Scale Labels</t>
  </si>
  <si>
    <t>non-linear regression</t>
  </si>
  <si>
    <t>@Apel2012</t>
  </si>
  <si>
    <t>apel, henderson, ferreira</t>
  </si>
  <si>
    <t>Targeting regressions: Do readers pay attention to the left?</t>
  </si>
  <si>
    <t>anova, regression</t>
  </si>
  <si>
    <t>@Campbell2012</t>
  </si>
  <si>
    <t>campbell, dowd</t>
  </si>
  <si>
    <t>Interoperation transfer in Chinese?English
bilinguals? arithmetic</t>
  </si>
  <si>
    <t>A total of 402 RTs (4.6 %) were flagged by the experimenter
or excluded as 2.5 SD outliers trimmed around each problem
size _ practice condition</t>
  </si>
  <si>
    <t>@Wang2012c</t>
  </si>
  <si>
    <t>wang, yonelinas</t>
  </si>
  <si>
    <t>Familiarity is related to conceptual implicit memory:
An examination of individual differences</t>
  </si>
  <si>
    <t>roc curves</t>
  </si>
  <si>
    <t>Five of the participants were excluded from the data
analysis: one due to software malfunction and four because
of chance performance in the recognition test.</t>
  </si>
  <si>
    <t>Two of the participants were excluded from
the data analyses: one for not being a native English speaker,
and the other for chance recognition performance</t>
  </si>
  <si>
    <t>Five of the participants were
excluded from the data analyses: three due to experimenter
error, one for chance recognition performance, and one for
not completing the free association task.</t>
  </si>
  <si>
    <t>@Darling2012</t>
  </si>
  <si>
    <t>darling, logie, della sala</t>
  </si>
  <si>
    <t>Representational pseudoneglect in line bisection</t>
  </si>
  <si>
    <t>@Doi2012</t>
  </si>
  <si>
    <t>doi, shinohara</t>
  </si>
  <si>
    <t>Bodily movement of approach is detected faster
than that of receding</t>
  </si>
  <si>
    <t>Trials with RTs shorter than 100 ms were
discarded from final analysis as anticipatory responses.</t>
  </si>
  <si>
    <t>@Duncan2012</t>
  </si>
  <si>
    <t>duncan, schramm, thompson, dumontheil</t>
  </si>
  <si>
    <t>task rules, working memory, and fluid intelligence</t>
  </si>
  <si>
    <t>correlation, pca</t>
  </si>
  <si>
    <t>@Finlayson2012</t>
  </si>
  <si>
    <t>finlayson, corly</t>
  </si>
  <si>
    <t>Disfluency in dialogue: an intentional
signal from the speaker?</t>
  </si>
  <si>
    <t>logit regression</t>
  </si>
  <si>
    <t>@Henderson2012</t>
  </si>
  <si>
    <t>henderson, luke</t>
  </si>
  <si>
    <t>Oculomotor inhibition of return in normal and mindless
reading</t>
  </si>
  <si>
    <t>random effects regression, anova</t>
  </si>
  <si>
    <t>but they had very specific selection criteria of eye movements to be considered for DV</t>
  </si>
  <si>
    <t>@Huff2012a</t>
  </si>
  <si>
    <t>huff, schwan</t>
  </si>
  <si>
    <t>Do not cross the line: Heuristic spatial updating in dynamic scenes</t>
  </si>
  <si>
    <t>mixed effect anova, chi square</t>
  </si>
  <si>
    <t>@Kaushanskaya2012</t>
  </si>
  <si>
    <t>kaushanskaya, rechtzigel</t>
  </si>
  <si>
    <t>Concreteness effects in bilingual and monolingual
word learning</t>
  </si>
  <si>
    <t>@Kiernan2012</t>
  </si>
  <si>
    <t>Kiernan, ray, welsh</t>
  </si>
  <si>
    <t>Inverting the joint Simon effect by intention</t>
  </si>
  <si>
    <t>Subsequently, an individual- and
condition-specific outlier procedure was used in which
RTs exceeding ±2 SDs from the mean RT for that condition
for that person were eliminated (2.83 % of trials). Finally,
because pilot testing had revealed that some individuals
were unable to perform the task as required, only participants
demonstrating the expected inverted compatibility
effect in the two-choice task were included in the final
analysis</t>
  </si>
  <si>
    <t>@Li2012</t>
  </si>
  <si>
    <t>li, zhao, pollatsek</t>
  </si>
  <si>
    <t>Dividing lines at the word boundary position helps reading
in Chinese</t>
  </si>
  <si>
    <t>accuracy  was &lt; 50%</t>
  </si>
  <si>
    <t>fixations longer than 1 sec or shorter than 80 msec were taken out</t>
  </si>
  <si>
    <t>@Liu2012a</t>
  </si>
  <si>
    <t>liu, fox tree</t>
  </si>
  <si>
    <t>Hedges enhance memory but inhibit retelling</t>
  </si>
  <si>
    <t>chi-square, log regression</t>
  </si>
  <si>
    <t>@May2012</t>
  </si>
  <si>
    <t>may, owens, einstein</t>
  </si>
  <si>
    <t>The impact of emotion on prospective memory
and monitoring: No pain, big gain</t>
  </si>
  <si>
    <t>@Murphy2012</t>
  </si>
  <si>
    <t>murphy, van velzen, de fockert</t>
  </si>
  <si>
    <t>The role of perceptual load in action affordance
by ignored objects</t>
  </si>
  <si>
    <t>Data
were included only from participants whose accuracy was
within 2 standard deviations (SDs) of the group mean for each
perceptual load condition. This led to the exclusion of data
from one participant (male, right-handed), whose accuracy
under high load was more than 2 SDs below the group mean.   Responses exceeding 2,000 ms were excluded from the
analysis, as were incorrect responses</t>
  </si>
  <si>
    <t>@Papesh2012</t>
  </si>
  <si>
    <t>papesh, goldiner</t>
  </si>
  <si>
    <t>Memory in motion: Movement dynamics reveal
memory strength</t>
  </si>
  <si>
    <t>If a response was not made within
3,000 ms, or if initial movements began more than 400 ms after
stimulus onset, that trial was discarded from analysis</t>
  </si>
  <si>
    <t>@Perea2012</t>
  </si>
  <si>
    <t>perea, gatt, moret-tatay, fabri</t>
  </si>
  <si>
    <t>Are all Semitic languages immune to letter transpositions?
The case of Maltese</t>
  </si>
  <si>
    <t>@Pohl2012</t>
  </si>
  <si>
    <t>pohl, bilbig</t>
  </si>
  <si>
    <t>The role of subjective linear orders in probabilistic inferences</t>
  </si>
  <si>
    <t>anova, tau</t>
  </si>
  <si>
    <t>@Reynolds2012</t>
  </si>
  <si>
    <t>reynolds, mulatti, besner</t>
  </si>
  <si>
    <t>Reading Nonwords Aloud: Evidence for dynamic control
in skilled readers</t>
  </si>
  <si>
    <t>RTs to correct responses were subjected to
a recursive trimming procedure in which the criterion cutoff
for outlier removal was established independently for each
condition and each subject by reference to the sample size in
that cell (Van Selst &amp; Jolicoeur, 1994).</t>
  </si>
  <si>
    <t>@Ries2012</t>
  </si>
  <si>
    <t>ries, legou, burle, alario, malfait</t>
  </si>
  <si>
    <t>Why does picture naming take longer than word reading?
The contribution of articulatory processes</t>
  </si>
  <si>
    <t>mixed effect anova, eeg stuff</t>
  </si>
  <si>
    <t>@Roper2012</t>
  </si>
  <si>
    <t>roper, vecera</t>
  </si>
  <si>
    <t>Searching for two things at once: Establishment of multiple
attentional control settings on a trial-by-trial basis</t>
  </si>
  <si>
    <t>@Trueblood2012</t>
  </si>
  <si>
    <t>trueblood</t>
  </si>
  <si>
    <t>Multialternative context effects obtained
using an inference task</t>
  </si>
  <si>
    <t>For the data analyses, one participant was removed because
of accuracy two standard deviations lower than the average
accuracy on the filler trials.</t>
  </si>
  <si>
    <t>For the data analyses, three participants were removed
because their accuracy was two standard deviations lower
than the average accuracy on the filler trials.</t>
  </si>
  <si>
    <t>For data analyses, two participants were removed
because their accuracy was two standard deviations lower
than the average accuracy on the filler trials.</t>
  </si>
  <si>
    <t>@Vatterott2012</t>
  </si>
  <si>
    <t>vatterott, vecera</t>
  </si>
  <si>
    <t>Experience-dependent attentional tuning
of distractor rejection</t>
  </si>
  <si>
    <t>RTs exceeding three standard deviations from an observer?s
mean, incorrect RTs, and RTs following an incorrect response
were removed from the analysis.</t>
  </si>
  <si>
    <t>@Vaughn2012</t>
  </si>
  <si>
    <t>vaughn, rawson</t>
  </si>
  <si>
    <t>When is guessing incorrectly better than studying
for enhancing memory?</t>
  </si>
  <si>
    <t>@Zentall2012</t>
  </si>
  <si>
    <t>zentall, morris</t>
  </si>
  <si>
    <t>A critical eye: Praise directed toward traits increases
children?s eye fixations on errors and decreases motivation</t>
  </si>
  <si>
    <t>t-tests, anova</t>
  </si>
  <si>
    <t>@Meade2012</t>
  </si>
  <si>
    <t>Psychological Methods</t>
  </si>
  <si>
    <t>Adam W. Meade, et al.</t>
  </si>
  <si>
    <t>Identifying Careless Responses in Survey Data</t>
  </si>
  <si>
    <t>one-way ANOVA, correlations, EFA, latent profile analysis, modeling</t>
  </si>
  <si>
    <t>@Muthen2012</t>
  </si>
  <si>
    <t>Bengt Muthen, et al.</t>
  </si>
  <si>
    <t>Bayesian Structural Equation Modeling: A More Flexible Representation of Substantive Theory</t>
  </si>
  <si>
    <t>bayesian structural equation modeling, CFA, EFA</t>
  </si>
  <si>
    <t>@Weijters2010</t>
  </si>
  <si>
    <t>Bert Weijters, et al.</t>
  </si>
  <si>
    <t>The Stability of Individual Response Styles</t>
  </si>
  <si>
    <t>@Bauer2009</t>
  </si>
  <si>
    <t>Daniel J. Bauer, et al.</t>
  </si>
  <si>
    <t>Psychometric Approaches for Developing Commensurate Measures
Across Independent Studies: Traditional and New Models</t>
  </si>
  <si>
    <t>moderated nonlinear factor analysis, modeling</t>
  </si>
  <si>
    <t>@Hong2012</t>
  </si>
  <si>
    <t>Guanglei Hong</t>
  </si>
  <si>
    <t>Marginal Mean Weighting Through Stratification: A Generalized
Method for Evaluating Multivalued and Multiple Treatments With
Nonexperimental Data</t>
  </si>
  <si>
    <t>t-tests, forward stepwise regression, log regression</t>
  </si>
  <si>
    <t>There are six
children in the control group whose logit propensity scores are lower
than those of all the experimental children; seven children in the
experimental group display logit propensity scores higher than those
of all the control children. These 13 children each receive a zero
weight.</t>
  </si>
  <si>
    <t>@Nahum-Shani2012</t>
  </si>
  <si>
    <t>Inbal Nahum-Shani, et al.</t>
  </si>
  <si>
    <t>Experimental Design and Primary Data Analysis Methods for Comparing
Adaptive Interventions</t>
  </si>
  <si>
    <t>@Nahum-Shani2012a</t>
  </si>
  <si>
    <t>Q-Learning: A Data Analysis Method for Constructing Adaptive Interventions</t>
  </si>
  <si>
    <t>@McArdle2009</t>
  </si>
  <si>
    <t>John J. McArdle, et al.</t>
  </si>
  <si>
    <t>Modeling Life-Span Growth Curves of Cognition Using Longitudinal
Data With Multiple Samples and Changing Scales of Measurement</t>
  </si>
  <si>
    <t>@Gonzalez2008</t>
  </si>
  <si>
    <t>Jorge Gonzalez, et al.</t>
  </si>
  <si>
    <t>A Double-Structure Structural Equation Model for Three-Mode Data</t>
  </si>
  <si>
    <t>modeling, double-structure structural equation modeling</t>
  </si>
  <si>
    <t>@Yuan2010</t>
  </si>
  <si>
    <t>Ke-Hai Yuan, et al.</t>
  </si>
  <si>
    <t>Fitting Data to Model:
Structural Equation Modeling Diagnosis Using Two Scatter Plots</t>
  </si>
  <si>
    <t>part of the robust procedure similar to above involving outliers appearing under the ML model that aren't considered outliers in the original data</t>
  </si>
  <si>
    <t>a two-factor model was converted to an ML model and a one-factor model and cases that were not outliers in the two-factor sometimes became outliers in the ML and one-factor models</t>
  </si>
  <si>
    <t>@Widaman2012</t>
  </si>
  <si>
    <t>Keith F. Widaman, et al.</t>
  </si>
  <si>
    <t>Distinguishing Ordinal and Disordinal Interactions</t>
  </si>
  <si>
    <t>hierarchical regression, re-parameterization of the regression model</t>
  </si>
  <si>
    <t>@Preacher2011</t>
  </si>
  <si>
    <t>Kristopher J. Preacher, et al.</t>
  </si>
  <si>
    <t>Effect Size Measures for Mediation Models:
Quantitative Strategies for Communicating Indirect Effects</t>
  </si>
  <si>
    <t>mediation, lots of different effect size measures for mediation calculated and criticized</t>
  </si>
  <si>
    <t>@Voelkle2012</t>
  </si>
  <si>
    <t>Manuel C. Voelkle</t>
  </si>
  <si>
    <t>An SEM Approach to Continuous Time Modeling of Panel Data:
Relating Authoritarianism and Anomia</t>
  </si>
  <si>
    <t>autoregressive/structural equation modeling</t>
  </si>
  <si>
    <t>@Linting2007</t>
  </si>
  <si>
    <t>Marielle Linting, et al.</t>
  </si>
  <si>
    <t>Nonlinear Principal Components Analysis: Introduction
and Application</t>
  </si>
  <si>
    <t>nonlinear and linear PCA</t>
  </si>
  <si>
    <t>@Bartels2007</t>
  </si>
  <si>
    <t>Meike Bartels, et al.</t>
  </si>
  <si>
    <t>Twins and the Study of Rater (Dis)agreement</t>
  </si>
  <si>
    <t>structural equation modeling</t>
  </si>
  <si>
    <t>@Ludtke2008</t>
  </si>
  <si>
    <t>Oliver Ludtke, et al.</t>
  </si>
  <si>
    <t>The Multilevel Latent Covariate Model: A New, More Reliable
Approach to Group-Level Effects in Contextual Studies</t>
  </si>
  <si>
    <t>@Ludtke2011</t>
  </si>
  <si>
    <t>A 2   2 Taxonomy of Multilevel Latent Contextual Models:
Accuracy?Bias Trade-Offs in Full and Partial Error Correction Models</t>
  </si>
  <si>
    <t>multilevel  modeling, manifest measurement and latent aggregation approaches</t>
  </si>
  <si>
    <t>@Deboeck2009</t>
  </si>
  <si>
    <t>Pascal R. Deboeck, et al.</t>
  </si>
  <si>
    <t>Using Derivative Estimates to Describe Intraindividual
Variability at Multiple Time Scales</t>
  </si>
  <si>
    <t>bootstrapping, generalized local linear approximation</t>
  </si>
  <si>
    <t>@Steiner2010</t>
  </si>
  <si>
    <t>Peter M. Steiner, et al.</t>
  </si>
  <si>
    <t>The Importance of Covariate Selection in Controlling for Selection
Bias in Observational Studies</t>
  </si>
  <si>
    <t>ANCOVA, Propensity Scores(PSs), modeling, correlations</t>
  </si>
  <si>
    <t>@KleinEntink2009</t>
  </si>
  <si>
    <t>Rinke H. Klein Entink, et al.</t>
  </si>
  <si>
    <t>Evaluating Cognitive Theory:
A Joint Modeling Approach Using Responses and Response Times</t>
  </si>
  <si>
    <t>estimation, modeling</t>
  </si>
  <si>
    <t>@Tonidandel2009</t>
  </si>
  <si>
    <t>Scott Tonidandel, et al.</t>
  </si>
  <si>
    <t>Determining the Statistical Significance of Relative Weights</t>
  </si>
  <si>
    <t>correlations, regression, relative weights</t>
  </si>
  <si>
    <t>@Jahng2008</t>
  </si>
  <si>
    <t>Seungmin Jahng, et al.</t>
  </si>
  <si>
    <t>Analysis of Affective Instability in Ecological Momentary Assessment:
Indices Using Successive Difference and Group Comparison via
Multilevel Modeling</t>
  </si>
  <si>
    <t>@Ozechowski2007</t>
  </si>
  <si>
    <t>Timothy J. Ozechowski, et al.</t>
  </si>
  <si>
    <t>Mixed-Effects Logistic Regression for Estimating Transitional
Probabilities in Sequentially Coded Observational Data</t>
  </si>
  <si>
    <t>@Harder2010</t>
  </si>
  <si>
    <t>Valerie S. Harder, et al.</t>
  </si>
  <si>
    <t>Propensity Score Techniques and the Assessment of Measured Covariate
Balance to Test Causal Associations in Psychological Research</t>
  </si>
  <si>
    <t>propensity scores, logistic regression</t>
  </si>
  <si>
    <t>@Shadish2011</t>
  </si>
  <si>
    <t>William R. Shadish, et al.</t>
  </si>
  <si>
    <t>A Randomized Experiment Comparing Random and
Cutoff-Based Assignment</t>
  </si>
  <si>
    <t>t-tests, regression</t>
  </si>
  <si>
    <t>Nineteen (3.2%) of the original 588 participants, eight (4.1%)
from the RE and 11 (2.8%) from the RDD, dropped out after being
assigned to conditions and failed to take both the treatments and
the posttests, and these participants were excluded from remaining
analyses.</t>
  </si>
  <si>
    <t>@Weems2012</t>
  </si>
  <si>
    <t>Psychological Science</t>
  </si>
  <si>
    <t>Carl F. Weems, Brandon G. Scott, Donice M. Banks, and
Rebecca A. Graham</t>
  </si>
  <si>
    <t>Is TV Traumatic for All Youths? The
Role of Preexisting Posttraumatic-Stress
Symptoms in the Link Between Disaster
Coverage and Stress</t>
  </si>
  <si>
    <t>@Rodeheffer2012</t>
  </si>
  <si>
    <t>Christopher D. Rodeheffer, Sarah E. Hill, and Charles G. Lord</t>
  </si>
  <si>
    <t>Does This Recession Make Me Look Black?
The Effect of Resource Scarcity on the
Categorization of Biracial Faces</t>
  </si>
  <si>
    <t>@Chabris2012</t>
  </si>
  <si>
    <t>Christopher F. Chabris1, Benjamin M. Hebert2, Daniel J. Benjamin3,
Jonathan Beauchamp2, David Cesarini4, Matthijs van der Loos5,
Magnus Johannesson6, Patrik K. E. Magnusson7, Paul Lichtenstein7,
Craig S. Atwood8, Jeremy Freese9, Taissa S. Hauser10,
Robert M. Hauser10, Nicholas Christakis11,12, and
David Laibson2</t>
  </si>
  <si>
    <t>Most Reported Genetic Associations
With General Intelligence Are Probably
False Positives</t>
  </si>
  <si>
    <t>@DeSteno2012</t>
  </si>
  <si>
    <t>David DeSteno1, Cynthia Breazeal2, Robert H. Frank3,
David Pizarro4, Jolie Baumann1, Leah Dickens1,
and Jin Joo Lee2</t>
  </si>
  <si>
    <t>Detecting the Trustworthiness of Novel
Partners in Economic Exchange</t>
  </si>
  <si>
    <t>random effects anova</t>
  </si>
  <si>
    <t>structural equation model</t>
  </si>
  <si>
    <t>@Wu2012a</t>
  </si>
  <si>
    <t>Daw-An Wu1,2, Shinsuke Shimojo2,3, Stephanie W. Wang1,4,
and Colin F. Camerer1,3</t>
  </si>
  <si>
    <t>Shared Visual Attention Reduces
Hindsight Bias</t>
  </si>
  <si>
    <t>ancova</t>
  </si>
  <si>
    <t>@Berntsen2012</t>
  </si>
  <si>
    <t>Dorthe Berntsen1, Kim B. Johannessen1, Yvonne D. Thomsen2,
Mette Bertelsen3, Rick H. Hoyle4, and David C. Rubin1,4</t>
  </si>
  <si>
    <t>Peace and War: Trajectories of
Posttraumatic Stress Disorder Symptoms
Before, During, and After Military
Deployment in Afghanistan</t>
  </si>
  <si>
    <t>@Rossano2012</t>
  </si>
  <si>
    <t>Federico Rossano, Malinda Carpenter, and
Michael Tomasello</t>
  </si>
  <si>
    <t>One-Year-Old Infants Follow Others?
Voice Direction</t>
  </si>
  <si>
    <t>sign test</t>
  </si>
  <si>
    <t>@Rink2012</t>
  </si>
  <si>
    <t>Floor Rink1, Michelle K. Ryan1,2, and Janka I. Stoker1</t>
  </si>
  <si>
    <t>Influence in Times of Crisis: How Social
and Financial Resources Affect Men?s
and Women?s Evaluations of Glass-Cliff
Positions</t>
  </si>
  <si>
    <t>anova, log regression</t>
  </si>
  <si>
    <t>anova, sem</t>
  </si>
  <si>
    <t>@Sherman2012</t>
  </si>
  <si>
    <t>Gary D. Sherman, Jonathan Haidt, and Gerald L. Clore</t>
  </si>
  <si>
    <t>The Faintest Speck of Dirt : Disgust Enhances the Detection of Impurity</t>
  </si>
  <si>
    <t>hierarchical linear modeling</t>
  </si>
  <si>
    <t>One participant, who admitted to
not reading the instructions (and answering randomly as a
result), was excluded.</t>
  </si>
  <si>
    <t>@Leder2012</t>
  </si>
  <si>
    <t>Helmut Leder, Siegrun Bär and Sascha Topolinski</t>
  </si>
  <si>
    <t>Covert Painting Simulations Influence Aesthetic Appreciation of Artworks</t>
  </si>
  <si>
    <t>@Dennett2012a</t>
  </si>
  <si>
    <t>Hugh W. Dennett1, Elinor McKone1,2, Mark Edwards1,
and Tirta Susilo1,3</t>
  </si>
  <si>
    <t>Face Aftereffects Predict Individual
Differences in Face Recognition Ability</t>
  </si>
  <si>
    <t>curve fitting</t>
  </si>
  <si>
    <t>To ensure that we were not testing individuals with prosopagnosia, we excluded 7 participants with CFMT scores in the lowest 5% of the population (using norms from 248 young adult Australians; McKone et al., 2011). We excluded an additional 5 participants whose data from the adaptation tasks had poor psychometric fits (see the section on curve fitting), as well as 2 participants who were extreme univariate outliers (z &gt; 3.32) on the adaptation tasks.</t>
  </si>
  <si>
    <t>@Korjoukov2012</t>
  </si>
  <si>
    <t>Ilia Korjoukov, Danique Jeurissen, Niels A. Kloosterman, Josine E. Verhoeven, H. Steven Scholte and Pieter R. Roelfsema</t>
  </si>
  <si>
    <t>The Time Course of Perceptual Grouping in Natural Scenes</t>
  </si>
  <si>
    <t>All trials with RTs shorter than 300 ms or longer
than 3,000 ms were removed from the data set (&lt; 1% of the
trials).</t>
  </si>
  <si>
    <t>@McCabe2012</t>
  </si>
  <si>
    <t>Kira O. McCabe1 and William Fleeson2</t>
  </si>
  <si>
    <t>What Is Extraversion For? Integrating
Trait and Motivational Perspectives and
Identifying the Purpose of Extraversion</t>
  </si>
  <si>
    <t>multilevel model</t>
  </si>
  <si>
    <t>@Legault2012</t>
  </si>
  <si>
    <t>Lisa Legault1, Timour Al-Khindi2, and Michael Inzlicht3</t>
  </si>
  <si>
    <t>Preserving Integrity in the Face of
Performance Threat: Self-Affirmation
Enhances Neurophysiological
Responsiveness to Errors</t>
  </si>
  <si>
    <t>@Buehner2012</t>
  </si>
  <si>
    <t>Marc J. Buehner</t>
  </si>
  <si>
    <t>Understanding the Past, Predicting the
Future: Causation, Not Intentional Action,
Is the Root of Temporal Binding</t>
  </si>
  <si>
    <t>@Sanders2012</t>
  </si>
  <si>
    <t>Matthew A. Sanders1, Steve D. Shirk2, Chris J. Burgin3, and
Leonard L. Martin1</t>
  </si>
  <si>
    <t>The Gargle Effect: Rinsing the Mouth With
Glucose Enhances Self-Control</t>
  </si>
  <si>
    <t>@Stallen2012</t>
  </si>
  <si>
    <t>Mirre Stallen1,2, Carsten K. W. De Dreu3, Shaul Shalvi3,
Ale Smidts1, and Alan G. Sanfey2,4</t>
  </si>
  <si>
    <t>The Herding Hormone: Oxytocin
Stimulates In-Group Conformity</t>
  </si>
  <si>
    <t>Five participants (3 in the oxytocin condition and 2 in the
placebo condition) were excluded because they failed to
follow instructions correctly (&gt; 10 trials with response times
&lt; 1 s);</t>
  </si>
  <si>
    <t>@Galesic2012</t>
  </si>
  <si>
    <t>Mirta Galesic1, Henrik Olsson1, and Jörg Rieskamp2</t>
  </si>
  <si>
    <t>Social Sampling Explains Apparent Biases
in Judgments of Social Environments</t>
  </si>
  <si>
    <t>social sampling model</t>
  </si>
  <si>
    <t>@Riva2012</t>
  </si>
  <si>
    <t>Paolo Riva1, Leonor J. Romero Lauro1, C. Nathan DeWall2,
and Brad J. Bushman3,4</t>
  </si>
  <si>
    <t>Buffer the Pain Away: Stimulating the Right
Ventrolateral Prefrontal Cortex Reduces
Pain Following Social Exclusion</t>
  </si>
  <si>
    <t>@Thiruchselvam2012</t>
  </si>
  <si>
    <t>Ravi Thiruchselvam1, Greg Hajcak2, and James J. Gross1</t>
  </si>
  <si>
    <t>Looking Inward: Shifting Attention Within
Working Memory Representations Alters
Emotional Responses</t>
  </si>
  <si>
    <t>@Thompson2012</t>
  </si>
  <si>
    <t>Robin L. Thompson1,2, David P. Vinson1,2, Bencie Woll1,2,
and Gabriella Vigliocco1,2</t>
  </si>
  <si>
    <t>The Road to Language Learning Is Iconic:
Evidence From British Sign Language</t>
  </si>
  <si>
    <t>bayesian analysis</t>
  </si>
  <si>
    <t>@Chow2012</t>
  </si>
  <si>
    <t>Rosalind M. Chow and Jeff Galak</t>
  </si>
  <si>
    <t>The Effect of Inequality Frames on Support
for Redistributive Tax Policies</t>
  </si>
  <si>
    <t>@Oishi2012</t>
  </si>
  <si>
    <t>Shigehiro Oishi1 and Selin Kesebir2</t>
  </si>
  <si>
    <t>Optimal Social-Networking Strategy Is a
Function of Socioeconomic Conditions</t>
  </si>
  <si>
    <t>sem</t>
  </si>
  <si>
    <t>@Borra2012</t>
  </si>
  <si>
    <t>Tobias Borra1, Ignace T. C. Hooge1, and Frans A. J. Verstraten1,2</t>
  </si>
  <si>
    <t>Orientation Perception of Occluded Objects Is Based on Perceptually Completed Objects</t>
  </si>
  <si>
    <t>perceptual thresholds</t>
  </si>
  <si>
    <t>@Lin2012a</t>
  </si>
  <si>
    <t>Zhicheng Lin1,2 and Sheng He1</t>
  </si>
  <si>
    <t>Emergent Filling In Induced by Motion
Integration Reveals a High-Level
Mechanism in Filling In</t>
  </si>
  <si>
    <t>@Vrij2012</t>
  </si>
  <si>
    <t>Aldert Vrij, Samantha Mann, Shyma Jundi, Lorraine Hope, and Sharon Leal</t>
  </si>
  <si>
    <t>CAN I TAKE YOUR PICTURE? UNDERCOVER INTERVIEWING TO DETECT DECEPTION</t>
  </si>
  <si>
    <t>analyses of variance (ANOVAs).</t>
  </si>
  <si>
    <t>@Piquero2012</t>
  </si>
  <si>
    <t>Alex R. Piquero, David P.  Farrington, Nathalie M. G. Fontaine, Gina Vincent, Jeremy Coid and Simone Ullrich</t>
  </si>
  <si>
    <t>CHILDHOOD RISK, OFFENDING TRAJECTORIES, AND PSYCHOPATHY AT AGE 48 YEARS IN THE CAMBRIDGE STUDY IN DELINQUENT DEVELOPMENT</t>
  </si>
  <si>
    <t>@Redlich2012</t>
  </si>
  <si>
    <t>Allison D. Redlich, Alicia Summers</t>
  </si>
  <si>
    <t>VOLUNTARY, KNOWING, AND INTELLIGENT PLEAS: Understanding the Plea Inquiry</t>
  </si>
  <si>
    <t>bivariate correlations, multilinear regressions</t>
  </si>
  <si>
    <t>@Redlich2011</t>
  </si>
  <si>
    <t>Allison D. Redlich, Richard Kulish, Henry J. Steadman</t>
  </si>
  <si>
    <t>Comparing True and False Confessions Among Persons With Serious Mental Illness</t>
  </si>
  <si>
    <t>Anovas, Manovas</t>
  </si>
  <si>
    <t>@Watson2013</t>
  </si>
  <si>
    <t>Amy C. Watson, Beth Angell</t>
  </si>
  <si>
    <t>The Role of Stigma and Uncertainty in Moderating the Effect of Procedural Justice on Cooperation and Resistance in Police Encounter With Persons With Mental Illnesses</t>
  </si>
  <si>
    <t>@Mokros2010</t>
  </si>
  <si>
    <t>andreas Mokros, Michael Osterheider, Cornelis Stadtland, Norbert Nedopil.</t>
  </si>
  <si>
    <t>ASSESSMENT OF RISK FOR VIOLENT RECIDIVISM THROUGH MULTIVARIATE BAYESIAN CLASSIFICATION</t>
  </si>
  <si>
    <t>linear classification functioning?</t>
  </si>
  <si>
    <t>@Lee2012b</t>
  </si>
  <si>
    <t>Austin F. Lee, Nien-Chen li., Raina Lamade, ann Schuler, Robert A. Prentky</t>
  </si>
  <si>
    <t>PREDICTING HANDS-ON CHILD SEXUAL OFFENSES AMONG POSSESSORS OF INTERNET CHILD PORNOGRAPHY</t>
  </si>
  <si>
    <t>simple logistics regression, factor analysis</t>
  </si>
  <si>
    <t>@Bornstein2013</t>
  </si>
  <si>
    <t>Brian H. Bornstein, Alan J. Tomkins, Elizabeth M. Neeley, Mitchel N. Herian, and Joseph A. Hamm</t>
  </si>
  <si>
    <t>Reducing Courts? Failure-to-Appear Rate by Written Reminders</t>
  </si>
  <si>
    <t>binary logistics regression</t>
  </si>
  <si>
    <t>@Towfigh2011</t>
  </si>
  <si>
    <t>Emanuel Towfigh and Andreas Glöckner</t>
  </si>
  <si>
    <t>GAME OVER: Empirical Support for Soccer Bets Regulation</t>
  </si>
  <si>
    <t>@Brank2011</t>
  </si>
  <si>
    <t>Eve M. Brank, Edie greene, and Katherine Hochevar</t>
  </si>
  <si>
    <t>HOLDING PARENTS RESPONSIBLE: Is Vicarious Responsibility the Public?s Answer to Juvenile Crime?</t>
  </si>
  <si>
    <t>@Aharoni2012</t>
  </si>
  <si>
    <t>Eyal Aharoni, Alan J. Fridlund</t>
  </si>
  <si>
    <t>PUNISHMENT WITHOUT REASON: Isolating Retribution in Law Punishment of Criminal Offenders</t>
  </si>
  <si>
    <t>PUNISHMENT WITHOUT REASON: Isolating Retribution in Lay Punishment of Criminal Offenders</t>
  </si>
  <si>
    <t>@Vincent2012</t>
  </si>
  <si>
    <t>Gina M. Vincent, Melissa L. Paiva-Salisbury, Nathan E. Cook, Laura S. Guy, and Rachael T. Perrault</t>
  </si>
  <si>
    <t>IMPACT OF RISK/NEEDS ASSESSMENT ON JUVENILE PROBATION OFFICERS? DECISION MAKING: Importance of Implementation</t>
  </si>
  <si>
    <t>repeated measures</t>
  </si>
  <si>
    <t>@McLawsen2012</t>
  </si>
  <si>
    <t>Julia E. McLawsen, Mario J. Scalora, and Charles Darrow</t>
  </si>
  <si>
    <t>CIVILLY COMMITTED SEX OFFENDERS: A Description and Interstate Comparison of Populations</t>
  </si>
  <si>
    <t>@Batastini2011</t>
  </si>
  <si>
    <t xml:space="preserve">Ashley B. Batastini, Elizabeth Hunt, Julie Present-Koller and David DeMatteo, </t>
  </si>
  <si>
    <t>Federal Standards for Community Registration of Juvenile Sex Offenders: An Evaluation of Risk Prediction and Future Implications</t>
  </si>
  <si>
    <t>@Nysse-Carris2011</t>
  </si>
  <si>
    <t>Kari L. Nysse-Carris, Bette L. Bottoms and Jessica M. Salerno</t>
  </si>
  <si>
    <t>EXPERTS? AND NOVICES? ABILITIES TO DETECT CHILDREN?S HIGH-STAKES LIES OF OMISSION</t>
  </si>
  <si>
    <t>@Pickel2013</t>
  </si>
  <si>
    <t>Kerri L. Pickel, Todd C. Warner, Tarah J. Miller and Zachary T. Barnes</t>
  </si>
  <si>
    <t>Conceptualizing Defendants as Minorities Leads Mock Jurors to Make Biased Evaluations in Retracted Confession Cases</t>
  </si>
  <si>
    <t>modeling, two way analysis, one sample t-test,</t>
  </si>
  <si>
    <t>@Hildebrand2013</t>
  </si>
  <si>
    <t>Martin Hildebrand, A. Michiel Hol, Jacqueline Bosker</t>
  </si>
  <si>
    <t>Predicting Probation Supervision Violations</t>
  </si>
  <si>
    <t>Cronbach?s a, t-tests, Cohen's d</t>
  </si>
  <si>
    <t>@Schweitzer2011</t>
  </si>
  <si>
    <t>N. J. Schweitzer and Michael J. Saks, Emily R.Murphy, Walter Sinnott-Armstrong, Adina L. Roskies, Lyn M. Gaudet</t>
  </si>
  <si>
    <t>NEUROIMAGES AS EVIDENCE IN A MENS REA DEFENSE: No Impact</t>
  </si>
  <si>
    <t>@Lussier2011</t>
  </si>
  <si>
    <t>Patrick Lussier and Garth Davies</t>
  </si>
  <si>
    <t>A PERSON-ORIENTED PERSPECTIVE ON SEXUAL OFFENDERS, OFFENDING TRAJECTORIES, AND RISK OF RECIDIVISM: A New Challenge for Policymakers, Risk Assessors, and Actuarial Prediction?</t>
  </si>
  <si>
    <t>semiparametric group-based modeling</t>
  </si>
  <si>
    <t>@Wiener2012</t>
  </si>
  <si>
    <t>Richard L. Wiener, Sidney Bennett, Carrie Cheloha, and Nolt Nicholson</t>
  </si>
  <si>
    <t>GENDER POLICING: HARASSMENT JUDGMENTS WHEN MEN TARGET OTHER MEN</t>
  </si>
  <si>
    <t>mixed analysis of variance</t>
  </si>
  <si>
    <t>@Ballard2011</t>
  </si>
  <si>
    <t>Robin H. Ballard, Amy Holtzworth-Munroe, and Amy G. Applegate, Connie J. A. Beck</t>
  </si>
  <si>
    <t>DETECTING INTIMATE PARTNER VIOLENCE IN FAMILY AND DIVORCE MEDIATION: A Randomized Trial of Intimate Partner Violence Screening</t>
  </si>
  <si>
    <t>chi-square and Logistic regressions</t>
  </si>
  <si>
    <t>@Braver2011</t>
  </si>
  <si>
    <t>Sanford L. Braver, Ira Mark Ellman, Ashley M. Votruba, and William V. Fabricius</t>
  </si>
  <si>
    <t>Lay Judgments About Child Custody After Divorce</t>
  </si>
  <si>
    <t>@Brubacher2011</t>
  </si>
  <si>
    <t>Sonja P. Brubacher, Kim P. Roberts, and Martine Powell</t>
  </si>
  <si>
    <t>EFFECTS OF PRACTICING EPISODIC VERSUS SCRIPTED RECALL ON CHILDREN?S SUBSEQUENT NARRATIVES OF A REPEATED EVENT</t>
  </si>
  <si>
    <t>@Elliott2011</t>
  </si>
  <si>
    <t xml:space="preserve">Irina Elliott, Stuart D. M. Thomas and James R. P. Ogloff,  </t>
  </si>
  <si>
    <t>PROCEDURAL JUSTICE IN CONTACTS WITH THE POLICE: Testing a Relational Model of Authority in a Mixed Methods Study</t>
  </si>
  <si>
    <t>@Haegerich2013</t>
  </si>
  <si>
    <t>Tamara M. Haegerich, Jessica M. Salerno, and Bette L. Bottoms</t>
  </si>
  <si>
    <t>Are the Effects of Juvenile Offender Stereotypes Maximized or Minimized by Jury Deliberation?</t>
  </si>
  <si>
    <t>Pearsons correlation</t>
  </si>
  <si>
    <t>@Brown2011</t>
  </si>
  <si>
    <t>Brown, et al.</t>
  </si>
  <si>
    <t>High School Students? Attitudes Toward
Providing Girls Opportunities to
Participate in Sport</t>
  </si>
  <si>
    <t>chi-square, Regression,</t>
  </si>
  <si>
    <t>@Christensen2009</t>
  </si>
  <si>
    <t>Christensen, et al.</t>
  </si>
  <si>
    <t>An Eye for Talent?: Talent Identification
and the ?Practical Sense? of Top-Level
Soccer Coaches</t>
  </si>
  <si>
    <t>@Comeaux2010</t>
  </si>
  <si>
    <t>Comeaux,et al.</t>
  </si>
  <si>
    <t>Racial Differences in Faculty Perceptions
of Collegiate Student-Athletes? Academic
and Post-Undergraduate Achievements</t>
  </si>
  <si>
    <t>@Cunningham2004</t>
  </si>
  <si>
    <t>Cunningham, et al.</t>
  </si>
  <si>
    <t>Racial Differences in Occupational Turnover Intent Among NCAA Division IA Assistant Football Coaches</t>
  </si>
  <si>
    <t>@Cunningham2012</t>
  </si>
  <si>
    <t>Prejudice Against Lesbian, Gay,
and Bisexual Coaches:
The Influence of Race, Religious
Fundamentalism, Modern Sexism,
and Contact with Sexual Minorities</t>
  </si>
  <si>
    <t>chi-square, t-test, MANCOVA, regression</t>
  </si>
  <si>
    <t>@Dagkas2012</t>
  </si>
  <si>
    <t>Dagkas, et al.</t>
  </si>
  <si>
    <t>Young People?s Embodiment
of Physical Activity: The Role
of the ?Pedagogized? Family</t>
  </si>
  <si>
    <t>@Denham2011</t>
  </si>
  <si>
    <t>Denham, et al.</t>
  </si>
  <si>
    <t>Alcohol and Marijuana Use
among American High School Seniors:
Empirical Associations with Competitive
Sports Participation</t>
  </si>
  <si>
    <t>@Goldsmith2003</t>
  </si>
  <si>
    <t>Goldsmith, et al.</t>
  </si>
  <si>
    <t>Race Relatioins and Racial Patterns in School Sports Participation</t>
  </si>
  <si>
    <t>@Hanold2010</t>
  </si>
  <si>
    <t>Hanold, et al.</t>
  </si>
  <si>
    <t>Beyond the Marathon:
(De)Construction of Female
Ultrarunning Bodies</t>
  </si>
  <si>
    <t>@Harrison2011</t>
  </si>
  <si>
    <t>Harrison, et al.</t>
  </si>
  <si>
    <t>White College Students? Explanations
of White (and Black) Athletic Performance:
A Qualitative Investigation of White
College Students</t>
  </si>
  <si>
    <t>Descriptive stats</t>
  </si>
  <si>
    <t>@May2009</t>
  </si>
  <si>
    <t>May, et al.</t>
  </si>
  <si>
    <t>The Good and Bad of It All:
Professional Black Male Basketball
Players as Role Models for Young Black
Male Basketball Players</t>
  </si>
  <si>
    <t>@McGrath2009</t>
  </si>
  <si>
    <t>McGrath, et al.</t>
  </si>
  <si>
    <t>?Big Freaky-Looking Women?: Normalizing
Gender Transgression Through
Bodybuilding</t>
  </si>
  <si>
    <t>@Meier2012</t>
  </si>
  <si>
    <t>Meier, et al</t>
  </si>
  <si>
    <t>Women as ?Armchair Audience?? Evidence
from German National Team Football</t>
  </si>
  <si>
    <t>@Mennesson2012</t>
  </si>
  <si>
    <t>Mennesson, et al.</t>
  </si>
  <si>
    <t>Gender Regimes and Habitus:
An Avenue for Analyzing
Gender Building in Sports Contexts</t>
  </si>
  <si>
    <t>@Miller2002</t>
  </si>
  <si>
    <t>Miller, et al.</t>
  </si>
  <si>
    <t>A Comparison of Health Risk Behavior in Adolescent Users of Anabolic-Androgenic Steroids, by Gender and Athlete Status</t>
  </si>
  <si>
    <t>@Miller2009</t>
  </si>
  <si>
    <t>Mental Well-Being and Sport-Related
Identities in College Students</t>
  </si>
  <si>
    <t>ANOVA, correlation, z score</t>
  </si>
  <si>
    <t>@Nixon2010</t>
  </si>
  <si>
    <t>Nixon, et al.</t>
  </si>
  <si>
    <t>Sport Sociology, NASSS,
and Undergraduate Education
in the United States:
A Social Network Perspective
for Developing the Field</t>
  </si>
  <si>
    <t>@Parsons2012</t>
  </si>
  <si>
    <t>Parsons, et al.</t>
  </si>
  <si>
    <t>There?s No Dying in Baseball: Cultural
Valorization, Collective Memory, and
Induction into the Baseball Hall of Fame</t>
  </si>
  <si>
    <t>@Pringle2009</t>
  </si>
  <si>
    <t>Pringle, et al.</t>
  </si>
  <si>
    <t>Defamiliarizing Heavy-Contact Sports: A
Critical Examination of Rugby, Discipline,
and Pleasure</t>
  </si>
  <si>
    <t>@Purdy2011</t>
  </si>
  <si>
    <t>Purdy, et al.</t>
  </si>
  <si>
    <t>Choppy Waters: Elite Rowers? Perceptions
of Coaching</t>
  </si>
  <si>
    <t>inductive analysis</t>
  </si>
  <si>
    <t>@Shakib2011</t>
  </si>
  <si>
    <t>Shakib, et al.</t>
  </si>
  <si>
    <t>Athletics as a Source for Social Status
among Youth: Examining Variation
by Gender, Race/Ethnicity,
and Socioeconomic Status</t>
  </si>
  <si>
    <t>@Tucker2001</t>
  </si>
  <si>
    <t>Tucker, et al.</t>
  </si>
  <si>
    <t>Effects of Gender and Sport Type on Intercollegiate Athletes' Perceptions of the Legitimacy of Aggressive Behavirors in Sport</t>
  </si>
  <si>
    <t>@Walk2005</t>
  </si>
  <si>
    <t>Walk, et al.</t>
  </si>
  <si>
    <t>Construct Validity of the Risk, Pain,
and Injury Questionnaire</t>
  </si>
  <si>
    <t>chi square, z score</t>
  </si>
  <si>
    <t>@Ward2008</t>
  </si>
  <si>
    <t>Ward, et al.</t>
  </si>
  <si>
    <t>Athletic Expenditures and the Academic
Mission of American Schools:
A Group-Level Analysis</t>
  </si>
  <si>
    <t>three or more standard deviations from the mean</t>
  </si>
  <si>
    <t>@White2012</t>
  </si>
  <si>
    <t>White, et al.</t>
  </si>
  <si>
    <t>Socioeconomic Status and Sport
Participation at Different Developmental
Stages During Childhood and Youth:
Multivariate Analyses Using Canadian
National Survey Data</t>
  </si>
  <si>
    <t>@Baskin2010</t>
  </si>
  <si>
    <t>The Counseling Psychologist</t>
  </si>
  <si>
    <t>Thomas W Baskin, Bruce E Wampold, Stephen M. Quintana and robert d enright</t>
  </si>
  <si>
    <t>Belongingness as a protective factor against loneliness and potential depression in a multipcultural middle school</t>
  </si>
  <si>
    <t>@Baskin2011</t>
  </si>
  <si>
    <t>Thomas W. Baskin, Margaret Rhody, Shannon Schoolmeesters, and Colleen Ellingson</t>
  </si>
  <si>
    <t>Supporting Special- Needs Adoptive Couples: Assessing an Intervention to Enhance Forgiveness, Increase Marital Satisfaction, and Prevent Depression</t>
  </si>
  <si>
    <t>@Carr2011a</t>
  </si>
  <si>
    <t>Erika R. Carr and Dawn M. Szymanski</t>
  </si>
  <si>
    <t>Sexual Objectification and Substance Abuse in Young Adult Women</t>
  </si>
  <si>
    <t>@Chavez-Korell2012</t>
  </si>
  <si>
    <t>Shannon Chavez-Korell and Beverly J. Vandiver</t>
  </si>
  <si>
    <t>Are CRIS Cluster Patterns Differentially Associated With African American Enculturation and Social Distance?</t>
  </si>
  <si>
    <t>MANOVA, ANOVA</t>
  </si>
  <si>
    <t>was reduced during cluster analysis, as 9 cases were identified by SAS as outliers when their profile scores did not match any of the clusters and thus were not assigned cluster status, resulting in a sample size of 351 for the MANOVA.</t>
  </si>
  <si>
    <t>@Duffy2012</t>
  </si>
  <si>
    <t>Ryan D. Duffy, Matthew A. Diemer,and Alex Jadidian</t>
  </si>
  <si>
    <t>The Development and Initial Validation of the Work Volition Scale?Student Version</t>
  </si>
  <si>
    <t>@Gati2012</t>
  </si>
  <si>
    <t>Itamar Gati, Lisa Asulin-Peretz, and Ahinoam Fisher</t>
  </si>
  <si>
    <t>Emotional and Personality-Related Career Decision-Making Difficulties: A 3-Year Follow-Up</t>
  </si>
  <si>
    <t>manova, independent t-tests</t>
  </si>
  <si>
    <t>@Kaplan2012</t>
  </si>
  <si>
    <t>Scott A. Kaplan, David L. Vogel, Douglas A. Gentile, and Nathaniel G. Wade</t>
  </si>
  <si>
    <t>Increasing Positive Perceptions of Counseling: The Importance of Repeated Exposures</t>
  </si>
  <si>
    <t>chi-square, anova,</t>
  </si>
  <si>
    <t>@Klinger2012</t>
  </si>
  <si>
    <t>Rebecca S. Klinger, Nicholas Landany and Lauren E. Kulp</t>
  </si>
  <si>
    <t>It's Too Late to Apologize: Therapist Embarrassment and Shame</t>
  </si>
  <si>
    <t>@Latta2011</t>
  </si>
  <si>
    <t>Rachel E. Latta, and Lisa a. Goodman</t>
  </si>
  <si>
    <t>Intervening in Partner Violence Against Women: A Grounded Theory Exploration of Informal Network Members? Experiences</t>
  </si>
  <si>
    <t>@Lee2011</t>
  </si>
  <si>
    <t>Dong-gwi Lee and Hyun-joo Park</t>
  </si>
  <si>
    <t>Cross-Cultural Validity of the Frost Multidimensional Perfectionism Scale in Korea</t>
  </si>
  <si>
    <t>4 for missing data, and 2 because Mahalanobis distance statistic detected two additional cases as multivariate outliers.</t>
  </si>
  <si>
    <t>@Owen2010</t>
  </si>
  <si>
    <t>Jesse Owen, Karen Taom and Emily Rodolfa</t>
  </si>
  <si>
    <t>Microaggressions and women in short-term psycholotherapy: initial evidence</t>
  </si>
  <si>
    <t>@Perry2012</t>
  </si>
  <si>
    <t>Justin C. Perry, and candice Calhoun-Butts</t>
  </si>
  <si>
    <t>A Qualitative study of urban hispanic youth in an after school program: career, cultural and educational development</t>
  </si>
  <si>
    <t>@Pruitt2010</t>
  </si>
  <si>
    <t>Nathan T. Pruitt,Adanna J. Johnson, Lynn Catlin and Sarah Knox</t>
  </si>
  <si>
    <t>Influences on women counseling psychology associate professors' decisions regarding pursuit of full professorship</t>
  </si>
  <si>
    <t>@Rice2012</t>
  </si>
  <si>
    <t>Kenneth G. rice, chun-chung choi, yanmei zhang, yanina ines moreero and debra anderson</t>
  </si>
  <si>
    <t>Self-Critical Perfectionism, Acculturative Stress, and Depression Among International Students</t>
  </si>
  <si>
    <t>multiple regressions</t>
  </si>
  <si>
    <t>Mahalanobis differences revealed no significant outliers in the data. Outliers are only mentioned.</t>
  </si>
  <si>
    <t>@Seo2010</t>
  </si>
  <si>
    <t>Young Seok Seo</t>
  </si>
  <si>
    <t>Individualism, Collectiveism, ClientExpression and Counselor Effectiveness Among South Korean International Students</t>
  </si>
  <si>
    <t>@Shen-Miller2012</t>
  </si>
  <si>
    <t>david s. shen-miller, linda forrest, and michelle burt</t>
  </si>
  <si>
    <t>Contextual influences on faculty diversity conceptualizations when working with trainee competence problems</t>
  </si>
  <si>
    <t>@Smith2011</t>
  </si>
  <si>
    <t>joann c. seeman smith, david l. vogel, stephanie madon and sarah r. edwards</t>
  </si>
  <si>
    <t>the power of touch: nonverbal communication within married dyads</t>
  </si>
  <si>
    <t>@Smith2012</t>
  </si>
  <si>
    <t>Nathan Grant Smith, Briana K. Keller, Debra Mollen, Meredith L. Bledsoe, Larisa Buhin, Lisa M. Edwards, Jacob J. Levy,  Jeana L. Magyar-Moe, and Oksana Yakushko</t>
  </si>
  <si>
    <t>Voices of Early Career Psychologists in Division 17, the Society of Counseling Psychology</t>
  </si>
  <si>
    <t>@Szymanski2011</t>
  </si>
  <si>
    <t>Dawn M. Szymanski and Oluwafunmilayo Obiri</t>
  </si>
  <si>
    <t>do religious coping styles moderate or mediate the external and internalized racism-distress links?</t>
  </si>
  <si>
    <t>@Thompson2011</t>
  </si>
  <si>
    <t>mindi n. thompson and linda m. subich</t>
  </si>
  <si>
    <t>social status identity: Antecedents and vocational outcomes</t>
  </si>
  <si>
    <t>Mahalonobis distance statistic and Cooke?s D revealed no outliers or influential points.</t>
  </si>
  <si>
    <t>@Todd2011a</t>
  </si>
  <si>
    <t>Nathan R Todd and Elizabeth M Abrams</t>
  </si>
  <si>
    <t>White Dialectics: A New Framework for Theory,Research, and Practice with students</t>
  </si>
  <si>
    <t>@Valdez2011</t>
  </si>
  <si>
    <t>Carmen R. Valdez,1 Michael J. Dvorscek,1 Stephanie L. Budge,1 and Sarah Esmond1</t>
  </si>
  <si>
    <t>Provider Perspectives About Latino Patients: Determinants of Care and Implications for TreaProvider Perspectives About Latino Patients: Determinants of Care and Implications for Treatmenttment</t>
  </si>
  <si>
    <t>@Wu2012</t>
  </si>
  <si>
    <t>Ellery K. Y. Wu1 and Winnie W. S. Mak1</t>
  </si>
  <si>
    <t>acculturation process and distress: mediating roles of sociocultural adaptation and acculturative stress</t>
  </si>
  <si>
    <t>@Szymanski2010</t>
  </si>
  <si>
    <t>Dawn M. Szymanski and mi ra sung</t>
  </si>
  <si>
    <t>Minority Stress and psychological distress among asian american sexual minority persons</t>
  </si>
  <si>
    <t>@Vogel2010</t>
  </si>
  <si>
    <t>David L. Vogel, Zipora Shechtman and Nathaniel G. Wade</t>
  </si>
  <si>
    <t>The Role of Public and Self-Stigma in Predicting Attitudes Toward Group Counseling</t>
  </si>
  <si>
    <t>SEM/CFA</t>
  </si>
  <si>
    <t>number outliers</t>
  </si>
  <si>
    <t>Educational</t>
  </si>
  <si>
    <t>Overview</t>
  </si>
  <si>
    <t>Forensics</t>
  </si>
  <si>
    <t>Sociology of Sport Journal</t>
  </si>
  <si>
    <t>Psychonomic Bulletin &amp; Review</t>
  </si>
  <si>
    <t>Organizational Behavior and Human Decision Processes</t>
  </si>
  <si>
    <t>Cognitive, Affective, &amp; Behavioral Neuroscience</t>
  </si>
  <si>
    <t>Impact of Killing in War: A Randomized, Controlled Pilot Trial</t>
  </si>
  <si>
    <t>Maguen, Shira; et al</t>
  </si>
  <si>
    <t>t-test, regression, chi square</t>
  </si>
  <si>
    <t>Online Evaluative Conditioning Did Not Alter Internalized Homonegativity or Self-Esteem in Gay Men</t>
  </si>
  <si>
    <t>Fleming, John and Michelle Burns</t>
  </si>
  <si>
    <t>Which Homeless Veterans Benefit from a Peer Mentor and How?</t>
  </si>
  <si>
    <t>Resnik, Linda; et al</t>
  </si>
  <si>
    <t>chi square, odds ratios, ANOVA, regression, Fischer's exact tests, Kruskal-Wallis</t>
  </si>
  <si>
    <t>Predictors and Outcomes of Growth Mixture Modeled Trajectories Across an Exposure-Based PTSD Intervention With Veterans</t>
  </si>
  <si>
    <t>Allan, Nicholas P; et al</t>
  </si>
  <si>
    <t>chi-square, growth mixture models, FIML, LMR-LRT, BLRT</t>
  </si>
  <si>
    <t>Cognitive Coping as a Mechanism of Change in Cognitive-Behavioral Therapy for Fear of Flying: A Longitudinal Study With 3-Year Follow-Up</t>
  </si>
  <si>
    <t>Busscher, Bert and Philip Spinhoven</t>
  </si>
  <si>
    <t>chi-square, t-test, one-way analysis of variance, regression</t>
  </si>
  <si>
    <t>Validity and Utility of the Patient Health Questionnaire (PHQ)-2 and PHQ-9 for Screening and Diagnosis of Depression in Rural Chiapas, Mexico: A Cross-Sectional Study</t>
  </si>
  <si>
    <t>Arrieta, Jafet; et al</t>
  </si>
  <si>
    <t>weighted least squares, RMSEA, regression, Cronbach's alpha coefficient</t>
  </si>
  <si>
    <t>Sluggish Cognitive Tempo is Associated With Poorer Study Skills, More Executive Functioning Deficits, and Greater Impairment in College Students</t>
  </si>
  <si>
    <t>Flannery, Andrew; et al</t>
  </si>
  <si>
    <t>regression, path analyses</t>
  </si>
  <si>
    <t>An Exploratory Investigation of Animal Hoarding Symptoms in a Sample of Adults Diagnosed with Hoarding Disorder</t>
  </si>
  <si>
    <t>Ung, Jennifer E; et al</t>
  </si>
  <si>
    <t>Function of Personal Growth Initiative on Posttraumatic Growth, Posttraumatic Stress, and Depression Over and Above Adaptive and Maladaptive Rumination</t>
  </si>
  <si>
    <t>Shigemoto, Yuki; et al</t>
  </si>
  <si>
    <t>exploratory factor analysis with oblique rotation</t>
  </si>
  <si>
    <t>A Brazilian Investigation of the 36- and 16-Item Difficulties in Emotion Regulation Scales</t>
  </si>
  <si>
    <t>Miguel, Fabiano Koich; et al</t>
  </si>
  <si>
    <t>Pearson correlations, Chronbach's alphas, confirmatory factor analyses</t>
  </si>
  <si>
    <t>Resilience and Traumatic Brain Injury Among Iraq/Afghanistan War Veterans: Differential Patterns of Adjustment and Quality of Life</t>
  </si>
  <si>
    <t>Elliott, Timothy R.; et al</t>
  </si>
  <si>
    <t>ANCOVA, path analyses, t-test</t>
  </si>
  <si>
    <t>Perceived Burdensomeness in Older and Younger Adults: Evaluation of the Psychometric Properties of the Interpersonal Needs Questionnaire</t>
  </si>
  <si>
    <t>Lutz, Julie, and Amy Fiske</t>
  </si>
  <si>
    <t>multigroup CFAs, chi square, RMSEA, CFI, Pearson correlations</t>
  </si>
  <si>
    <t>Alexithymia and Emotional Processing: A Mediation Model</t>
  </si>
  <si>
    <t>da Silva, Ana Nunes; et al</t>
  </si>
  <si>
    <t>CFA, chi square, structural equation modeling with maximum likelihood estimation, nonparametric, CFI, RMSEA, SRMR</t>
  </si>
  <si>
    <t>Symptom Reduction without Remoralization: A Randomized, Waiting-List Controller Study Aimed at Separating Two Beneficial Psychotherapy Outcome Effects</t>
  </si>
  <si>
    <t>Vissers, Wiede; et al</t>
  </si>
  <si>
    <t>ANCOVA, MANOVA</t>
  </si>
  <si>
    <t>Self-Compassion Online: A Pilot Study of an Internet-Based Self-Compassion Cultivation Program for Psychology Trainees</t>
  </si>
  <si>
    <t>Finlay-Jones, Amy; et al</t>
  </si>
  <si>
    <t>MLM linear regression, effect size, Mann-Whitney U tests, chi square</t>
  </si>
  <si>
    <t>Mediators of Outcome in Complicated Grief Treatment</t>
  </si>
  <si>
    <t>Glickman, Kim; et al</t>
  </si>
  <si>
    <t>Fisher's exact test, t-test, regression, causal steps approach</t>
  </si>
  <si>
    <t>Therapist and Client Interactions in Motivational Interviewing for Social Anxiety Disorder</t>
  </si>
  <si>
    <t>Romano, Mia; et al</t>
  </si>
  <si>
    <t>ANOVA, odds ratios,</t>
  </si>
  <si>
    <t>The Roles of Fathers' Posttraumatic Stress Symptoms and Adult Offspring's Differentiation of the Self in the Intergenerational Transmission of Captivity Trauma</t>
  </si>
  <si>
    <t>Nicolai, Shelly; et al</t>
  </si>
  <si>
    <t>regression, chi square, Hayes's PROCESS script for conditional process analysis</t>
  </si>
  <si>
    <t>Examining the Psychological Effect of Rape Acknowledgment: The Interaction of Acknowledgment Status and Ambivalent Sexism</t>
  </si>
  <si>
    <t>Wilson, Laura C.; et al</t>
  </si>
  <si>
    <t xml:space="preserve">t-tests, regression, </t>
  </si>
  <si>
    <t>Properties of the DASS-21 in an Australian Community Adolescent Population</t>
  </si>
  <si>
    <t>Shaw, T.; et al</t>
  </si>
  <si>
    <t>bifactor model, chi square, weighted least squares, RMSEA</t>
  </si>
  <si>
    <t>Do Concepts of Depression Predict Treatment Pathways? A Closer Look at Explanatory Models Among Clinical and Nonclinical Samples in Uganda</t>
  </si>
  <si>
    <t>Johnson, Laura Renee; et al</t>
  </si>
  <si>
    <t>regression, Fisher's exact tests, nonparametric, FET, odds ratios</t>
  </si>
  <si>
    <t>Emotional Awareness Moderates the Relationship Between Childhood Abuse and Borderline Personality Disorder Symptom Factors</t>
  </si>
  <si>
    <t>Westbrook, John and Howard Berenbaum</t>
  </si>
  <si>
    <t>Interpersonal Circumplex Profiles Of Persistent Depression: Goals, Self-Efficacy, Problems, And Effects Of Group Therapy</t>
  </si>
  <si>
    <t>Locke, Kenneth D.; et al</t>
  </si>
  <si>
    <t>Patient Characteristics and Patient Behavior as Predictors of Outcome in Cognitive Therapy and Exposure Therapy for Hypochondriasis</t>
  </si>
  <si>
    <t>Richtberg, Samantha; et al</t>
  </si>
  <si>
    <t>Effectiveness of Mindfulness-Based Stress Reduction Bibliotherapy: A Preliminary Randomize Controlled Trial</t>
  </si>
  <si>
    <t>Hazlett-Stevens, Holly and Yelena Oren</t>
  </si>
  <si>
    <t>t-test, chi square, ANOVA, ANCOVA</t>
  </si>
  <si>
    <t>Effect of Alcohol Dose on Deliberate Self-Harm in Men and Women</t>
  </si>
  <si>
    <t>Berman, Mitchell E.; et al</t>
  </si>
  <si>
    <t>ANOVA, hierarchical log-linear model, chi square, regression</t>
  </si>
  <si>
    <t>Concurrent Varenicline and Prolonged Exposure for Patients With NicotineDependence and PTSD: A Randomized Controlled Trial</t>
  </si>
  <si>
    <t>Foa, Edna B.; et al</t>
  </si>
  <si>
    <t>GLMM/MEM, ANCOVA, t-tests</t>
  </si>
  <si>
    <t>Do Changes in Trauma-Related Beliefs Predict PTSD Symptom Improvement in Prolonged Exposure and Sertraline?</t>
  </si>
  <si>
    <t>Cooper, Andrew A.; et al</t>
  </si>
  <si>
    <t>time-lagged mixed regression, moderator analyses</t>
  </si>
  <si>
    <t>Clinician-Led, Peer-Led, and Internet-Delivered Dissonance-Based Eating Disorder Prevention Programs: Acute Effectiveness of These Delivery Modalities</t>
  </si>
  <si>
    <t>Stice, Eric; et al</t>
  </si>
  <si>
    <t>intent-to-treat analyses, mixed-effect growth models, Cox proportional hazard models</t>
  </si>
  <si>
    <t>Rapid Response to Intensive Treatment for Bulimia Nervosa and Purging Disorder: A Randomized Controlled Trial of a CBT Intervention to Facilitate Early Behavior Change</t>
  </si>
  <si>
    <t>MacDonald, Danielle E.; et al</t>
  </si>
  <si>
    <t>intent-to-treat analyses, chi square, t-tests, ANOVA, MANOVA</t>
  </si>
  <si>
    <t>Remotely Delivering Real-Time Parent Training to the Home: An Initial  Randomized Trial of Internet-Delivered Parent–Child Interaction Therapy (I-PCIT)</t>
  </si>
  <si>
    <t>Comer, Jonathan S.; et al</t>
  </si>
  <si>
    <t>intent-to-treat analyses, t-tests, chi square, hierarchical linear modeling</t>
  </si>
  <si>
    <t>Effectiveness of Cognitive–Behavioral Therapy on Quality of Life, Anxiety, and Depressive Symptoms Among Patients With Inflammatory Bowel Disease: A Multicenter Randomized Controlled Trial</t>
  </si>
  <si>
    <t>Evertsz, Floor Bennebroek; et al</t>
  </si>
  <si>
    <t>intent-to-treat-analyses, per protocol analysis, analyses of covariance, regression</t>
  </si>
  <si>
    <t>Prediction and Moderation of Improvement in Cognitive-Behavioral and Psychodynamic Psychotherapy for Panic Disorder</t>
  </si>
  <si>
    <t>Chambless, Dianne L.; et al</t>
  </si>
  <si>
    <t>shared parameters approach (for missing data), MLM, survival model for attrition, site x treatment interaction effects</t>
  </si>
  <si>
    <t>A Randomized Controlled Trial of an Online, Modular, Active Learning Training Program for Behavioral Activation for Depression</t>
  </si>
  <si>
    <t>Puspitasari, Ajeng J.; et al</t>
  </si>
  <si>
    <t>mixed effect models, t-tests, chi square, regression</t>
  </si>
  <si>
    <t>Cognitive-Behavioral Versus Psychodynamic Therapy for Major Depression: Secondary Outcomes of a Randomized Clinical Trial</t>
  </si>
  <si>
    <t>Driessen, Ellen; et al</t>
  </si>
  <si>
    <t>mixed model analyses</t>
  </si>
  <si>
    <t>Therapist Report of Adaptations to Delivery of Evidence-Based Practices Within a System-Driven Reform of Publicly Funded Children’s Mental Health Services</t>
  </si>
  <si>
    <t>Lau, Anna; et al</t>
  </si>
  <si>
    <t>chi square, multilevel confirmatory factor analysis, RMSEA, CFI, MIXED model, omnibus tests of fixed effects</t>
  </si>
  <si>
    <t>Interpersonal Pathoplasticity and Trajectories of Change in Routine Adolescent and Young Adult Residential Substance Abuse Treatment</t>
  </si>
  <si>
    <t>Boswell, James F.; et al</t>
  </si>
  <si>
    <t>chi square, ANOVA, HLM with maximum likelihood estimation, hierarchical linear models, intra-class correlations</t>
  </si>
  <si>
    <t>Incentivizing Attendance to Prolonged Exposure for PTSD With Opioid Use Disorder Patients: A Randomized Controlled Trial</t>
  </si>
  <si>
    <t>Schacht, Rebecca L.; et al</t>
  </si>
  <si>
    <t>Time x treatment condition interaction, chi square, likelihood ratios, Fisher's exact test, t-tests, Mann-Whitney U, bivariate correlations, mixed-effects models, Kaplan-Meier survival analysis</t>
  </si>
  <si>
    <t>Prospective Identification of Adolescent Suicide Ideation Using Classification Tree Analysis: Models for Community-Based Screening</t>
  </si>
  <si>
    <t>Hill, Ryan M.; et al</t>
  </si>
  <si>
    <t>classification tree analysis</t>
  </si>
  <si>
    <t>A Within-Person Approach to Risk for Suicidal Ideation and Suicidal Behavior: Examining the Roles of Depression, Stress, and Abuse Exposure</t>
  </si>
  <si>
    <t>Miller, Adam Bryant; et al</t>
  </si>
  <si>
    <t>multilevel models, restricted maximum likelihood estimation, chi square, regression</t>
  </si>
  <si>
    <t>Girls With Childhood ADHD as Adults: Cross-Domain Outcomes by Diagnostic Persistence</t>
  </si>
  <si>
    <t>Owens, Elizabeth B.; et al</t>
  </si>
  <si>
    <t>ANOVA, chi square, ANCOVA, regression</t>
  </si>
  <si>
    <t>The Effect of Depression on the Decision to Join a Clinical Trial</t>
  </si>
  <si>
    <t>Leykin, Yan; et al</t>
  </si>
  <si>
    <t>Mechanisms of Change in Cognitive Therapy for Major Depressive Disorder in the Community Mental Health Setting</t>
  </si>
  <si>
    <t>Crits-Cristoph, Paul; et al</t>
  </si>
  <si>
    <t>mixed effect models, regression, t-tests, chi square</t>
  </si>
  <si>
    <t>Does Impaired Mental Health Interfere With the Outcome of Brief Alcohol Intervention at General Hospitals?</t>
  </si>
  <si>
    <t>Baumann, Sophie; et al</t>
  </si>
  <si>
    <t xml:space="preserve">latent growth curve models, multivariate logistic regression </t>
  </si>
  <si>
    <t>Depressive Symptoms and Gestational Length Among Pregnant Adolescents: Cluster Randomized Control Trial of Centering Pregnancy®Plus Group Prenatal Care</t>
  </si>
  <si>
    <t>Felder, Jennifer N.; et al</t>
  </si>
  <si>
    <t>intent-to-treat analyses, t-tests, chi square, multiple imputation, hierarchical linear modeling, regression, odds ratios</t>
  </si>
  <si>
    <t>Multiple Indicators of Sexual Interest in Prepubescent or Pubescent Children as Predictors of Sexual Recidivism</t>
  </si>
  <si>
    <t>Stephens, Skye; et al</t>
  </si>
  <si>
    <t>Cox regressions, chi square</t>
  </si>
  <si>
    <t>A Randomized Clinical Trial Targeting Anxiety Sensitivity for PatientsWith Suicidal Ideation</t>
  </si>
  <si>
    <t>Schmidt, Norman B.; et al</t>
  </si>
  <si>
    <t>mediation analyses, chi square, RMSEA, CFI, multigroup latent difference score</t>
  </si>
  <si>
    <t>How Much Is Enough? Examining Frequency Criteria for NSSI Disorder in Adolescent Inpatients</t>
  </si>
  <si>
    <t>Muehlenkamp, Jennifer J.; et al</t>
  </si>
  <si>
    <t>discriminate function analyses, chi square, Box's M test, MANCOVA, Pillai's trace statistic</t>
  </si>
  <si>
    <t>An Intervention for Nonsuicidal Self-Injury in Young Adults: A Pilot Randomized Controlled Trial</t>
  </si>
  <si>
    <t>Andover, Margaret S.; et al</t>
  </si>
  <si>
    <t>intent-to-treat analyses, chi square, t-tests, linear mixed models, AUC effect sizes</t>
  </si>
  <si>
    <t>A Functional Analysis of Two Transdiagnostic, Emotion-Focused Interventions on Nonsuicidal Self-Injury</t>
  </si>
  <si>
    <t>Bentley, Kate H.</t>
  </si>
  <si>
    <t>Kruskall-Wallace tests, Mann-Whitney U tests, generalized linear mixed effects models</t>
  </si>
  <si>
    <t>Bayesian change-point analysis reveals developmental change in a classic theory of mind task</t>
  </si>
  <si>
    <t>Baker, Sara T.; et al</t>
  </si>
  <si>
    <t>Bayesian change point algorithm, Bayes Factor</t>
  </si>
  <si>
    <t>Exploring orthographic neighborhood size effects in a computational model of Chinese character naming</t>
  </si>
  <si>
    <t>Chang, Ya-Ning; et al</t>
  </si>
  <si>
    <t>linear mixed effects model, likelihood ratio test, chi square, t-tests</t>
  </si>
  <si>
    <t>Cue combination in human spatial navigation</t>
  </si>
  <si>
    <t>Chen, Xiaoli; et al</t>
  </si>
  <si>
    <t xml:space="preserve">response variance, Bayesian integration model, ANOVA, t-tests, Bayes factors, </t>
  </si>
  <si>
    <t>To infinity and beyond: Children generalize the successor function to all possible numbers years after learning to count</t>
  </si>
  <si>
    <t>Cheung, Pierina; et al</t>
  </si>
  <si>
    <t>chi square, ANOVA, ANCOVA, t-tests, mixed effects models</t>
  </si>
  <si>
    <t>How numbers mean: Comparing random walk models of numerical cognition varying both encoding processes and underlying quantity representations</t>
  </si>
  <si>
    <t>Cohen, Dale J. and Philip T. Quinlan</t>
  </si>
  <si>
    <t xml:space="preserve">Welford function, models, Bayesian Information Criterion, chi square, </t>
  </si>
  <si>
    <t>Intuitive biological thought: Developmental changes and effects of biology education in late adolescence</t>
  </si>
  <si>
    <t>Coley, John D.; et al</t>
  </si>
  <si>
    <t>binomial test, chi square, ANOVA, t-tests, Tukey HSD test</t>
  </si>
  <si>
    <t>Where do hypotheses come from?</t>
  </si>
  <si>
    <t>Dasgupta, Ishita</t>
  </si>
  <si>
    <t>latent Dirichlet allocation model, ANOVA, chi square, t-tests, MCMC model</t>
  </si>
  <si>
    <t>Transitional probabilities count more than frequency, but might not be used for memorization</t>
  </si>
  <si>
    <t>Endress, Ansgar D. and Alan Langus</t>
  </si>
  <si>
    <t>ANOVA, likelihood ratio analyses, Akaike Information Criterion, Bayesian Information Criterion</t>
  </si>
  <si>
    <t>From information processing to decisions: Formalizing and comparing psychologically plausible choice models</t>
  </si>
  <si>
    <t>Heck, Daniel W.; et al</t>
  </si>
  <si>
    <t>Bayes factor, models, posterior-predictive p values, saturated baseline model</t>
  </si>
  <si>
    <t>Habit outweighs planning in grasp selection for object manipulation</t>
  </si>
  <si>
    <t>Herbort, Oliver; et al</t>
  </si>
  <si>
    <t>regression, ANOVA, t-tests, Bayesian information criterion, modeling</t>
  </si>
  <si>
    <t>Learning to allocate limited time to decisions with different expected outcomes</t>
  </si>
  <si>
    <t>Khodadadi, Arash; et al</t>
  </si>
  <si>
    <t xml:space="preserve">Bayesian model comparison, mixed-effect regression analysis, BIC, AIC, exceedance probability, </t>
  </si>
  <si>
    <t>Models that allow us to perceive the world more accurately also allow us to remember past events more accurately via differentiation</t>
  </si>
  <si>
    <t>Kilic, Asli; et al</t>
  </si>
  <si>
    <t>ANOVA, Bayes factors</t>
  </si>
  <si>
    <t>Social cues modulate the representations underlying cross-situational learning</t>
  </si>
  <si>
    <t>MacDonald, Kyle; et al</t>
  </si>
  <si>
    <t>mixed-effects logistic regression, linear mixed-effects model</t>
  </si>
  <si>
    <t>Diagnostic causal reasoning with verbal information</t>
  </si>
  <si>
    <t>Meder, Bjorn and Ralf Mayrhofer</t>
  </si>
  <si>
    <t xml:space="preserve">Bayes models, RMSE, BIC, AIC, </t>
  </si>
  <si>
    <t>Personal change and the continuity of the self</t>
  </si>
  <si>
    <t>Molouki, Sarah and Daniel M. Bartels</t>
  </si>
  <si>
    <t>chi square, ANOVA, t-tests</t>
  </si>
  <si>
    <t>Grounding principles for inferring agency: Two cultural perspectives</t>
  </si>
  <si>
    <t>Ojalehto, Bethany L.; et al</t>
  </si>
  <si>
    <t>modeling, chi square, ANOVA, Mann-Whitney U test</t>
  </si>
  <si>
    <t>MANOVA, chi square, modeling, t-tests, ANOVA</t>
  </si>
  <si>
    <t>How the twain can meet: Prospect theory and models of heuristics in risky choice</t>
  </si>
  <si>
    <t>Pachur, Thorsten; et al</t>
  </si>
  <si>
    <t>Bayesian hierarchical approach, chi square, McNemar's test, Bayesian latent mixture approach</t>
  </si>
  <si>
    <t>The impact of object type on the spatial analogies in Korean preschoolers</t>
  </si>
  <si>
    <t>Park, Youjeong and Marianella Casasola</t>
  </si>
  <si>
    <t xml:space="preserve">ANOVA, chi square, partial correlation tests, </t>
  </si>
  <si>
    <t>Learning in settings with partial feedback and the wavy recency effect of rare events</t>
  </si>
  <si>
    <t>Plonsky, Ori and Ido Erev</t>
  </si>
  <si>
    <t>impact curves, t-tests, chi square, modeling</t>
  </si>
  <si>
    <t>Comparing different kinds of words and word-word relations to test an habituation model of priming</t>
  </si>
  <si>
    <t>Rieth, Cory A. and David E. Huber</t>
  </si>
  <si>
    <t>t-tests, ANOVA, modeling</t>
  </si>
  <si>
    <t>Acquiring variation in an artificial language: Children and adults are sensitive to socially conditioned linguistic variation</t>
  </si>
  <si>
    <t>Samara, Anna; et al</t>
  </si>
  <si>
    <t>logistic mixed effects models, ANOVA, t-tests, chi square, Fisher's exact tests</t>
  </si>
  <si>
    <t>Task inhibition, conflict, and the n-2 repetition cost: A combined computational and empirical approach</t>
  </si>
  <si>
    <t>Sexton, Nicholas J. and Richard P. Cooper</t>
  </si>
  <si>
    <t>modeling, ANOVA, t-tests</t>
  </si>
  <si>
    <t>Some consequences of normal aging for generating conceptual explanations: A case study of vitalist biology</t>
  </si>
  <si>
    <t>Tardiff, Nathan; et al</t>
  </si>
  <si>
    <t xml:space="preserve">t-tests, chi square, </t>
  </si>
  <si>
    <t>Today is tomorrow’s yesterday: Children’s acquisition of deictic time words</t>
  </si>
  <si>
    <t>Tillman, Katharine A.; et al</t>
  </si>
  <si>
    <t>Evolution of word meanings through metaphorical mapping: Systematicity over the past millennium</t>
  </si>
  <si>
    <t>Xu, Yang; et al</t>
  </si>
  <si>
    <t>Comparing Theories of Reference-Dependent Choice</t>
  </si>
  <si>
    <t>Bhatia, Sudeep</t>
  </si>
  <si>
    <t>model fitting, BIC, regression</t>
  </si>
  <si>
    <t>Sex Differences in Mental Rotation Tasks: Not Just in the Mental Rotation Process!</t>
  </si>
  <si>
    <t>Boone, Alexander P. and Mary Hegarty</t>
  </si>
  <si>
    <t>t-tests, ANOVA</t>
  </si>
  <si>
    <t>How Our Own Speech Rate Influences Our Perception of Others</t>
  </si>
  <si>
    <t>Bosker, Hans Rutger</t>
  </si>
  <si>
    <t>generalized linear mixed model</t>
  </si>
  <si>
    <t>Reading Time Allocation Strategies and Working Memory Using Rapid Serial Visual Presentation</t>
  </si>
  <si>
    <t>Busler, Jessica N. and Alejandro A. Lazarte</t>
  </si>
  <si>
    <t>linear mixed model, post hoc analyses, correlation analyses</t>
  </si>
  <si>
    <t>Reading Through the Life Span: Individual Differences in Psycholinguistic Effects</t>
  </si>
  <si>
    <t>Davies, Rob A. I.; et al</t>
  </si>
  <si>
    <t>diffusion model analyses, linear mixed effects models, slopes-as-outcomes analyses, regression, t-tests, likelihood ratio tests</t>
  </si>
  <si>
    <t>Kill or Die: Moral Judgment Alters Linguistic Coding of Causality</t>
  </si>
  <si>
    <t>De Freitas, Julian; et al</t>
  </si>
  <si>
    <t>t-tests, chi square</t>
  </si>
  <si>
    <t>Effects of Learned Episodic Event Structure on Prospective Duration Judgments</t>
  </si>
  <si>
    <t>Faber, Myrthe and Silvia P. Gennari</t>
  </si>
  <si>
    <t>power analysis, ANOVA, hierarchical multiple regression, chi square, Mann-Whitney U test</t>
  </si>
  <si>
    <t>chi square, Mann-Whitney U test, ANOVA, regression</t>
  </si>
  <si>
    <t>Event Segmentation Improves Event Memory up to One Month Later</t>
  </si>
  <si>
    <t>Flores, Shaney and Heather R. Bailey</t>
  </si>
  <si>
    <t>linear mixed effects models, t-tests, chi square</t>
  </si>
  <si>
    <t>linear mixed models</t>
  </si>
  <si>
    <t>linear mixed models, chi square</t>
  </si>
  <si>
    <t>Predictors of Verb-Mediated Anticipatory Eye Movements in the Visual World</t>
  </si>
  <si>
    <t>Hintz, Florian; et al</t>
  </si>
  <si>
    <t>confidence intervals, regression, linear mixed-effects model</t>
  </si>
  <si>
    <t>regression, linear mixed-effects model</t>
  </si>
  <si>
    <t>The Semantic Distance Task: Quantifying Semantic Distance With Semantic Network Path Length</t>
  </si>
  <si>
    <t>Kenett, Yoed N.; et al</t>
  </si>
  <si>
    <t>ANOVA, post-hoc analyses</t>
  </si>
  <si>
    <t>further co-occurrence matrix, regression</t>
  </si>
  <si>
    <t>Modulation of Language Switching by Cue Timing: Implications for Models of Bilingual Language Control</t>
  </si>
  <si>
    <t>Khateb, Asaid; et al</t>
  </si>
  <si>
    <t>Predicting and Priming Thematic Roles: Flexible Use of Verbal and Nonverbal Cues During Relative Clause Comprehension</t>
  </si>
  <si>
    <t>Kowalski, Alix and Yi Ting Huang</t>
  </si>
  <si>
    <t>linear mixed effects model, chi square</t>
  </si>
  <si>
    <t>A Task-Dependent Causal Role for Low-Level Visual Processes in Spoken Word Comprehension</t>
  </si>
  <si>
    <t>Ostarek, Markus and Falk Huettig</t>
  </si>
  <si>
    <t>The Role of Attention in Item-Item Binding in Visual Working Memory</t>
  </si>
  <si>
    <t>Peterson, Dwight J. and Moshe Naveh-Benjamin</t>
  </si>
  <si>
    <t>Reduced Interference From Memory Testing: A Postretrieval Monitoring Account</t>
  </si>
  <si>
    <t>Pierce, Benton H.; et al</t>
  </si>
  <si>
    <t>Accessibility Limits Recall From Visual Working Memory</t>
  </si>
  <si>
    <t>Rajsic, Jason; et al</t>
  </si>
  <si>
    <t>ANOVA, Bays's three-component model</t>
  </si>
  <si>
    <t>Dealing With Prospective Memory Demands While Performing an Ongoing Task: Shared Processing, Increased On-Task Focus, or Both?</t>
  </si>
  <si>
    <t>Rummel, Jan; et al</t>
  </si>
  <si>
    <t>power analysis, ex-Gaussian model, t-tests</t>
  </si>
  <si>
    <t>power analysis, ex-Gaussian model, t-tests, ANOVA</t>
  </si>
  <si>
    <t>Ignoring Memory Hints: The Stubborn Influence of Environmental Cues on Recognition Memory</t>
  </si>
  <si>
    <t>Selmeczy, Diana and Ian G. Dobbins</t>
  </si>
  <si>
    <t>ANOVA, Tukey's HSD</t>
  </si>
  <si>
    <t>ANOVA, Tukey's HSD, diffusion model analysis</t>
  </si>
  <si>
    <t>Eye Movements in Implicit Artificial Grammar Learning</t>
  </si>
  <si>
    <t>Silva, Susana; et al</t>
  </si>
  <si>
    <t>linear mixed-effects models, t-tests, chi square</t>
  </si>
  <si>
    <t>The Role of Episodic Context in Retrieval Practice Effects</t>
  </si>
  <si>
    <t>Whiffen, Joshua W. and Jeffrey D. Karpicke</t>
  </si>
  <si>
    <t>Age-Related Differences in Face Recognition: Neural Correlates of Repetition and Semantic Priming in Young and Older Adults</t>
  </si>
  <si>
    <t>Wiese, Holger; et al</t>
  </si>
  <si>
    <t>ANOVA, Greenhouse-Geisser procedure</t>
  </si>
  <si>
    <t>Asking Better Questions: How Presentation Formats Influence Information Search</t>
  </si>
  <si>
    <t>Wu, Charley M.; et al</t>
  </si>
  <si>
    <t>chi square, regression, t-tests, ANOVA</t>
  </si>
  <si>
    <t>chi square, regression, ANOVA</t>
  </si>
  <si>
    <t>Pushing Typists Back on the Learning Curve: Memory Chunking Improves Retrieval of Prior Typing Episodes</t>
  </si>
  <si>
    <t>Yamaguchi, Motonori; et al</t>
  </si>
  <si>
    <t>Bayes Factor, t-tests, ANOVA, regression</t>
  </si>
  <si>
    <t>Bayes Factor, t-tests, ANOVA, regression, chi square</t>
  </si>
  <si>
    <t>Metacognitive Unawareness of the Errorful Generation Benefit and Its Effects on Self-Regulated Learning</t>
  </si>
  <si>
    <t>Yang, Chunliang; et al</t>
  </si>
  <si>
    <t>Holistic Processing of Static and Moving Faces</t>
  </si>
  <si>
    <t>Zhao, Mintao and Isabelle Bulthoff</t>
  </si>
  <si>
    <t>power analysis, ANOVA, planned contrasts, Bayesian analysis</t>
  </si>
  <si>
    <t>ANOVA, planned contrasts</t>
  </si>
  <si>
    <t>Configural processing and social judgments: Face inversion particularly disrupts inferences of human-relevant traits</t>
  </si>
  <si>
    <t>Wilson, John Paul; et al</t>
  </si>
  <si>
    <t>t-tests, Pearson correlations</t>
  </si>
  <si>
    <t>t-tests, Pearson correlations, ANOVA, planned contrasts</t>
  </si>
  <si>
    <t>Promoting concern about gender bias with evidence-based confrontation</t>
  </si>
  <si>
    <t>Parker, Laura R.; et al</t>
  </si>
  <si>
    <t>power analysis, principle components analysis, ANOVA, t-tests, Hayes' PROCESS macro, meta-analytic comparison</t>
  </si>
  <si>
    <t>The strategic moral self: Self-presentation shapes moral dilemma judgments</t>
  </si>
  <si>
    <t>Rom, Sarah C. and Paul Conway</t>
  </si>
  <si>
    <t>ANOVA, Levene's tests, non-parametric Kruskal-Wallis and Mann-Whitney tests</t>
  </si>
  <si>
    <t>ANOVA, Levene's tests, post-hoc tests</t>
  </si>
  <si>
    <t>ANOVA, post-hoc tests</t>
  </si>
  <si>
    <t>Targets' facial width-to-height ratio biases pain judgments</t>
  </si>
  <si>
    <t>Deska, Jason C. and Kurt Hugenberg</t>
  </si>
  <si>
    <t>power analysis, mixed-model analysis, t-tests</t>
  </si>
  <si>
    <t>power analysis, mixed-model analysis, t-tests, Monte-Carlo method</t>
  </si>
  <si>
    <t>Cognition and the self: Attempt of an independent close replication of the effects of self-construal priming on spatial memory recall</t>
  </si>
  <si>
    <t>Grossman, Igor and Nickta Jowhari</t>
  </si>
  <si>
    <t>t-tests, effects described with something like "F(1,82)full compliance= 6.39,p= .013,d= .56" (type not mentioned by name)</t>
  </si>
  <si>
    <t>Polarization and positivity effects: Divergent roles of group entitativity in warmth and competence judgments</t>
  </si>
  <si>
    <t>Dang, Jianning; et al</t>
  </si>
  <si>
    <t xml:space="preserve">chi square, power analysis, two-factor model, ANOVA, </t>
  </si>
  <si>
    <t xml:space="preserve">t-tests, chi square, power analysis, two-factor model, ANOVA, </t>
  </si>
  <si>
    <t>Do episodic counterfactual thoughts focus on controllable action?: The role of self-initiation</t>
  </si>
  <si>
    <t>Roese, Neal J.; et al</t>
  </si>
  <si>
    <t xml:space="preserve">chi square, odds ratio, power analysis </t>
  </si>
  <si>
    <t>chi square, odds ratio</t>
  </si>
  <si>
    <t>The woman who wasn't there: Converging evidence that subliminal social comparison affects self-evaluation</t>
  </si>
  <si>
    <t>Chatard, Armand; et al</t>
  </si>
  <si>
    <t>power analysis, t-tests, Bayes factors, orthogonal contrasts</t>
  </si>
  <si>
    <t>power analysis, ANOVA, t-tests</t>
  </si>
  <si>
    <t>Consensus and consistency: Exposure to multiple discrimination claims shapes Whites' intergroup attitudes</t>
  </si>
  <si>
    <t>Carter, Evelyn R. and Mary C. Murphy</t>
  </si>
  <si>
    <t>power analysis, ANOVA, simple effects tests</t>
  </si>
  <si>
    <t>power analysis, ANOVA, simple effects tests, PROCESS model</t>
  </si>
  <si>
    <t>I appreciate your effort: Asymmetric effects of actors' exertion on observers' consequentialist versus deontological judgments</t>
  </si>
  <si>
    <t>Robinson, Jeffrey S.; et al</t>
  </si>
  <si>
    <t>ANOVA, simple effects tests, t-tests</t>
  </si>
  <si>
    <t xml:space="preserve">power analysis, ANOVA, t-tests, mediated moderation analysis, </t>
  </si>
  <si>
    <t xml:space="preserve">power analysis, regression, simple effects tests, </t>
  </si>
  <si>
    <t>power analysis, regression, t-tests</t>
  </si>
  <si>
    <t>The weighting of positive vs. negative valence and its impact on the formation of social relationships</t>
  </si>
  <si>
    <t>Rocklage, Matthew D.; et al</t>
  </si>
  <si>
    <t>regression, t-tests</t>
  </si>
  <si>
    <t>ANOVA, t-tests, regression, mediation model</t>
  </si>
  <si>
    <t>From incidental harms to moral elevation: The positive effect of experiencing unintentional, uncontrollable, and unavoidable harms on perceived moral character</t>
  </si>
  <si>
    <t>Shaumberg, Rebecca L; et al</t>
  </si>
  <si>
    <t>t-tests, bootstrap analysis</t>
  </si>
  <si>
    <t>Training away bias: The differential effects of counter stereotype training and self-regulation on stereotype activation and application</t>
  </si>
  <si>
    <t>Burns, Mason D.; et al</t>
  </si>
  <si>
    <t>power analyses, t-tests, regression</t>
  </si>
  <si>
    <t>power analyses, t-tests, regression, Hayes's PROCESS model</t>
  </si>
  <si>
    <t>Configural face processing impacts race disparities in humanization and trust</t>
  </si>
  <si>
    <t>Cassidy, Brittany S.; et al</t>
  </si>
  <si>
    <t>power analyses, ANOVA, Kolmogorov-Smirnov test</t>
  </si>
  <si>
    <t>power analyses, ANOVA</t>
  </si>
  <si>
    <t>Mental ownership: Does mental rehearsal transform novel stimuli into mental possessions?</t>
  </si>
  <si>
    <t>Kirby, Teri A. and Anthony G. Greenwald</t>
  </si>
  <si>
    <t>effect comparison (F or t), mediation tests</t>
  </si>
  <si>
    <t>Subjective belonging and in-group favoritism</t>
  </si>
  <si>
    <t>Hunter, John A.; et al</t>
  </si>
  <si>
    <t>t-tests, ANOVA, Pearson's correlations</t>
  </si>
  <si>
    <t>t-tests, ANOVA, regression</t>
  </si>
  <si>
    <t>ANOVA, t-tests, Bonferonni-Holm tests, regression</t>
  </si>
  <si>
    <t>Gain-loss framing effects in dilemmas of trust and reciprocity</t>
  </si>
  <si>
    <t>Evans, Anthony M. and Ilja van Beest</t>
  </si>
  <si>
    <t>logistic multilevel models, regression</t>
  </si>
  <si>
    <t>Generous heathens? Reputational concerns and atheists' behavior toward Christians in economic games</t>
  </si>
  <si>
    <t>Cowgill, Colleen M.; et al</t>
  </si>
  <si>
    <t>power analysis, ANCOVA</t>
  </si>
  <si>
    <t>power analysis, ANCOVA, bootstrapping</t>
  </si>
  <si>
    <t>It's the thought that counts over time: The interplay of intent, outcome, stewardship, and legacy motivations in intergenerational reciprocity</t>
  </si>
  <si>
    <t>Bang, H. Min; et al</t>
  </si>
  <si>
    <t>ANOVA, t-tests, mediation analysis</t>
  </si>
  <si>
    <t>ANOVA, mediated moderation analysis, PROCESS model</t>
  </si>
  <si>
    <t>Creativity: Intuitive processing outperforms deliberative processing in creative idea selection</t>
  </si>
  <si>
    <t>Zhu, Yuxi; et al</t>
  </si>
  <si>
    <t>MANOVA, ANOVA, t-tests</t>
  </si>
  <si>
    <t>Liberals and conservatives are similarly motivated to avoid exposure to one another's opinions</t>
  </si>
  <si>
    <t>Frimer, Jeremy A.; et al</t>
  </si>
  <si>
    <t>power analysis, chi square</t>
  </si>
  <si>
    <t>power analysis, ANOVA, ANCOVA</t>
  </si>
  <si>
    <t>power analysis, t-tests, ANOVA, ANCOVA</t>
  </si>
  <si>
    <t>power analysis, ANOVA, bootstrapped mediated moderation analysis</t>
  </si>
  <si>
    <t>chi square (summary analysis)</t>
  </si>
  <si>
    <t>Can stateways change folkways? Longitudinal tests of the interactive effects of intergroup contact and categorization on prejudice</t>
  </si>
  <si>
    <t>Eller, Anja; et al</t>
  </si>
  <si>
    <t>MANOVA, regression, chi square</t>
  </si>
  <si>
    <t>Men's defense of their prototypicality undermines the success of women in STEM initiatives</t>
  </si>
  <si>
    <t>Danbold, Felix and Yuen J. Huo</t>
  </si>
  <si>
    <t>regression, moderated mediation test</t>
  </si>
  <si>
    <t>Collective apology, hope, and forgiveness</t>
  </si>
  <si>
    <t>Wenzel, Michael; et al</t>
  </si>
  <si>
    <t>ANOVA, moderated mediation test</t>
  </si>
  <si>
    <t>power analysis, chi square, ANOVA, moderated mediation test</t>
  </si>
  <si>
    <t>power analysis, ANOVA, moderated mediation test</t>
  </si>
  <si>
    <t>On thwarted goals and displaced aggression: A compensatory competence model</t>
  </si>
  <si>
    <t>Leander, N. Pontus and Tanya L. Chartrand</t>
  </si>
  <si>
    <t>The Unique Contributions of Perceiver and Target Characteristics inPerson Perception</t>
  </si>
  <si>
    <t>Hehman, Eric; et al</t>
  </si>
  <si>
    <t>multilevel models, two-tailed z score tests, bootstrapped correlations</t>
  </si>
  <si>
    <t>The Visibility of Social Class From Facial Cues</t>
  </si>
  <si>
    <t>Bjornsdottir, R. Thora and Nicholas O. Rule</t>
  </si>
  <si>
    <t>power analysis, t-tests, regression</t>
  </si>
  <si>
    <t>power analysis, t-tests</t>
  </si>
  <si>
    <t>power analysis, Chronbach's alpha, modeling</t>
  </si>
  <si>
    <t>power analysis, t-tests, modeling</t>
  </si>
  <si>
    <t>power analysis, ANOVA</t>
  </si>
  <si>
    <t>power analysis, t-tests, ANOVA</t>
  </si>
  <si>
    <t>Solidarity Through Shared Disadvantage: Highlighting Shared Experiencesof Discrimination Improves Relations Between Stigmatized Groups</t>
  </si>
  <si>
    <t>Cortland, Clarissa I.; et al</t>
  </si>
  <si>
    <t>ANOVA, Brown-Forsythe test</t>
  </si>
  <si>
    <t>Games-Howell post hoc analyses, ANOVA, Brown-Forsythe test</t>
  </si>
  <si>
    <t>mediation analysis (bootstrapping), ANOVA, Brown-Forsythe test</t>
  </si>
  <si>
    <t>Benefits of Positive Relationship Experiences for Avoidantly Attached Individuals</t>
  </si>
  <si>
    <t>Stanton, Sarah C. E.; et al</t>
  </si>
  <si>
    <t>multilevel modeling, regression</t>
  </si>
  <si>
    <t>Reverse Ego-Depletion: Acts of Self-Control Can Improve Subsequent Performance in Indian Cultural Contexts</t>
  </si>
  <si>
    <t>Savani, Krishna and Veronika Job</t>
  </si>
  <si>
    <t>Poisson regressions</t>
  </si>
  <si>
    <t>ANOVA, HLM</t>
  </si>
  <si>
    <t xml:space="preserve">t-test, HLM, </t>
  </si>
  <si>
    <t>ANOVA, Poisson regressions</t>
  </si>
  <si>
    <t>How Stable Is the Personal Past? Stability of Most Important Autobiographical Memories and Life Narratives Across Eight Years in a Life Span Sample</t>
  </si>
  <si>
    <t>Kober, Christin and Tilmann Habermas</t>
  </si>
  <si>
    <t>linear growth models, ANOVA, ANCOVA, chi square</t>
  </si>
  <si>
    <t>Codevelopment of Preschoolers’ Temperament Traits and Social Play Networks Over an Entire School Year</t>
  </si>
  <si>
    <t>Neal, Jennifer Watling; et al</t>
  </si>
  <si>
    <t>chi square, t-tests, modeling</t>
  </si>
  <si>
    <t>Big Five Personality Stability, Change, and Codevelopment Across Adolescence and Early Adulthood</t>
  </si>
  <si>
    <t>Borghuis, Jeroen; et al</t>
  </si>
  <si>
    <t>latent stability model, regression</t>
  </si>
  <si>
    <t>Consequences, Norms, and Generalized Inaction in Moral Dilemmas: The CNI Model of Moral Decision-Making</t>
  </si>
  <si>
    <t>Gawronski, Bertram; et al</t>
  </si>
  <si>
    <t>CNI model, t-tests</t>
  </si>
  <si>
    <t>t-tests, PD analysis, CNI model</t>
  </si>
  <si>
    <t>What’s Wrong With Using Steroids? Exploring Whether and Why People Oppose the Use of Performance Enhancing Drugs</t>
  </si>
  <si>
    <t>Landy, Justin F.; et al</t>
  </si>
  <si>
    <t>t-tests, chi square, ANOVA</t>
  </si>
  <si>
    <t>The Goldilocks Contract: The Synergistic Benefits of Combining Structure and Autonomy for Persistence, Creativity, and Cooperation</t>
  </si>
  <si>
    <t>Chou, Eileen Y.; et al</t>
  </si>
  <si>
    <t>modeling, t-tests, bootstrapping analysis, moderated mediation</t>
  </si>
  <si>
    <t>bootstrapping, CFI, RMSEA, chi square</t>
  </si>
  <si>
    <t>Freedom of Racist Speech: Ego and Expressive Threats</t>
  </si>
  <si>
    <t>White II, Mark H. and Christian S. Crandall</t>
  </si>
  <si>
    <t>regression, moderated mediation</t>
  </si>
  <si>
    <t>It Doesn’t Hurt to Ask: Question-Asking Increases Liking</t>
  </si>
  <si>
    <t>Huang, Karen; et al</t>
  </si>
  <si>
    <t>t-tests, intraclass correlation</t>
  </si>
  <si>
    <t>t-tests, intraclass correlation, HLM</t>
  </si>
  <si>
    <t>A Mixed-Methods Study of Personality Conceptions in the Levant: Jordan, Lebanon, Syria, and the West Bank</t>
  </si>
  <si>
    <t>Zeinoun, Pia; et al</t>
  </si>
  <si>
    <t>template analysis, semantic coding (qualitative study)</t>
  </si>
  <si>
    <t>principal component analysis</t>
  </si>
  <si>
    <t>Writer–Reader Contagion of Inspiration and Related States: Conditional Process Analyses Within a Cross-Classified Writer x Reader Framework</t>
  </si>
  <si>
    <t>Thrash, Todd M.; et al</t>
  </si>
  <si>
    <t>moderated mediation, conditional process analysis, chi square, confirmatory factor analysis, fixed effects</t>
  </si>
  <si>
    <t>The Religiosity as Social Value Hypothesis: A Multi-Method Replication and Extension Across 65 Countries and Three Levels of Spatial Aggregation</t>
  </si>
  <si>
    <t>Gebauer, Jochen E.; et al</t>
  </si>
  <si>
    <t>linear mixed effects models, regression, chi square, intraclass correlation</t>
  </si>
  <si>
    <t>Awe, the Diminished Self, and Collective Engagement: Universals and Cultural Variations in the Small Self</t>
  </si>
  <si>
    <t>Bai, Ying; et al</t>
  </si>
  <si>
    <t>principal components factor analysis</t>
  </si>
  <si>
    <t>chi square, ANOVA</t>
  </si>
  <si>
    <t>t-tests, ANOVA, ANCOVA, regression</t>
  </si>
  <si>
    <t>ANOVA, MANOVA</t>
  </si>
  <si>
    <t>ANOVA, mediation analyses</t>
  </si>
  <si>
    <t>The Power and Limits of Personal Change: When a Bad Past Does (and Does Not) Inspire in the Present</t>
  </si>
  <si>
    <t>Klein, Nadiv and Ed O'Brien</t>
  </si>
  <si>
    <t>moderated mediation, ANOVA, t-tests</t>
  </si>
  <si>
    <t>t-tests, ANOVA, mediation analyses</t>
  </si>
  <si>
    <t>Dispositional Contempt: A First Look at the Contemptuous Person</t>
  </si>
  <si>
    <t>Schriber, Roberta A.; et al</t>
  </si>
  <si>
    <t>Fisher r to z tests, CFA, modeling, chi square</t>
  </si>
  <si>
    <t>Fisher r to z tests, regression</t>
  </si>
  <si>
    <t>correlations</t>
  </si>
  <si>
    <t>modeling, chi square, regression</t>
  </si>
  <si>
    <t>The Dark Side of the Sublime: Distinguishing a Threat-Based Variant of Awe</t>
  </si>
  <si>
    <t>Gordon, Amie M.; et al</t>
  </si>
  <si>
    <t>chi square, t-tests</t>
  </si>
  <si>
    <t>linear mixed models, Tukey's LSD tests</t>
  </si>
  <si>
    <t>Tukey's LSD tests</t>
  </si>
  <si>
    <t>Duplicity Among the Dark Triad: Three Faces of Deceit</t>
  </si>
  <si>
    <t>Jones, Daniel N. and Delroy L. Paulhus</t>
  </si>
  <si>
    <t xml:space="preserve">power analysis, z tests, regression </t>
  </si>
  <si>
    <t>power analysis, chi square, regression</t>
  </si>
  <si>
    <t>The Experience of Secrecy</t>
  </si>
  <si>
    <t>Slepian, Michael L.; et al</t>
  </si>
  <si>
    <t>multilevel modeling, t-tests</t>
  </si>
  <si>
    <t>t-tests, moderated mediation, regression</t>
  </si>
  <si>
    <t>The State of Social and Personality Science: Rotten to the Core, Not So Bad, Getting Better, or Getting Worse?</t>
  </si>
  <si>
    <t>Motyl, Matt; et al</t>
  </si>
  <si>
    <t>just saw means, standard deviations, frequencies, and confidence intervals without mention of particular analysis type</t>
  </si>
  <si>
    <t>test for insufficient variance, p-curve, z-curve, chi square, t-tests, regression, bootstrapping, kernel density estimation</t>
  </si>
  <si>
    <t>Racial Bias in Judgments of Physical Size and Formidability: From Size to Threat</t>
  </si>
  <si>
    <t>mixed models</t>
  </si>
  <si>
    <t>mixed models, zero-order correlations, regression</t>
  </si>
  <si>
    <t>mixed models, zero-order correlations, regression, ANOVA</t>
  </si>
  <si>
    <t>mediation model</t>
  </si>
  <si>
    <t>Cultural Variation in Communal Versus Exchange Norms: Implications for Social Support</t>
  </si>
  <si>
    <t>Miller, Joan G.; et al</t>
  </si>
  <si>
    <t>ANOVA, chi square, regression</t>
  </si>
  <si>
    <t>ANOVA, mediation analysis, Kruskall-Wallis test, chi square, Wilcoxon signed ranks test</t>
  </si>
  <si>
    <t>Does visualization affect monitoring accuracy, restudy choice, and comprehension scores of students in primary education?</t>
  </si>
  <si>
    <t>Kostons, D. &amp; de Koning, B.</t>
  </si>
  <si>
    <t>correlation; ANOVA</t>
  </si>
  <si>
    <t>Is it good to value math? Investigating mothers’ impact on their children’s test anxiety based on control-value theory</t>
  </si>
  <si>
    <t>Boehme, K. , Goetz, T. &amp; Preckel, F.</t>
  </si>
  <si>
    <t>Teacher value for professional development, self-efficacy, and student outcomes within a digital mathematics intervention</t>
  </si>
  <si>
    <t xml:space="preserve">Rutherford, T., Long, J. &amp; Farkas, G. </t>
  </si>
  <si>
    <t>correlation; SEM</t>
  </si>
  <si>
    <t>From externalizing student behavior to student-specific teacher self-efficacy: The role of teacher-perceived conflict and closeness in the student–teacher relationship</t>
  </si>
  <si>
    <t xml:space="preserve">Zee, M., de Jong, P. &amp; Koomen, H. </t>
  </si>
  <si>
    <t>two-wave longitudinal SEM; correlation</t>
  </si>
  <si>
    <t>“Half-reliable”: A qualitative analysis of epistemic thinking in and about a digital game</t>
  </si>
  <si>
    <t>Barzilai, S.</t>
  </si>
  <si>
    <t xml:space="preserve">thematic analysis </t>
  </si>
  <si>
    <t>Evidence of a continuum structure of academic self-determination: A two-study test using a bifactor-ESEM representation of academic motivation</t>
  </si>
  <si>
    <t>Litalien, D., Morin, A., Gagné, M., Vallerand, R., Losier, G. &amp; Ryan, R.</t>
  </si>
  <si>
    <t>ESEM-within-CFA</t>
  </si>
  <si>
    <t>Bivariate developmental relations between calculations and word problems: A latent change approach</t>
  </si>
  <si>
    <t>Gilbert, J. &amp; Fuchs, L.</t>
  </si>
  <si>
    <t>univariate and bivariate models of change; chi square</t>
  </si>
  <si>
    <t>Mathematics anxiety and working memory: Longitudinal associations with mathematical performance in Chinese children</t>
  </si>
  <si>
    <t>Ching, B</t>
  </si>
  <si>
    <t xml:space="preserve">multiple regression analysis </t>
  </si>
  <si>
    <t>How teachers perceive their expertise: The role of dimensional and social comparisons</t>
  </si>
  <si>
    <t>Paulick, I., Großschedl, J., Harms, U. &amp; Möller, J.</t>
  </si>
  <si>
    <t>Counting errors as a window onto children's place-value concept</t>
  </si>
  <si>
    <t xml:space="preserve">Chan, W., Au, T., Lau, N. &amp; Tang, J. </t>
  </si>
  <si>
    <t>Covariation between reading and arithmetic skills from Grade 1 to Grade 7</t>
  </si>
  <si>
    <t>Korpipää, H., Koponen, T., Aro, M., Tolvanen, A., Aunola, K., Poikkeus, A., Lerkkanen, M. &amp; Nurmi, J.</t>
  </si>
  <si>
    <t>Learning executive function skills by playing focused video games</t>
  </si>
  <si>
    <t xml:space="preserve">Parong, J., Mayer, R., Fiorella, L., MacNamara, A., Homer, B. &amp; Plass, J. </t>
  </si>
  <si>
    <t>Development of students’ text-picture integration and reading competence across grades 5–7 in a three-tier secondary school system: A longitudinal study</t>
  </si>
  <si>
    <t>Schnotz, W., Wagner, I., Ullrich, M., Horz, H. &amp; McElvany, N</t>
  </si>
  <si>
    <t xml:space="preserve">heirarchial linear modeling </t>
  </si>
  <si>
    <t>Changes in beginning teachers’ classroom management knowledge and emotional exhaustion during the induction phase</t>
  </si>
  <si>
    <t>Voss, T., Wagner, W., Klusmann, U., Trautwein, U. &amp; Kunter, M.</t>
  </si>
  <si>
    <t xml:space="preserve">Using an opportunity-propensity framework to estimate individual-, classroom-, and school-level predictors of middle school science achievement </t>
  </si>
  <si>
    <t xml:space="preserve">Lewis, R. &amp; Farkas, G. </t>
  </si>
  <si>
    <t>A well-rounded view: Using an interpersonal approach to predict achievement by academic self-concept and peer ratings of competence</t>
  </si>
  <si>
    <t>Lösch, T., Lüdtke, O., Robitzsch, A., Kelava, A., Nagengast, B. &amp; Trautwein, U.</t>
  </si>
  <si>
    <t xml:space="preserve">SRM; Bayesian approach </t>
  </si>
  <si>
    <t>Affective profiles and academic success in a college science course</t>
  </si>
  <si>
    <t xml:space="preserve">Robinson, K., Ranellucci, J., Lee, Y., Wormington, S., Roseth, C. &amp; Linnenbrink-Garcia, L. </t>
  </si>
  <si>
    <t xml:space="preserve">correlation, chi square, MANOVA,cluster analysis, mediation analysis </t>
  </si>
  <si>
    <t>Effects of teacher framing on student engagement during collaborative reasoning discussions</t>
  </si>
  <si>
    <t>Baker, A., Lin, T., Chen, J., Paul, N., Anderson, R. &amp; Nguyen-Jahiel, K.</t>
  </si>
  <si>
    <t xml:space="preserve"> two-level bi-factor ordinal conﬁrmatory factor analysis; this method calculated polychoric correlations1 </t>
  </si>
  <si>
    <t>Generalizability of achievement goal profiles across five cultural groups: More similarities than differences</t>
  </si>
  <si>
    <t>Litalien, D., Morin, A. &amp; McInerney, D.</t>
  </si>
  <si>
    <t xml:space="preserve">Latent Profile Analysis (LPA) </t>
  </si>
  <si>
    <t>Passion for math: Relationships between teachers’ emphasis on class contents usefulness, motivation and grades</t>
  </si>
  <si>
    <t>Ruiz-Alfonso, Z. &amp; León, J.</t>
  </si>
  <si>
    <t>multilevel SEM</t>
  </si>
  <si>
    <t>Examining an extended simple view of reading in Chinese: The role of naming efficiency for reading comprehension</t>
  </si>
  <si>
    <t xml:space="preserve">Ho, C., Zheng, M., McBride, C., Hsu, L., Waye, M. &amp; Kwok, J. </t>
  </si>
  <si>
    <t xml:space="preserve">SEM </t>
  </si>
  <si>
    <t>Peer and teacher influences on the motivational climate in physical education: A longitudinal perspective on achievement goal adoption</t>
  </si>
  <si>
    <t xml:space="preserve"> Warburton, V.</t>
  </si>
  <si>
    <t xml:space="preserve">t-tests; multilevel modelling </t>
  </si>
  <si>
    <t>Does it matter how Molly does it? Person-presentation of strategies and transfer in mathematics</t>
  </si>
  <si>
    <t>Riggs, A., Alibali, M. &amp; Kalish, C.</t>
  </si>
  <si>
    <t xml:space="preserve">generalized estimating equations, Walds X^2?, linear regression </t>
  </si>
  <si>
    <t>Classroom interaction and literacy activities in kindergarten: Longitudinal links to Grade 1 readers at risk and not at risk of reading difficulties</t>
  </si>
  <si>
    <t>Silinskas, G., Pakarinen, E., Lerkkanen, M., Poikkeus, A. &amp; Nurmi, J.</t>
  </si>
  <si>
    <t>Exploring the influence of homogeneous versus heterogeneous grouping on students’ text-based discussions and comprehension</t>
  </si>
  <si>
    <t>Murphy, K., Greene, J., Firetto, C., Li, M., Lobczowski, N., Duke, R., Wei, L. &amp; Croninger, R.</t>
  </si>
  <si>
    <t xml:space="preserve">correlation; multilevel models </t>
  </si>
  <si>
    <t xml:space="preserve">The Impact of Time and Repeated Exposure on Famous Person Knowledge in Amnestic Mild Cognitive Impairment and Alzheimer’s Disease </t>
  </si>
  <si>
    <t>Sophie Benoid, Isabelle Rouleau, Roxane Langlois, Vaerie Dostie, Marie-Jeanne Kergoat, Sven Joubert</t>
  </si>
  <si>
    <t xml:space="preserve">Process Dissociation Analyses of Memory Changes in Healthy Aging, Preclinical, and Very Mild Alzheimer Disease: Evidence for Isolated Recollection Deficits </t>
  </si>
  <si>
    <t>Peter R. Millar, David A. Balota, Geoffrey B. Maddox, Janet M. Duchek, Andrew J. Aschenbrenner, Anne M. Fagan, Tammie L. S. Benzinger, John C. Morris</t>
  </si>
  <si>
    <t xml:space="preserve">A Lower Ratio of Omega-6 to Omega-3 Fatty Acids Predicts Better Hippocampus-Dependent Spatial Memory and Cognitive Status in Older Adults </t>
  </si>
  <si>
    <t>Nadia D. Andruchow,  Kyoko Konisi, Bryna Shatenstein, Veronique D. Bohbpt</t>
  </si>
  <si>
    <t>independent sample t tests, linear regression analysis, bivariate correlations</t>
  </si>
  <si>
    <t xml:space="preserve">Spontaneous Retrieval Deficits in Amnestic Mild Cognitive Impairment: A Case of Focal Event-Based Prospective Memory </t>
  </si>
  <si>
    <t>Agnieszka Niedzwienska, Lia Kvavilashvili, Kunle Ashaye, Jacek Neckar</t>
  </si>
  <si>
    <t xml:space="preserve">2 x 2 x 2 mixed-factor design </t>
  </si>
  <si>
    <t xml:space="preserve">Counting Ability in Down Syndrome: The Comprehension of the One-to- One Correspondence Principle and the Role of Receptive Vocabulary </t>
  </si>
  <si>
    <t>Roberto A. Abreu-Mendoza, Natalia Arias-Trejo</t>
  </si>
  <si>
    <t xml:space="preserve">Study One: ANOVA </t>
  </si>
  <si>
    <t>Study Two: Correlations</t>
  </si>
  <si>
    <t xml:space="preserve">Phonological Ambiguity Modulates Resolution of Semantic Ambiguity During Reading: An fMRI Study of Hebrew </t>
  </si>
  <si>
    <t>Tali Bitan, Asaf Kaftory, Adi Meiri-Leib, Zohar Eviatar, Orna Peleg</t>
  </si>
  <si>
    <t xml:space="preserve">Normal-Range Verbal-Declarative Memory in Schizophrenia </t>
  </si>
  <si>
    <t>R. Walter Heinrichs, Melissa Parlar, Farena Pinnock</t>
  </si>
  <si>
    <t xml:space="preserve">Cognitive Clusters in First-Episode Psychosis: Overlap With Healthy Controls and Relationship to Concurrent and Prospective Symptoms and Functioning </t>
  </si>
  <si>
    <t>Jacqueline Uren, Susan M. Cotton, Eoin Killackey, Michael M. Saling, Kelly Allott</t>
  </si>
  <si>
    <t xml:space="preserve">Cluster analysis </t>
  </si>
  <si>
    <t xml:space="preserve">Determinants of Risk-Taking in HIV-Associated Neurocognitive Disorders </t>
  </si>
  <si>
    <t>Daniela Gomez, Christopher Power, M. John Gill, Esther Fujiwara</t>
  </si>
  <si>
    <t>t/u tests</t>
  </si>
  <si>
    <t xml:space="preserve">Neuropsychological Correlates of Theory of Mind Deficits in Patients With Multiple Sclerosis </t>
  </si>
  <si>
    <t>Simona Raimo, Luigi Trojano, Simona Pappacena, Raffaella Alaia, Daniele Spitaleri, Dario Grossi, Gabriella Santangelo</t>
  </si>
  <si>
    <t>MANOVA, MANCOVA</t>
  </si>
  <si>
    <t xml:space="preserve">Arithmetical Calculation and Related Neuropsychological Skills in Subjects With Isolated Oral Clefts </t>
  </si>
  <si>
    <t>Jon W. Goodwin, Amy L. Conrad, Timothy Ansley, Peg Nopoulos</t>
  </si>
  <si>
    <t xml:space="preserve">N400 and Emotional Word Processing in Parkinson’s Disease </t>
  </si>
  <si>
    <t>Nadeeka N. W. Dissanayaka, Tiffany R. Au, Anthony J. Angwin, John D. O'Sullivan, Gerard J. Byrne, Peter A. Silburn, Rodney Marsh, George D. Mellick, David A. Copland</t>
  </si>
  <si>
    <t xml:space="preserve">The Relation of Anxiety and Cognition in Parkinson’s Disease </t>
  </si>
  <si>
    <t>Gretchen O. Reynolds, Kristine K. Hanna, Sandy Neargarder, Alice Cronin-Golomb</t>
  </si>
  <si>
    <t>Correlation</t>
  </si>
  <si>
    <t xml:space="preserve">Patients With Parkinson’s Disease Display a Dopamine Therapy Related Negative Bias and an Enlarged Range in Emotional Responses to Facial Emotional Stimuli </t>
  </si>
  <si>
    <t>Daniel Lundqvist, Joakim Svard, Asa Michelgard Palmquist, Hakan Fischer, Per Svenningsson</t>
  </si>
  <si>
    <t xml:space="preserve">Dual Tasking in Parkinson’s Disease: Cognitive Consequences While Walking </t>
  </si>
  <si>
    <t>Robert D. Salazar, Xiaolin Ren, Terry D. Ellis, Noor Toraif, Olivier J. Barthelemy, Sandy Neargarder, Alice Cronin-Golomb</t>
  </si>
  <si>
    <t xml:space="preserve">Attenuated Hemispheric Asymmetry in Metaphor Processing Among Adults With ADHD </t>
  </si>
  <si>
    <t>Dorit Segal, Lilach Shalev, Nira Mashal</t>
  </si>
  <si>
    <t xml:space="preserve">An Evaluation of Language in Brain Tumor Patients Using a New Cognitively Motivated Testing Protocol </t>
  </si>
  <si>
    <t>Josh W. Faulkner, Carolyn E. Wilshire, Andrew J. Parker, Kay Cunningham</t>
  </si>
  <si>
    <t xml:space="preserve">t tests, </t>
  </si>
  <si>
    <t xml:space="preserve">The Nature of the Relationship Between Neurocognition and Theory of Mind Impairments in Stroke Patients </t>
  </si>
  <si>
    <t>Agnieszka Pluta, Natalia Gawron, Marta Sobanska, Adrian Dominik Wojcik, Emilia Lojek</t>
  </si>
  <si>
    <t>ANOVA, correlation and regression</t>
  </si>
  <si>
    <t xml:space="preserve">Triglycerides Are Negatively Correlated With Cognitive Function in Nondemented Aging Adults </t>
  </si>
  <si>
    <t>Vishnu Parthasarathy, Darvis T. Frazier, Brianne M. Bettcher, Laura Jastrzab, Linda Chao, Bruce Reed, Dan Mungas, Michael Weiner, Charles DeCarli, Helena Chui, Joel H. Kramer</t>
  </si>
  <si>
    <t xml:space="preserve">Working Memory Mediates the Effects of Gestational Age at Birth on Expressive Language Development in Children </t>
  </si>
  <si>
    <t>Valentina Riva, Chiara Cantiani, Ginette Dionne, Andrea Marini, Sara Mascheretti, Massimo Molteni, Cecilia Marino</t>
  </si>
  <si>
    <t>mediation analysis</t>
  </si>
  <si>
    <t xml:space="preserve">Long-Term Classroom Functioning and Its Association With Neuropsychological and Academic Performance Following Traumatic Brain Injury During Early Childhood </t>
  </si>
  <si>
    <t>Amery Treble-Barna, Hanna Schultz, Nori Minich, H. Gerry Taylor, Keith Owen Yeates, Terry Stancin, Shari L. Wade</t>
  </si>
  <si>
    <t xml:space="preserve">The Family Environment Predicts Long-Term Academic Achievement and Classroom Behavior Following Traumatic Brain Injury in Early Childhood </t>
  </si>
  <si>
    <t>Chelsea M. Durber, Keith Owen Yeates, H. Gerry Taylor, Nicolay Chertkoff Walz, Terry Stancin, Shari L. Wade</t>
  </si>
  <si>
    <t>ANOVA, post hoc comparisons, linear regression analyses</t>
  </si>
  <si>
    <t xml:space="preserve">Relation of White-Matter Microstructure to Reading Ability and Disability in Beginning Readers </t>
  </si>
  <si>
    <t>Joanna A. Christodoulou, Jack Murtagh, Abigail Cyr, Tyler K. Perrachione, Patricia Chang, Kelly Halverson, Pamela Hook, Anastasia Yendiki, Satrajit Ghosh, John D. E. Gabrieli</t>
  </si>
  <si>
    <t xml:space="preserve">U test, Correlations, </t>
  </si>
  <si>
    <t xml:space="preserve">Emotion Processing in Early Blind and Sighted Individuals </t>
  </si>
  <si>
    <t>Lucile Gamond, Tomaso Vecchi, Chiara Ferrari, Lotfi B. Merabet, Zaira Cattaneo</t>
  </si>
  <si>
    <t xml:space="preserve">Visual Complexity Accentuates Picture-Description Deficit in Amnesia </t>
  </si>
  <si>
    <t>Michaela Dewar, Maria Adriana Neroni, Adam Zeman, Nicoletta Beschin, Sergio Della Sala</t>
  </si>
  <si>
    <t>ANOVA, independent t-tests</t>
  </si>
  <si>
    <t>Tracing How Normative Messages May Influence Physical Activity Intention</t>
  </si>
  <si>
    <t>Van Bavel, Rene; et al</t>
  </si>
  <si>
    <t>confirmatory factor analysis, structural equation modeling, RMSEA, CFI</t>
  </si>
  <si>
    <t>Does Walking Mitigate Affective and Cognitive Responses to Social Exclusion?</t>
  </si>
  <si>
    <t>Paoli, Anthony G. Delli; et al</t>
  </si>
  <si>
    <t>chi square, ANOVA, ANCOVA</t>
  </si>
  <si>
    <t>Regulatory Fit Improves Fitness for People With Low Exercise Experience</t>
  </si>
  <si>
    <t>Kay, Sophie A. and Lisa R. Grimm</t>
  </si>
  <si>
    <t>moderated multiple regression, exploratory factor analysis</t>
  </si>
  <si>
    <t>An Intervention to Improve Teachers’ Interpersonally Involving Instructional Practices in High School Physical Education: Implications for Student Relatedness Support and In-Class Experiences</t>
  </si>
  <si>
    <t>Sparks, Cassandra; et al</t>
  </si>
  <si>
    <t>power analysis, ANOVA, t-tests, linear mixed models, mediation analyses, BIC</t>
  </si>
  <si>
    <t>Adversarial Growth After Anterior Cruciate Ligament Reconstruction</t>
  </si>
  <si>
    <t>Brewer, Britton W.; et al</t>
  </si>
  <si>
    <t>Shapiro-Wilk tests, nonparametric tests, Mann-Whitney U, chi square, Kruskall-Wallis, Spearman's rank correlation analyses</t>
  </si>
  <si>
    <t>Let’s Walk Outdoors! Self-Paced Walking Outdoors Improves Future Intention to Exercise in Women With Obesity</t>
  </si>
  <si>
    <t>Krinksi, Kleverton; et al</t>
  </si>
  <si>
    <t>Shapiro-Wilk tests, ANOVA, Bonferroni post hoc, t-tests, Pearson's product-moment correlation, regression, power analysis</t>
  </si>
  <si>
    <t>Ironic and Reinvestment Effects in Baseball Pitching: How Information About an Opponent Can Influence Performance Under Pressure</t>
  </si>
  <si>
    <t>Gray, Rob; et al</t>
  </si>
  <si>
    <t>t-tests, ANOVA, chi square, MANOVA</t>
  </si>
  <si>
    <t>Understanding the Consequences of Newcomer Integration Processes: The Sport Team Socialization Tactics Questionnaire</t>
  </si>
  <si>
    <t>Benson, Alex J. and Mark Eys</t>
  </si>
  <si>
    <t>chi suqare, RMSEA, ESEM, modeling, CFI, TLI</t>
  </si>
  <si>
    <t>chi square, modeling, CFI, RMSEA, TLI</t>
  </si>
  <si>
    <t>chi square, modeling, regression</t>
  </si>
  <si>
    <t>A Test of Basic Psychological Needs Theory in a Physical-Activity-Based Program for Underserved Youth</t>
  </si>
  <si>
    <t>McDavid, Lindley; et al</t>
  </si>
  <si>
    <t>multilevel modeling, RMSEA, CFI, Tucker-Lewis, chi square</t>
  </si>
  <si>
    <t>Applying the Integrated Behavior Change Model to Understanding Physical Activity Among Older Adults: A Qualitative Study</t>
  </si>
  <si>
    <t>Arnautovska, Urska; et al</t>
  </si>
  <si>
    <t>[qualitative] thematic analysis</t>
  </si>
  <si>
    <t>A Preliminary Exploration of the Application of Self-Compassion Within the Context of Sport Injury</t>
  </si>
  <si>
    <t>Huysmans, Zenzi and Damien Clement</t>
  </si>
  <si>
    <t>The Effects of Feedback Valence and Style on Need Satisfaction, Self-Talk, and Perseverance Among Tennis Players: An Experimental Study</t>
  </si>
  <si>
    <t>De Muynck, Gert-Jan; et al</t>
  </si>
  <si>
    <t>t-tests, ANOVA, RMSEA, chi square</t>
  </si>
  <si>
    <t>Kinesthetic Imagery Provides Additive Benefits to Internal Visual Imagery on Slalom Task Performance</t>
  </si>
  <si>
    <t>Callow, Nichola; et al</t>
  </si>
  <si>
    <t>Interpersonal Emotion Regulation Among Adolescent Athletes: A Bayesian Multilevel Model Predicting Sport Enjoyment and Commitment</t>
  </si>
  <si>
    <t>Tamminen; Katherine A.; et al</t>
  </si>
  <si>
    <t>multilevel modeling (MSEM), intraclass correlations</t>
  </si>
  <si>
    <t>Linking Narcissism, Motivation, and Doping Attitudes in Sport: A Multilevel Investigation Involving Coaches and Athletes</t>
  </si>
  <si>
    <t>Matosic, Doris; et al</t>
  </si>
  <si>
    <t>intraclass correlations, multilevel path analysis, MSEM, chi square, RMSEA, MLR</t>
  </si>
  <si>
    <t>An Exercise in Resistance: Inoculation Messaging as a Strategy for Protecting Motivation During a Monotonous and Controlling Exercise Class</t>
  </si>
  <si>
    <t>Dimmock, James A.; et al</t>
  </si>
  <si>
    <t>chi square, MANOVA, ANOVA, multiple mediation</t>
  </si>
  <si>
    <t>Moderators of Implicit–Explicit Exercise Cognition Concordance</t>
  </si>
  <si>
    <t>Berry, Tanya R.; et al</t>
  </si>
  <si>
    <t>confirmatory factor analysis, chi square, regression</t>
  </si>
  <si>
    <t>Nonverbal Communication of Confidence in Soccer Referees: An Experimental Test of Darwin’s Leakage Hypothesis</t>
  </si>
  <si>
    <t>Furley, Philip and Geoffrey Schweizer</t>
  </si>
  <si>
    <t>The Thin Line: A Phenomenological Study of Mental Toughness and Decision Making in Elite High-Altitude Mountaineers</t>
  </si>
  <si>
    <t>Crust, Lee; et al</t>
  </si>
  <si>
    <t>empirical phenomenology, interviews, content analysis (qualitative)</t>
  </si>
  <si>
    <t>Students’ Motivational Profiles in the Physical Education Context</t>
  </si>
  <si>
    <t>Wang, John C. K.; et al</t>
  </si>
  <si>
    <t>CFA, CFI, RMSEA, LPA models, chi square, regression</t>
  </si>
  <si>
    <t>Quiet Eye and Performance in Sport: A Meta-Analysis</t>
  </si>
  <si>
    <t>Lebeau, Jean-Charles; et al</t>
  </si>
  <si>
    <t>Egger's test, homogeneity tests, regression, random-effects model, Q statistics</t>
  </si>
  <si>
    <t>The Quiet Eye Provides Preplanning and Online Control Support for Interceptive Task Performance</t>
  </si>
  <si>
    <t>Sun, Guoxiao; et al</t>
  </si>
  <si>
    <t>He Dies, He Scores: Evidence That Reminders of Death Motivate Improved Performance in Basketball</t>
  </si>
  <si>
    <t>Zestcott, Colin A.; et al</t>
  </si>
  <si>
    <t>ANCOVA, t-tests</t>
  </si>
  <si>
    <t>t-tests, hierarchical regression</t>
  </si>
  <si>
    <t>Participant Perceptions of Character Concepts in  a Physical Activity–Based Positive  Youth Development Program</t>
  </si>
  <si>
    <t>Riciputi, Shaina; et al</t>
  </si>
  <si>
    <t>qualitative: thematic data analysis</t>
  </si>
  <si>
    <t>Transfer of Training After an Organizational Intervention in Swedish Sports Clubs:  A Self-Determination Theory Perspective</t>
  </si>
  <si>
    <t>Stenling, Andreas and Susanne Tafvelin</t>
  </si>
  <si>
    <t>Bayesian multilevel path analysis, t-tests, ICC</t>
  </si>
  <si>
    <t>To See or Not to See: Talent Identification  in the Swedish Football Association</t>
  </si>
  <si>
    <t>Lund, Stefan and Tor Soderstrom</t>
  </si>
  <si>
    <t>qualitative: iterative analysis</t>
  </si>
  <si>
    <t>‘Every Time They Ride, I Pray:’ Parents’ Management  of Daughters’ Horseback Riding Risks</t>
  </si>
  <si>
    <t>Sanchez, Laura</t>
  </si>
  <si>
    <t>qualitative: axial coding</t>
  </si>
  <si>
    <t>Excessive Celebration? The Racialization  of Recruiting Commitments on College Football  Internet Message Boards</t>
  </si>
  <si>
    <t>Love, Adam; et al</t>
  </si>
  <si>
    <t>qualitative coding</t>
  </si>
  <si>
    <t>“They Need to Learn to Take It on the Chin”: Exploring the Emotional Labour of Student Volunteers in a Sports-Based Outreach Project in the North East of England</t>
  </si>
  <si>
    <t>Hayton, John W.</t>
  </si>
  <si>
    <t>‘Life in the Travelling Circus’: A Study of Loneliness, Work Stress, and Money Issues in Touring Professional Golf</t>
  </si>
  <si>
    <t>Fry, John and Daniel Bloyce</t>
  </si>
  <si>
    <t>qualitative: discursive analysis</t>
  </si>
  <si>
    <t>“The Downfall of a Man is Not the End of His Life”: Navigating Involuntary Immobility in Ghanaian Football</t>
  </si>
  <si>
    <t>Van der Meij, Nienke; et al</t>
  </si>
  <si>
    <t>qualitative: ethnography</t>
  </si>
  <si>
    <t>Talking Doping: A Frame Analysis of Communication About  Doping Among Talented, Young, Norwegian Road Cyclists</t>
  </si>
  <si>
    <t>Sandvik, Morten Renslo; et al</t>
  </si>
  <si>
    <t>qualitative: Goffman's frame analysis</t>
  </si>
  <si>
    <t>“What it Means to be a ‘Lady’”:  Defending the “Lady Vols” Nickname and Logo</t>
  </si>
  <si>
    <t>Dzikus, Lars; et al</t>
  </si>
  <si>
    <t>qualitative: Braun and Clarke's thematic analysis</t>
  </si>
  <si>
    <t>The Thin Line Between Masculinity and Skate:Primetime Narratives of Male Figure Skaters on the CBC and NBC 2014 Winter Olympic Broadcasts</t>
  </si>
  <si>
    <t>MacArthur, Paul J.; et al</t>
  </si>
  <si>
    <t>content analysis, chi square</t>
  </si>
  <si>
    <t>Not So Black and White: A Multi-Divisional Exploratory Analysis of Male Student-Athletes’ Experiences at National Collegiate Athletic Association (NCAA) Institutions</t>
  </si>
  <si>
    <t>Cooper, Joseph N.; et al</t>
  </si>
  <si>
    <t>The Absence of Resistance Training? Exploring  the Politics of Health in High Performance Youth Triathlon</t>
  </si>
  <si>
    <t>Safai, Parissa; et al</t>
  </si>
  <si>
    <t>qualitative: constant comparative approach</t>
  </si>
  <si>
    <t>Flirting With the Judges: Bikini Fitness Competitors’ Negotiations of Femininity in Bodybuilding Competitions</t>
  </si>
  <si>
    <t>Tajrobehkar, Bahar</t>
  </si>
  <si>
    <t>qualitative: ethnography, grounded theory</t>
  </si>
  <si>
    <t>Embodied Experiences of Empowerment  Among Female Tackle Football Players</t>
  </si>
  <si>
    <t>Liechty, Toni; et al</t>
  </si>
  <si>
    <t>What Is This “White” in the White Male Student-Athlete?: White Students’ Perceptions of Academic and Athletic Success on Campus</t>
  </si>
  <si>
    <t>Lawrence, Suzanne M.; et al</t>
  </si>
  <si>
    <t>Finish Lines, Not Finish Times: Making Meaning  of the “Marathon Maniacs”</t>
  </si>
  <si>
    <t>Cohen, Diana T. and Maylon Turner Hanold</t>
  </si>
  <si>
    <t>qualitative: coding interviews</t>
  </si>
  <si>
    <t>Off-Colour Landscape: Framing Race Equality  in Sport Coaching</t>
  </si>
  <si>
    <t>Rankin-Wright, Alexandra J.; et al</t>
  </si>
  <si>
    <t>qualitative: thematic analysis</t>
  </si>
  <si>
    <t>The Uses of an Inner-City Sport-for-Development Program: Dispatches From the (Real) Creative Class</t>
  </si>
  <si>
    <t>Scherer, Jay; et al</t>
  </si>
  <si>
    <t>qualitative: ethnography, thematic analysis</t>
  </si>
  <si>
    <t>#LOL at Multiculturalism: Reactions to Hockey Nightin Canada Punjabi From the Twitterverse</t>
  </si>
  <si>
    <t>Szto, Courtney</t>
  </si>
  <si>
    <t>qualitative: categorical analysis of tweets</t>
  </si>
  <si>
    <t>Road Cycling Over Forty: Fitness, Friends, and Fondos</t>
  </si>
  <si>
    <t>Sirna, Karen M.</t>
  </si>
  <si>
    <t>qualitative: open coding, axial coding, content analysis</t>
  </si>
  <si>
    <t>Leveling the Playing Field? Perspectivesand Observations of Coed IntramuralFlag Football Modifications</t>
  </si>
  <si>
    <t>Wood, Zacharias C. and Alex C. Garn</t>
  </si>
  <si>
    <t>qualitative: critical analysis, themes</t>
  </si>
  <si>
    <t>(Re)Defining the Situation When Football Fans Rush the Field</t>
  </si>
  <si>
    <t>Renfrow, Daniel G.; et al</t>
  </si>
  <si>
    <t>qualitative: open coding, axial coding</t>
  </si>
  <si>
    <t>Strike a Pose! The Femininity Effect in Collegiate Women’s Sport</t>
  </si>
  <si>
    <t>Musto, Michela and P.J. McGann</t>
  </si>
  <si>
    <t>quantitative content analysis, regression</t>
  </si>
  <si>
    <t>“You Go Girl!”: Twitter and Conversations About Sport Culture and Gender</t>
  </si>
  <si>
    <t>Sanderson, Jimmy and Kelly Gramlich</t>
  </si>
  <si>
    <t>qualitative: thematic analysis, constant comparative method</t>
  </si>
  <si>
    <t>All About Having Fun:Women’s Experience of Zumba Fitness</t>
  </si>
  <si>
    <t>Nieri, Tanya; et al</t>
  </si>
  <si>
    <t>Rethinking Identity Politics: The Multiple Attachments of an ‘Exclusive’ Sport Organization</t>
  </si>
  <si>
    <t>Nakamura, Yuka</t>
  </si>
  <si>
    <t>Using Mobile Technology to Engage Children With Nature</t>
  </si>
  <si>
    <t>Crawford, Maxine R.
Holder, Mark D.
O’Connor, Brian P.</t>
  </si>
  <si>
    <t xml:space="preserve">ANOVAs;  Robust tests using the M-estimator and 2,000 bootstrap samples were used for the follow-up pairwise comparisons
</t>
  </si>
  <si>
    <t>Examining Links Between Religion, Evolution Views, and Climate Change Skepticism</t>
  </si>
  <si>
    <t xml:space="preserve">Elaine Howard Ecklund, Christopher P. Scheitle, Jared Peifer, and Daniel Bolger
</t>
  </si>
  <si>
    <t xml:space="preserve">correlation; ordinary least squares regression analyses; effect size comparisson </t>
  </si>
  <si>
    <t>Testing Scenarios to Achieve Workplace Sustainability Goals Using Backcasting and Agent-Based Modeling</t>
  </si>
  <si>
    <t>Ricardo García-Mira, Adina Dumitru,  Amparo Alonso-Betanzos,  Noelia Sánchez-Maroño,  Óscar Fontenla-Romero,  Tony Craig, and J. Gary Polhill</t>
  </si>
  <si>
    <t>Agent-based modeling  (ABM)</t>
  </si>
  <si>
    <t>Salient Cues and Wayfinding in Alzheimer’s Disease Within a Virtual Senior Residence</t>
  </si>
  <si>
    <t>Rebecca Davis, Jennifer M. Ohman,  and Catherine Weisbec</t>
  </si>
  <si>
    <t xml:space="preserve"> LMM analysis, independent-samples t tests and paired t tests</t>
  </si>
  <si>
    <t>An Observational Study of Classroom Acoustical Design and Repetitive Behaviors in Children With Autism</t>
  </si>
  <si>
    <t>Shireen M. Kanakri, Mardelle Shepley,  Louis G. Tassinary, James W. Varni,  and Haitham M. Fawaz</t>
  </si>
  <si>
    <t xml:space="preserve">Interrater reliability, correlations, t tests, ANOVA </t>
  </si>
  <si>
    <t xml:space="preserve">Knowledge Sharing Behavior: The Role of Spatial Design in Buildings
</t>
  </si>
  <si>
    <t>Rianne Appel-Meulenbroek, Bauke de Vries, and Mathieu Weggeman</t>
  </si>
  <si>
    <t xml:space="preserve">correlations, Spearman's correlations; chi squared; effect size </t>
  </si>
  <si>
    <t>Reported Growth Following Mountaineering Expeditions: The Role of Personality and Perceived Stress</t>
  </si>
  <si>
    <t>N. Smith, F. Kinnafick1, S. J. Cooley,  and G. M. Sanda</t>
  </si>
  <si>
    <t xml:space="preserve">corellation; t tests; multiple regression </t>
  </si>
  <si>
    <t>Green Colored Lenses: Worldviews and Motivated Reasoning in the Case of Local Water Scarcity</t>
  </si>
  <si>
    <t>David Switzer and Arnold Vedlitz</t>
  </si>
  <si>
    <t xml:space="preserve">ordinary least squares (OLS) regression; one tailed test; interactive model </t>
  </si>
  <si>
    <t xml:space="preserve">Climate Change Versus Global Warming: Who Is Susceptible to the Framing of Climate Change?
</t>
  </si>
  <si>
    <t>Daniel Benjamin, Han-Hui Por,  and David Budesc</t>
  </si>
  <si>
    <t xml:space="preserve">MANOVA, ANOVA, regression, correlation?  </t>
  </si>
  <si>
    <t xml:space="preserve">Housing Quality and Health: An Evaluation  of Slum Rehabilitation  in India
</t>
  </si>
  <si>
    <t xml:space="preserve">Uchita Vaid and Gary W. Evans
</t>
  </si>
  <si>
    <t xml:space="preserve">multiple regression, OLS regression bootstrapping to analyze mediation, backward step-wise regression </t>
  </si>
  <si>
    <t>Green Walls for a Restorative Classroom Environment: A Controlled Evaluation Study</t>
  </si>
  <si>
    <t>Agnes E. van den Berg, Janke E. Wesselius, Jolanda Maas, and Karin Tanja-Dijkstr</t>
  </si>
  <si>
    <t>one-way ANOVAs, rm ANOVAs, frequency distributions, descriptives</t>
  </si>
  <si>
    <t>Phytophilia and Service Atmospherics: The Effect of Indoor Plants on Consumers</t>
  </si>
  <si>
    <t>Sigal Tifferet and Iris Vilnai-Yavet</t>
  </si>
  <si>
    <t xml:space="preserve"> twoway ANCOVAs; simple contrasts; regression slopes; simple slopes; mediation and moderation (bootstrapping)</t>
  </si>
  <si>
    <t>A Household Is Not a  Person: Consistency  of Pro-Environmental  Behavior in Adult Couples  and the Accuracy of Proxy-Report</t>
  </si>
  <si>
    <t>Sebastian Seebauer, Jürgen Fleiß,  and Markus Schweighart</t>
  </si>
  <si>
    <t>correlations (Spearman), effect size, mean realative and absolute deviations, OLS regression</t>
  </si>
  <si>
    <t>A Model of Potential  Encounters in the  Workplace: The  Relationships of Homophily, Spatial Distance, Organizational Structure, and Perceived Networks</t>
  </si>
  <si>
    <t>Felichism W. Kabo</t>
  </si>
  <si>
    <t xml:space="preserve"> QAP correlational analysis and the MRQAP regression modeling</t>
  </si>
  <si>
    <t xml:space="preserve">Effects of Floor Plan Openness on Eating Behaviors
</t>
  </si>
  <si>
    <t xml:space="preserve">Kimberly A. Rollings and Nancy M. Wells
</t>
  </si>
  <si>
    <t xml:space="preserve">linear mixed-model, Hayes’ Process Model 6 procedures for the serial multiple mediation model (bootstrapping) </t>
  </si>
  <si>
    <t xml:space="preserve">Lively Social Space, Well-Being Activity, and Urban Design: Findings From a Low-Cost Community-Led Public Space Intervention
</t>
  </si>
  <si>
    <t xml:space="preserve">Jamie Anderson, Kai Ruggeri,  Koen Steemers, and Felicia Huppert
</t>
  </si>
  <si>
    <t xml:space="preserve"> 2 _ 2 analyses repeated as three separate FE tests for each of the five outcomes</t>
  </si>
  <si>
    <t>Understanding the Acceptance of NaturePreservation-Related Restrictions as the Result of the Compensatory Effects of Environmental Attitude and Behavioral Costs</t>
  </si>
  <si>
    <t>Katarzyna Byrka, Florian G. Kaiser,  and Joanna Olko</t>
  </si>
  <si>
    <t>one-way ANOVAs,  hierarchical regression analysis, standard regression</t>
  </si>
  <si>
    <t>Can Beach Cleans Do More Than Clean-Up Litter? Comparing Beach Cleans to Other Coastal Activities</t>
  </si>
  <si>
    <t>Kayleigh J. Wyles, Sabine Pahl,  Matthew Holland, and Richard C. Thompson</t>
  </si>
  <si>
    <t xml:space="preserve">mixed ANOVAs , Sidak post hocs, Bonferroni post hocs, simple effects analysis </t>
  </si>
  <si>
    <t>Attentional Effort of Beginning Mindfulness Training Is Offset With Practice Directed Toward Images of Natural Scenery</t>
  </si>
  <si>
    <t>Freddie Lymeus, Tobias Lundgren,  and Terry Hartig</t>
  </si>
  <si>
    <t>Conceptualizing the Effect of Community and Neighborhood Factors on Type 2 Diabetes Health Outcomes</t>
  </si>
  <si>
    <t>Brittany L. Smalls, Chris M. Gregory,  James S. Zoller, and Leonard E. Egede</t>
  </si>
  <si>
    <t>The Influence of Sacred Beliefs in Environmental Risk Perception and Attitudes</t>
  </si>
  <si>
    <t>Sonya Sachdeva</t>
  </si>
  <si>
    <t xml:space="preserve">generalized regression model </t>
  </si>
  <si>
    <t>Place Attachment Enhances Psychological Need Satisfaction</t>
  </si>
  <si>
    <t>Leila Scannell and Robert Gifford</t>
  </si>
  <si>
    <t>correlations, chi square, t test, MANCOVA</t>
  </si>
  <si>
    <t>Effects of Aircraft Noise on Reading and Quality of Life in Primary School Children in Germany: Results From the NORAH Study</t>
  </si>
  <si>
    <t>Maria Klatte, Jan Spilski, Jochen Mayerl,  Ulrich Möhler, Thomas Lachmann,  and Kirstin Bergström</t>
  </si>
  <si>
    <t>multilevel analysis, regression analysis, exposure-effect curves based on multilevel model, CI through bootstrapping, ANOVA, bonferroni post hocs</t>
  </si>
  <si>
    <t>The Holistic Impact of Classroom Spaces on Learning in Specific Subjects</t>
  </si>
  <si>
    <t>Peter Barrett, Fay Davies, Yufan Zhang,  and Lucinda Barrett</t>
  </si>
  <si>
    <t xml:space="preserve">multilevel modeling, correlation, regression, </t>
  </si>
  <si>
    <t>Is Planting Equitable?  An Examination of the  Spatial Distribution of  Nonprofit Urban  Tree-Planting Programs by Canopy Cover, Income, Race, and Ethnicity</t>
  </si>
  <si>
    <t>Shannon Lea Watkins, Sarah K. Mincey,  Jess Vogt, and Sean P. Sweeney</t>
  </si>
  <si>
    <t xml:space="preserve">linear probability model, bivariate regressions, t tests, regression, Morin's I, </t>
  </si>
  <si>
    <t>Interactions of emotion and anxiety on visual working
memory performance</t>
  </si>
  <si>
    <t>Nick Berggren1 &amp; Hannah M. Curtis1 &amp; Nazanin Derakshan1</t>
  </si>
  <si>
    <t>anova ancova</t>
  </si>
  <si>
    <t>Memory consolidation effects on memory stabilization
and item integration in older adults</t>
  </si>
  <si>
    <t>Helen Brown1 &amp; Elizabeth A. Maylor1</t>
  </si>
  <si>
    <t>anova bayes</t>
  </si>
  <si>
    <t>Similar to the category, but not the exemplars: A study
of generalization</t>
  </si>
  <si>
    <t>Nolan Conaway1,2 · Kenneth J. Kurtz1</t>
  </si>
  <si>
    <t>histogram t test</t>
  </si>
  <si>
    <t>Odor–color associations differ with verbal descriptors for odors:
A comparison of three linguistically diverse groups</t>
  </si>
  <si>
    <t>Josje M. de Valk1 &amp; Ewelina Wnuk1,2 &amp; John L. A. Huisman1 &amp; Asifa Majid1,2,3</t>
  </si>
  <si>
    <t>chi square logistic regression</t>
  </si>
  <si>
    <t>Attention flexibly trades off across points in time</t>
  </si>
  <si>
    <t>Rachel N. Denison1
&amp; David J. Heeger1 &amp; Marisa Carrasco1</t>
  </si>
  <si>
    <t>anova and t tests</t>
  </si>
  <si>
    <t>anova t test correlation</t>
  </si>
  <si>
    <t>Decoding working memory content from attentional biases</t>
  </si>
  <si>
    <t>Emma Wu Dowd1,2 &amp; John M. Pearson1 &amp; Tobias Egner</t>
  </si>
  <si>
    <t>anova t tests</t>
  </si>
  <si>
    <t>New insights into statistical learning and chunk learning
in implicit sequence acquisition</t>
  </si>
  <si>
    <t>Yue Du1,2 &amp; Jane E. Clark1,3</t>
  </si>
  <si>
    <t>anova correlation</t>
  </si>
  <si>
    <t>Regressions during reading: The cost depends on the cause</t>
  </si>
  <si>
    <t>Michael A. Eskenazi1 &amp; Jocelyn R. Folk2</t>
  </si>
  <si>
    <t>multilevel model regression</t>
  </si>
  <si>
    <t>Selective weighting of action-related feature dimensions in visual
working memory</t>
  </si>
  <si>
    <t>Anna Heuer1 &amp; Anna Schubö1</t>
  </si>
  <si>
    <t>Summation of visual attributes in auditory–visual
crossmodal correspondences</t>
  </si>
  <si>
    <t>Clare Jonas1 &amp; Mary Jane Spiller1 &amp; Paul Hibbard2</t>
  </si>
  <si>
    <t>correlation and log regression</t>
  </si>
  <si>
    <t>Is nevtral NEUTRAL? Visual similarity effects in the early phases
of written-word recognition</t>
  </si>
  <si>
    <t>Ana Marcet1 &amp; Manuel Perea1</t>
  </si>
  <si>
    <t>Semantic priming by irrelevant speech</t>
  </si>
  <si>
    <t>Jan P. Röer1 &amp; Ulrike Körner1 &amp; Axel Buchner1 &amp; Raoul Bell1</t>
  </si>
  <si>
    <t>Semantic priming, not repetition priming, is to blame for false
hearing</t>
  </si>
  <si>
    <t>Chad S. Rogers1,2</t>
  </si>
  <si>
    <t>anonva</t>
  </si>
  <si>
    <t>The director task: A test of Theory-of-Mind use
or selective attention?</t>
  </si>
  <si>
    <t>Paula Rubio-Fernández1,2</t>
  </si>
  <si>
    <t>chi square binomial test</t>
  </si>
  <si>
    <t>The style of a stranger: Identification expertise
generalizes to coarser level categories</t>
  </si>
  <si>
    <t>Rachel A. Searston1 &amp; Jason M. Tangen1</t>
  </si>
  <si>
    <t>Task set induces dynamic reallocation of resources
in visual short-term memory</t>
  </si>
  <si>
    <t>Summer L. Sheremata1,2 &amp; Sarah Shomstein3</t>
  </si>
  <si>
    <t>anova t test</t>
  </si>
  <si>
    <t>Intuition and metacognition: The effect of semantic coherence
on judgments of learning</t>
  </si>
  <si>
    <t>Monika Undorf1 &amp; Thea Zander2</t>
  </si>
  <si>
    <t>Adverse orienting effects on visual working memory
encoding and maintenance</t>
  </si>
  <si>
    <t>Benchi Wang1 &amp; Chuyao Yan2 &amp; Zhiguo Wang2,3 &amp; Christian N. L. Olivers1 &amp;
Jan Theeuwes1</t>
  </si>
  <si>
    <t>multilevel model, anova</t>
  </si>
  <si>
    <t>Bedding down new words: Sleep promotes the emergence
of lexical competition in visual word recognition</t>
  </si>
  <si>
    <t>Hua-Chen Wang1 &amp; Greg Savage1 &amp; M. Gareth Gaskell 2 &amp; Tamara Paulin1 &amp;
Serje Robidoux1 &amp; Anne Castles1</t>
  </si>
  <si>
    <t>Divided attention reduces resistance to distraction at encoding
but not retrieval</t>
  </si>
  <si>
    <t>Jennifer C. Weeks1,2 &amp; Lynn Hasher1,2</t>
  </si>
  <si>
    <t>Mass is more: The conceiving of (un)countability and its encoding
into language in 5-year-old-children</t>
  </si>
  <si>
    <t>Chiara Zanini 1 &amp; Silvia Benavides-Varela2 &amp; Riccardina Lorusso1 &amp; Francesca Franzon1,3</t>
  </si>
  <si>
    <t>The metaphor police: A case study of the role of metaphor
in explanation</t>
  </si>
  <si>
    <t>Paul H. Thibodeau1 &amp; Latoya Crow1 &amp; Stephen J. Flusberg2</t>
  </si>
  <si>
    <t>Watching diagnoses develop: Eye movements reveal symptom
processing during diagnostic reasoning</t>
  </si>
  <si>
    <t>Agnes Scholz1 &amp; Josef F. Krems2 &amp; Georg Jahn2</t>
  </si>
  <si>
    <t>Mechanisms of eyewitness suggestibility: tests of the explanatory
role hypothesis</t>
  </si>
  <si>
    <t>Eric J. Rindal1 &amp; Quin M. Chrobak2 &amp; Maria S. Zaragoza1 &amp; Caitlin A. Weihing2</t>
  </si>
  <si>
    <t>Generating explanations via analogical comparison</t>
  </si>
  <si>
    <t>Christian Hoyos1 &amp; Dedre Gentner1</t>
  </si>
  <si>
    <t>Context Influences Interpretation of Eyewitness Confidence Statements</t>
  </si>
  <si>
    <t>Daniella K. Cash and Sean M. Lane</t>
  </si>
  <si>
    <t>Witness memory and alcohol: The effects of state-dependent recall.</t>
  </si>
  <si>
    <t>Nadja Schreiber Compo, Rolando N. Carol, Jacqueline R. Evans, et al.</t>
  </si>
  <si>
    <t>Witnessing Domestic Violence During Childhood Is Associated With Psychopathic Traits in Adult Male Criminal Offenders</t>
  </si>
  <si>
    <t>Monika Dargis and Michael Koenig</t>
  </si>
  <si>
    <t>Regression Models</t>
  </si>
  <si>
    <t>A Room With a View: Setting Influences Information Disclosure in Investigative Interviews</t>
  </si>
  <si>
    <t>Evan Dawson, Maria Hartwig, Laure Brimbal, and Philipp Denisenkov</t>
  </si>
  <si>
    <t xml:space="preserve">t-test, Process Modeling </t>
  </si>
  <si>
    <t>ANOVA, Process Modeling</t>
  </si>
  <si>
    <t>Is the Effect of Justice System Attitudes on Recidivism Stable After Youths’ First Arrest? Race and Legal Socialization Among First-Time Youth Offenders</t>
  </si>
  <si>
    <t>Adam Fine, Caitlin Cavanagh, Sachiko Donley, et al.</t>
  </si>
  <si>
    <t>Mixed Model</t>
  </si>
  <si>
    <t>For Whom Does Deterrence Affect Behavior? Identifying Key Individual Differences</t>
  </si>
  <si>
    <t>Adam Fine and Benjamin van Rooij</t>
  </si>
  <si>
    <t>Correlation Matrix</t>
  </si>
  <si>
    <t>Violent Offending Among Juveniles: A 7-Year Longitudinal Study of Recidivism, Desistance, and Associations With Mental Health</t>
  </si>
  <si>
    <t>Sascha Hein, Baptiste Barbot, Amanda Square, et al.</t>
  </si>
  <si>
    <t>The Evolving Landscape of Title IX: Predicting Mandatory Reporters’ Responses to Sexual Assault Disclosures</t>
  </si>
  <si>
    <t>Kathryn J. Holland and Lilia M. Cortina</t>
  </si>
  <si>
    <t>Linear Regression</t>
  </si>
  <si>
    <t>Police Reports of Mock Suspect Interrogations: A Test of Accuracy and Perception</t>
  </si>
  <si>
    <t>Saul M. Kassin, Jeff Kukucka, Victoria Z. Lawson, and John DeCarlo</t>
  </si>
  <si>
    <t>one-way MANOVA</t>
  </si>
  <si>
    <t>Tablet Computers and Forensic and Correctional Psychological Assessment: A Randomized Controlled Study</t>
  </si>
  <si>
    <t>Christopher M. King, Kirk Heilbrun, Na Young Kim, et al.</t>
  </si>
  <si>
    <t xml:space="preserve">power analysis, Chi Square, t-test, Correlation, </t>
  </si>
  <si>
    <t>Combined Evaluations of Competency to Stand Trial and Mental State at the Time of the Offense: An Overlooked Methodological Consideration?</t>
  </si>
  <si>
    <t>Lauren Kois, James M. Wellbeloved-Stone, Preeti Chauhan, &amp; Janet I. Warren</t>
  </si>
  <si>
    <t xml:space="preserve">Chi Square, Bivariate and Multiple Variate Analysis, </t>
  </si>
  <si>
    <t>Sexual Misconduct in Prison: What Factors Affect Whether Incarcerated Women Will Report Abuses Committed by Prison Staff?</t>
  </si>
  <si>
    <t>Sheryl P. Kubiak, Hannah J. Brenner, Deborah Bybee, et al.</t>
  </si>
  <si>
    <t>mixed effects logistic regression</t>
  </si>
  <si>
    <t>Effects of a Proven Error on Evaluations of Witness Testimony</t>
  </si>
  <si>
    <t>Tiffany Lavis and Neil Brewer</t>
  </si>
  <si>
    <t>ANOVA, HSD analysis,</t>
  </si>
  <si>
    <t>HSD analysis, Mediation Modeling</t>
  </si>
  <si>
    <t>A Biphasic Process of Resistance Among Suspects: The Mobilization and Decline of Self-Regulatory Resources</t>
  </si>
  <si>
    <t>Stephanie Madon, Max Guyll, Yueran Yang, et al.</t>
  </si>
  <si>
    <t>Descriptive Stats, Effect Size</t>
  </si>
  <si>
    <t>A Cross-Cultural Analysis of the Test of Memory Malingering Among Latin American Spanish-Speaking Adults</t>
  </si>
  <si>
    <t xml:space="preserve">Alicia Nijdam-Jones, Diego Rivera, Barry Rosenfeld, and Juan Carlos Arango-Lasprilla </t>
  </si>
  <si>
    <t>Determining When to Conduct a Violence Risk Assessment: Development and Initial Validation of the Fordham Risk Screening Tool (FRST)</t>
  </si>
  <si>
    <t>Barry Rosenfeld, Melodie Foellmi, Ali Khadivi et al.</t>
  </si>
  <si>
    <t>Chi Square</t>
  </si>
  <si>
    <t>Keep Your Bias to Yourself: How Deliberating With Differently Biased Others Affects Mock-Jurors’ Guilt Decisions, Perceptions of the Defendant, Memories, and Evidence Interpretation</t>
  </si>
  <si>
    <t>Christine L. Ruva and Christina C. Guenther</t>
  </si>
  <si>
    <t>ANOVAs, Chi Square</t>
  </si>
  <si>
    <t>Mock-Juror Evaluations of Traditional and Ratings-Based Eyewitness Identification Evidence</t>
  </si>
  <si>
    <t xml:space="preserve">James D. Sauer, Matthew A. Palmer,and Neil Brewer </t>
  </si>
  <si>
    <t>Cross-Tab, Chi Squared, Log-Linear Analysis</t>
  </si>
  <si>
    <t>Two-way ANOVA</t>
  </si>
  <si>
    <t>Log-linear analysis, Cross-Tab, Chi Squared</t>
  </si>
  <si>
    <t>Correlates of Admitted Sexual Interest in Children Among Individuals Convicted of Child Pornography Offenses</t>
  </si>
  <si>
    <t>Michael C. Seto  and  Angela W. Eke</t>
  </si>
  <si>
    <t>Why Are Conservatives More Punitive Than Liberals? A Moral Foundations Approach</t>
  </si>
  <si>
    <t>Jasmine R. Silver and Eric Silver</t>
  </si>
  <si>
    <t xml:space="preserve">Hierarchical Linear Regression </t>
  </si>
  <si>
    <t>Spatial Language, Question Type, and Young Children’s Ability to Describe Clothing: Legal and Developmental Implications</t>
  </si>
  <si>
    <t>Stacia Stolzenberg, Kelley McWilliams, and Thomas Lyon</t>
  </si>
  <si>
    <t>Assessing Law Enforcement Performance in Behavior-Based Threat Detection Tasks Involving a Concealed Weapon or Device</t>
  </si>
  <si>
    <t>Dawn Sweet, Christian Meissner, and Dominick Atkinson</t>
  </si>
  <si>
    <t>descriptive stats, cohen's d, somers' d</t>
  </si>
  <si>
    <t>Are Adolescent Risk Assessment Tools Sensitive to Change? A Framework and Examination of the SAVRY and the YLS/CMI</t>
  </si>
  <si>
    <t>Jodi L. Viljoen, Catherine S. Shaffer, Andrew L. Gray, and Kevin S. Douglas</t>
  </si>
  <si>
    <t>Spearman's rho, nonparametric correlation, ROC analysis, Cox Proportional hazards regression</t>
  </si>
  <si>
    <t>Disentangling the Risk Assessment and Intimate Partner Violence Relation: Estimating Mediating and Moderating Effects</t>
  </si>
  <si>
    <t>Kirk Williams and Richard Stansfield</t>
  </si>
  <si>
    <t>Crime Seriousness and Participation in Restorative Justice: The Role of Time Elapsed Since the Offense</t>
  </si>
  <si>
    <t xml:space="preserve">Sven Zebel, Wendy Schreurs, and Elze G. Ufkes </t>
  </si>
  <si>
    <t>power analysis, descriptives, t tests, correaltions, logistic regression</t>
  </si>
  <si>
    <t xml:space="preserve">Modeling stimulus variation in three common implicit attitude tasks </t>
  </si>
  <si>
    <t>Katie Wolsiefer, Jacob Westfall, Charles M. Judd</t>
  </si>
  <si>
    <t>mixed-effect model, ANOVA</t>
  </si>
  <si>
    <t>A class of k-modes algorithms for extracting knowldege structures from data</t>
  </si>
  <si>
    <t>Debora de Chiusole, Luca Stefanutti, Andrea Spoto</t>
  </si>
  <si>
    <t>k-states</t>
  </si>
  <si>
    <t>Onine psychophysics: reaction time effects in cognitive experiments</t>
  </si>
  <si>
    <t>Kilian Semmelmann, Sarah Weigelt</t>
  </si>
  <si>
    <t xml:space="preserve">Norms of valence, arousal, concreteness, familiarity, imageability, and context availability for 1,100 Chinese words </t>
  </si>
  <si>
    <t>Zhao Yao, Jia Wu, Yanyan Zhang, Zhenhong Wang</t>
  </si>
  <si>
    <t xml:space="preserve">split-half correlations </t>
  </si>
  <si>
    <t xml:space="preserve">Symbolic magnitude processing in elementary school children: A group administered paper-and-pencil measure (SYMP Test) </t>
  </si>
  <si>
    <t>Carmen Brankaer, Pol Ghesquiere, Bert De Smedt</t>
  </si>
  <si>
    <t xml:space="preserve">The many faces of a face: Comparing stills and videos of facial expressions in eight dimensions (SAVE database) </t>
  </si>
  <si>
    <t>Margarida V. Garrido, Diniz Lopes, Marilia Prada, David Rodrigues, Rita Jeronimo, Rui P. Mourao</t>
  </si>
  <si>
    <t>Chinese translation norms for 1,429 English words</t>
  </si>
  <si>
    <t>Yun Wen, Walter J.B. van Heuven</t>
  </si>
  <si>
    <t xml:space="preserve">Real-time sharing of gaze data between multiple eye trackers–evaluation, tools, and advice </t>
  </si>
  <si>
    <t>Marcus Nystrom, Diederick C. Niehorster, Tim Cornelissen,  Henrik Garde</t>
  </si>
  <si>
    <t xml:space="preserve">end-to-end latency _ij </t>
  </si>
  <si>
    <t>Eye tracking under dichoptic viewing condtions: a practical solution</t>
  </si>
  <si>
    <t>Jan W. Brascamp, Marnix Naber</t>
  </si>
  <si>
    <t xml:space="preserve">Active engagement in a web-based tutorial to prevent obesity grounded in Fuzzy-Trace Theory predicts higher knowledge and gist comprehension </t>
  </si>
  <si>
    <t>Priscilla G. Brust-Renck, Valerie F. Reyna, Evan A. Wilhelms, Christopher R. Wolfe, Colin L. Widmer, Elizabeth M. Cedillos-Whynott, A. Kate Morant</t>
  </si>
  <si>
    <t xml:space="preserve">3-minute smartphone-based and tablet-based psychomotor vigilance tests for the assessment of reduced alertness due to sleep deprivation </t>
  </si>
  <si>
    <t>Devon A. Grant, Kimberly A. Honn, Matthew E. Layton, Samantha M. Riedy,  Hans P. A. Van Dongen</t>
  </si>
  <si>
    <t>mixed-effect  ANOVA</t>
  </si>
  <si>
    <t xml:space="preserve">The Set of Fear Inducing Pictures (SFIP): Development and validation in fearful and nonfearful individuals </t>
  </si>
  <si>
    <t>Jaroslaw M. Michalowski, Dawid Drozdziel, Jacek Matuszewski, Wojtek Koziejowski, Katarzyna Jednorog, Artur Marchewka</t>
  </si>
  <si>
    <t xml:space="preserve">study one: independent t tests </t>
  </si>
  <si>
    <t>study two: ANOVA</t>
  </si>
  <si>
    <t xml:space="preserve">PageFocus: Using paradata to detect and prevent cheating on online achievement tests </t>
  </si>
  <si>
    <t>Birk Diedenhofen, Jochen Musch</t>
  </si>
  <si>
    <t xml:space="preserve">study one: 2x2 mixed facrotial </t>
  </si>
  <si>
    <t xml:space="preserve">study two: 3x2x2 mixed factorial </t>
  </si>
  <si>
    <t xml:space="preserve">On the comprehensibility and perceived privacy protection of indirect questioning techniques </t>
  </si>
  <si>
    <t>Adrian Hoffmann, Berenike Waubert de Puiseau, Alexander F. Schidt, Jochen Musch</t>
  </si>
  <si>
    <t xml:space="preserve">5 (questioning technique) _ 2 (educational level), quasi-experimental mixed design </t>
  </si>
  <si>
    <t xml:space="preserve">Revisiting Rossion and Pourtois with new ratings for automated complexity, familiarity, beauty, and encounter </t>
  </si>
  <si>
    <t>Alex Forsythe, Nichola Street, Mai Helmy</t>
  </si>
  <si>
    <t xml:space="preserve">The Chinese Lexicon Project: A megastudy of lexical decision performance for 25,000+ traditional Chinese two-character compound words </t>
  </si>
  <si>
    <t>Chi-Shing Tse, Melvin J. Yap, Yuen-Lai Chan, Wei Ping Sze, Cyrus Shaoul, Dan Lin</t>
  </si>
  <si>
    <t>Reaction time analyses</t>
  </si>
  <si>
    <t>Perceived emotion genuineness: normative ratings for popular facial expression stimuli and the and the development
of perceived-as-genuine and perceived-as-fake sets development</t>
  </si>
  <si>
    <t>Amy Dawel, Luke Wright, Jessica Irons, Rachael Dumbleton, Romina Palermo, Richard O'Kearney, Elinor McKone</t>
  </si>
  <si>
    <t>correlation, two-tailed tests, t-tests</t>
  </si>
  <si>
    <t>correlation, ANOVA, t-tests</t>
  </si>
  <si>
    <t xml:space="preserve">Unraveling the linguistic nature of specific autobiographical memories using a computerized classification algorithm </t>
  </si>
  <si>
    <t>Keisuke Takano, Mayumi Ueno, Jun Moriya, Masaki Mori, Yuki Nishiguchi, Fillip Raes</t>
  </si>
  <si>
    <t>Welch ANOVA</t>
  </si>
  <si>
    <t xml:space="preserve">Opportunity for verbalization does not improve visual change detection performance: A state-trace analysis </t>
  </si>
  <si>
    <t>Florian Sense, Candice C. Morey, Melissa Prince, Andrew Heathcote, Richard D. Morey</t>
  </si>
  <si>
    <t>ANOVA, state-trace analysis</t>
  </si>
  <si>
    <t>Using support vector machines to identify literacy skills: Evidence from eye movements</t>
  </si>
  <si>
    <t>Ya Lou, Yanping Liu, Johanna K. Kaakinen, Xingshan Li</t>
  </si>
  <si>
    <t xml:space="preserve">A cluster-based approach to selecting representative stimuli from the International Affective Picture System (IAPS) database </t>
  </si>
  <si>
    <t>Alexandra C. Constantinescu, Maria Wolters, Adam Moore, Sarah E. MacPherson</t>
  </si>
  <si>
    <t>k-means, hierarchical, and model- based clustering  (all different clustering procedures)</t>
  </si>
  <si>
    <t xml:space="preserve">Validation of sleep-2-Peak: A smartphone application that can detect fatigue-related changes in reaction times during sleep deprivation </t>
  </si>
  <si>
    <t>Jean-Francois Brunet, Dominique Dagenais, Marc Therrien, Daniel Gartenberg, Genevieve Forest</t>
  </si>
  <si>
    <t>correlation, one sample t test, ANOVA</t>
  </si>
  <si>
    <t xml:space="preserve">The Pizzagame: A virtual public goods game to assess cooperative behavior in children and adolescents </t>
  </si>
  <si>
    <t>Jan Keil, Andrea Michel, Fabio Sticca, Kristina Leipold, Annette M. Klein, Susan Sierau, Kai von Klitzing, Lars O. White</t>
  </si>
  <si>
    <t>structural equation modeling (SEM), correlation</t>
  </si>
  <si>
    <t xml:space="preserve">Characterization of graphomotor functions in individuals with Parkinson’s disease and essential tremor </t>
  </si>
  <si>
    <t>Nan-Ying Yu, Arend W. A. Van Gemmert, Shao-Hsia Chang</t>
  </si>
  <si>
    <t>ANOVA, mixed-factors ANOVA</t>
  </si>
  <si>
    <t xml:space="preserve">The creation and validation of the Developmental Emotional Faces Stimulus Set </t>
  </si>
  <si>
    <t>Alyssa S. Meuwissen, Jacob E. Anderson, Philip David Zelazo</t>
  </si>
  <si>
    <t xml:space="preserve">Testing Measurement Invariance in Longitudinal Data With Ordered-Categorical Measures </t>
  </si>
  <si>
    <t>Yu Liu, Roger E. Millsap, Stephen G. West, Jenn-Yun Tein, Rika Tanaka, Kevin J. Grimm</t>
  </si>
  <si>
    <t>correlations across models</t>
  </si>
  <si>
    <t xml:space="preserve">A More General Model for Testing Measurement Invariance and Differential Item Functioning </t>
  </si>
  <si>
    <t>Daniel J. Bauer</t>
  </si>
  <si>
    <t>moderated nonlinear factor analysis (MNLFA)</t>
  </si>
  <si>
    <t xml:space="preserve">Anomalous Results in G-Factor Models: Explanations and Alternatives </t>
  </si>
  <si>
    <t>Michael Eid, Christian Geiser, Tobias Koch, Moritz Heene</t>
  </si>
  <si>
    <t>bifactor-(S – 1) model, Bifactor-(S·I – 1) Model</t>
  </si>
  <si>
    <t xml:space="preserve">Two-Condition Within-Participant Statistical Mediation Analysis: A Path-Analytic Framework </t>
  </si>
  <si>
    <t>Amanda K. Montoya, Andrew F. Hayes</t>
  </si>
  <si>
    <t>mediation</t>
  </si>
  <si>
    <t xml:space="preserve">Measuring Response Styles in Likert Item </t>
  </si>
  <si>
    <t>Ulf Bockenholt</t>
  </si>
  <si>
    <t>two item response-tree model, graded response model</t>
  </si>
  <si>
    <t xml:space="preserve">Inferences About Competing Measures Based on Patterns of Binary Significance Tests are Questionable </t>
  </si>
  <si>
    <t>Patrick E. Shrout, Marika Yip-Bannicq</t>
  </si>
  <si>
    <t>dominance analysis</t>
  </si>
  <si>
    <t xml:space="preserve">A Primer on Theory-Driven Web Scraping: Automatic Extraction of Big Data From the Internet for Use in Psychological Research </t>
  </si>
  <si>
    <t>Richard N. Landers, Robert C. Brusso, Katelyn J. Cavanaugh, Andrew B. Collmus</t>
  </si>
  <si>
    <t xml:space="preserve">z test, u test, </t>
  </si>
  <si>
    <t xml:space="preserve">Mining Big Data to Extract Patterns and Predict Real-Life Outcomes </t>
  </si>
  <si>
    <t>Michal Kosinski, Yilun Wang, Himabindu Lakkaraju, Jure Leskovec</t>
  </si>
  <si>
    <t>matricies</t>
  </si>
  <si>
    <t xml:space="preserve">Tweeting Negative Emotion: An Investigation of Twitter Data in the Aftermath of Violence on College Campuses </t>
  </si>
  <si>
    <t>Nickolas M. Jones, Sean P. Wojcik, Josiah Sweeting, Roxane Cohen Silver</t>
  </si>
  <si>
    <t xml:space="preserve">piecewise regression analyses </t>
  </si>
  <si>
    <t xml:space="preserve">Finding Structure in Data Using Multivariate Tree Boosting </t>
  </si>
  <si>
    <t>Patrick J. Miller, Gitta H. Lubke, Daniel B. McArtor, C. S. Bergeman</t>
  </si>
  <si>
    <t>multivariate classification and regression trees (CART), MANOVA</t>
  </si>
  <si>
    <t xml:space="preserve">Statistical Learning Theory for High Dimensional Prediction: Application to Criterion-Keyed Scale Development </t>
  </si>
  <si>
    <t>Benjamin P. Chapman, Alexander Weiss, Paul R. Duberstein</t>
  </si>
  <si>
    <t xml:space="preserve">Partial Least Squares Correspondence Analysis: A Framework to Simultaneously Analyze Behavioral and Genetic Data </t>
  </si>
  <si>
    <t>Derek Beaton, Joseph Dunlop, Herve Abdi</t>
  </si>
  <si>
    <t>Study "Simple" PLSCA: partial least squares (PLS)</t>
  </si>
  <si>
    <t>Study Multiblock PLSCA: MMSE, CDR, and GDS are separate “blocks” of variables within the set of behavioral data</t>
  </si>
  <si>
    <t xml:space="preserve">Mean-Centered PLSCA: which maximally distinguishes data based on a grouping variable </t>
  </si>
  <si>
    <t>Seed PLSCA: o specifically to maximize the interrelationships within a particular set of categorical data</t>
  </si>
  <si>
    <t>Study Mixed-data PLSCA: analyze the relationship between one categorical data set (i.e., SNPs) and one quantitative (continuous, interval scale) data set</t>
  </si>
  <si>
    <t xml:space="preserve">Dynamical Correlation: A New Method for Quantifying Synchrony With Multivariate Intensive Longitudinal Data </t>
  </si>
  <si>
    <t>Siwei Liu, Yang Zhou, Richard Palumbo, Jane-Ling Wang</t>
  </si>
  <si>
    <t xml:space="preserve">multilevel model </t>
  </si>
  <si>
    <t xml:space="preserve">The Shifted Wald Distribution for Response Time Data Analysis </t>
  </si>
  <si>
    <t>Royce Anders, F.-Xavier Alario, Leendert Van Maanen</t>
  </si>
  <si>
    <t>shifted wald distribution/ANOVA</t>
  </si>
  <si>
    <t xml:space="preserve">Propensity Score Analysis With Missing Data </t>
  </si>
  <si>
    <t>Heining Cham, Stephen G. West</t>
  </si>
  <si>
    <t>various regression models</t>
  </si>
  <si>
    <t xml:space="preserve">Evaluating Bifactor Models: Calculating and Interpreting Statistical Indices </t>
  </si>
  <si>
    <t>Anthony Rodriquez, Steven P. Reise, Mark G. Haviland</t>
  </si>
  <si>
    <t>Coefficient Alpha, coefficient omega, omega hierarchical subscale</t>
  </si>
  <si>
    <t xml:space="preserve">How to Compare Cross-Lagged Associations in a Multilevel Autoregressive Model </t>
  </si>
  <si>
    <t>Noemi K. Schuurman, Emilio Ferrer, Mieke de Boer-Sonnenschein, Ellen L. Hamaker</t>
  </si>
  <si>
    <t xml:space="preserve">r2winbugs and CODA), which is free software for conducting Bayesian analyses </t>
  </si>
  <si>
    <t xml:space="preserve">Fungible Weights in Logistic Regression </t>
  </si>
  <si>
    <t>Jeff A. Jones, Niels G. Waller</t>
  </si>
  <si>
    <t xml:space="preserve">1 million (for each method) fungible logistic regression weights for the aforementioned data using the ellipsoid and likelihood methods </t>
  </si>
  <si>
    <t xml:space="preserve">The Latent Class Multitrait-Multimethod Model </t>
  </si>
  <si>
    <t>Daniel L. Oberski, Jacques A. P. Hagenaars, Willem E. Saris</t>
  </si>
  <si>
    <t xml:space="preserve">latent class multitrait-multimethod (MTMM) </t>
  </si>
  <si>
    <t xml:space="preserve">Modeling Intensive Longitudinal Data With Mixtures of Nonparametric Trajectories and Time-Varying Effects </t>
  </si>
  <si>
    <t>John J. Dziak, Runze Li, Xianming Tan, Saul Shiffman, Mariya P. Shiyko</t>
  </si>
  <si>
    <t>Time-varying effect models (TVEM) and MixTVEM</t>
  </si>
  <si>
    <t>Modeling Missing Data in Knowledge Space Theory</t>
  </si>
  <si>
    <t>Debora de Chiusole, Luca Stefanutti, Pasquale Anselmi, Egidio Robusto</t>
  </si>
  <si>
    <t xml:space="preserve">basic local independence model, ignorable missing BLIM, missingBLIM </t>
  </si>
  <si>
    <t>Nonequivalence of Measurement in Latent Variable Modeling of Multigroup Data: A Sensitivity Analysis</t>
  </si>
  <si>
    <t>Jouni Kuha, Irini Moustaki</t>
  </si>
  <si>
    <t xml:space="preserve">latent trait models </t>
  </si>
  <si>
    <t xml:space="preserve">Multilevel Structural Equation Models for Assessing Moderation Within and Across Levels of Analysis </t>
  </si>
  <si>
    <t>Kristopher J. Preacher, Zhen Zhang, Michael J. Zyphur</t>
  </si>
  <si>
    <t xml:space="preserve">Simple Slopes Analysis for Multilevel Moderation Models </t>
  </si>
  <si>
    <t>Comparing Vector-Based and Bayesian Memory Models Using Large-Scale Datasets: User-Generated Hashtag and Tag Prediction on Twitter and Stack Overflow</t>
  </si>
  <si>
    <t>Clayton Stanley, Michael D. Byrne</t>
  </si>
  <si>
    <t xml:space="preserve">ACT-R based Bayesian model </t>
  </si>
  <si>
    <t>Step by step: Sub-goals as a source of motivation</t>
  </si>
  <si>
    <t>Huang, Szu-chi; et al</t>
  </si>
  <si>
    <t>ANOVA, contrast analyses, t-tests</t>
  </si>
  <si>
    <t>ANOVA, contrast analyses, t-tests, moderated mediation</t>
  </si>
  <si>
    <t>ANOVA, t-tests, moderated mediation</t>
  </si>
  <si>
    <t>Poisson regression, chi square, ANOVA</t>
  </si>
  <si>
    <t>What ‘‘blindness” to gender differences helps women see and do:Implications for confidence, agency, and action in male-dominatedenvironments</t>
  </si>
  <si>
    <t>Martin, Ashley E. and Katherine W. Phillips</t>
  </si>
  <si>
    <t>ANOVA, moderated mediation</t>
  </si>
  <si>
    <t>Martin, Ashley E. and Phillips, Katherine W.</t>
  </si>
  <si>
    <t>regression, ANOVA, moderated mediation</t>
  </si>
  <si>
    <t>Fair pay dispersion: A regulatory focus theory view</t>
  </si>
  <si>
    <t>Park, Tae-Youn; et al</t>
  </si>
  <si>
    <t>regression, random coefficient model (form of HLM), gamma correlations</t>
  </si>
  <si>
    <t>Witnessing wrongdoing: The effects of observer power on incivilityintervention in the workplace</t>
  </si>
  <si>
    <t>Hershcovis, M. Sandy; et al</t>
  </si>
  <si>
    <t>moderated mediation, correlations</t>
  </si>
  <si>
    <t>MANOVA, moderated mediation</t>
  </si>
  <si>
    <t>Team conflict dynamics: Implications of a dyadic view of conflict for teamperformance</t>
  </si>
  <si>
    <t>Humphrey, Stephen E.; et al</t>
  </si>
  <si>
    <t>path analysis, regression</t>
  </si>
  <si>
    <t>‘‘I can’t pay more” versus ‘‘It’s not worth more”: Divergent effects ofconstraint and disparagement rationales in negotiations</t>
  </si>
  <si>
    <t>Lee, Alice J.; Ames, Daniel R.</t>
  </si>
  <si>
    <t>regression, mediation analysis</t>
  </si>
  <si>
    <t>t-tests, mediation</t>
  </si>
  <si>
    <t>Fast-and-frugal trees as noncompensatory models of performance-basedpersonnel decisions</t>
  </si>
  <si>
    <t>Luan, Shenghua; Reb, Jochen</t>
  </si>
  <si>
    <t>modeling, chi square, ANOVA</t>
  </si>
  <si>
    <t>Using pre-test explanations to improve test-taker reactions: Testing a set of ‘‘wise” interventions</t>
  </si>
  <si>
    <t>MANOVA, t-tests</t>
  </si>
  <si>
    <t>Lack of sleep and the development of leader-follower relationships over time</t>
  </si>
  <si>
    <t>Guarana, Cristiano L.; Barnes, Christopher M.</t>
  </si>
  <si>
    <t>t-tests, OLS regression, mediation (PROCESS)</t>
  </si>
  <si>
    <t>t-tests, OLS regression, chi square, HLM, gamma correlations</t>
  </si>
  <si>
    <t>Groups outperform individuals in tacit coordination by using consensualand disjunctive salience</t>
  </si>
  <si>
    <t>Chartier, Christopher R.; Abele, Susanne</t>
  </si>
  <si>
    <t>Motivating underdogs and favorites</t>
  </si>
  <si>
    <t>Lount Jr., Robert B.; et al</t>
  </si>
  <si>
    <t>ANOVA, mediation model</t>
  </si>
  <si>
    <t>Disloyalty aversion: Greater reluctance to bet against close others than the self</t>
  </si>
  <si>
    <t>Tang, Simone; et al</t>
  </si>
  <si>
    <t>Fischer's two-sided exact test</t>
  </si>
  <si>
    <t>t-tests, Fischer's two-sided exact test, chi square</t>
  </si>
  <si>
    <t>chi square, regression, ANOVA, mediation (PROCESS)</t>
  </si>
  <si>
    <t>chi square, regression, mediation</t>
  </si>
  <si>
    <t>ANOVA, chi square, mediation</t>
  </si>
  <si>
    <t>Is adhering to justice rules enough? The role of charismatic qualities in perceptions of supervisors’ overall fairness</t>
  </si>
  <si>
    <t>Rodell, Jessica B.; et al</t>
  </si>
  <si>
    <t>chi square, confirmatory factor analysis, structural equation modeling, LMS, bootstrapping (MODEL CONSTRAINT)</t>
  </si>
  <si>
    <t>Regulatory focus trickle-down: How leader regulatory focus and behavior shape follower regulatory focus</t>
  </si>
  <si>
    <t>Johnson, Russell; et al</t>
  </si>
  <si>
    <t>chi square, latent structural model</t>
  </si>
  <si>
    <t>Compensatory control and ambiguity intolerance</t>
  </si>
  <si>
    <t>Ma, Anyi; Kay, Aaron</t>
  </si>
  <si>
    <t>exploratory factor analysis, regression, mediation (PROCESS)</t>
  </si>
  <si>
    <t>exploratory factor analysis, regression, CFA, mediation</t>
  </si>
  <si>
    <t>exploratory factor analysis, regression, multilevel modeling</t>
  </si>
  <si>
    <t>Effects of inter-group status on the pursuit of intra-group status</t>
  </si>
  <si>
    <t>Chang, Jin Wook; et al</t>
  </si>
  <si>
    <t>ANOVA, HLM, regression</t>
  </si>
  <si>
    <t>A helping hand is hard at work: Help-seekers’ underestimation ofhelpers’ effort</t>
  </si>
  <si>
    <t>Newark, Daniel; et al</t>
  </si>
  <si>
    <t>t-tests, mediation analysis</t>
  </si>
  <si>
    <t>Hierarchical rank and principled dissent: How holding higher rank suppresses objection to unethical practices</t>
  </si>
  <si>
    <t>Kennedy, Jessica; Anderson, Cameron</t>
  </si>
  <si>
    <t>regression, chi square</t>
  </si>
  <si>
    <t>ANOVA, regression, mediation analysis</t>
  </si>
  <si>
    <t>How beliefs about the self influence perceptions of negative feedbackand subsequent effort and learning</t>
  </si>
  <si>
    <t>Zingoni, Matt; Byron, Kris</t>
  </si>
  <si>
    <t>t-tests, moderated mediation</t>
  </si>
  <si>
    <t>‘‘Switching On” creativity: Task switching can increase creativity by reducing cognitive fixation</t>
  </si>
  <si>
    <t>Lu, Jackson; et al</t>
  </si>
  <si>
    <t>t-tests, chi square, regression,</t>
  </si>
  <si>
    <t>chi square, omnibus Friedman tests</t>
  </si>
  <si>
    <t>Choosing one at a time? Presenting options simultaneously helps people make more optimal decisions than presenting options sequentially</t>
  </si>
  <si>
    <t>Basu, Shankha; Savani, Krishna</t>
  </si>
  <si>
    <t>regression, t-tests, Wilcoxon rank-sum test</t>
  </si>
  <si>
    <t>ANOVA, t-tests, Wilcoxon rank-sum tests</t>
  </si>
  <si>
    <t>Spillover bias in diversity judgment</t>
  </si>
  <si>
    <t>Daniels, David; et al</t>
  </si>
  <si>
    <t>HLM, chi square</t>
  </si>
  <si>
    <t>Creativity in unethical behavior attenuates condemnation and breeds social contagion when transgressions seem to create little harm</t>
  </si>
  <si>
    <t>Wiltermuth, Scott; et al</t>
  </si>
  <si>
    <t>t-tests, boostrap analysis</t>
  </si>
  <si>
    <t>ANOVA, regression, moderated mediation</t>
  </si>
  <si>
    <t>The dynamic effects of subconscious goal pursuit on resource allocation, task performance, and goal abandonment</t>
  </si>
  <si>
    <t>Sitzmann, Traci; Bell, Bradford</t>
  </si>
  <si>
    <t>HLM, intraclass correlation</t>
  </si>
  <si>
    <t>Ideas rise from chaos: Information structure and creativity</t>
  </si>
  <si>
    <t>Kim, Yeun Joon; Zhong, Chen-Bo</t>
  </si>
  <si>
    <t>ANOVA, mediation</t>
  </si>
  <si>
    <t>DOWN BUT NOT OUT: NEWCOMERS CAN COMPENSATE FOR LOW VERTICAL ACCESS WITH STRONG HORIZONTAL TIES AND FAVORABLE CORESELF-EVALUATIONS</t>
  </si>
  <si>
    <t>Fang, Ruolian; et al</t>
  </si>
  <si>
    <t>confirmatory factor analysis, regression, chi square, slope difference tests, relative weight analyses</t>
  </si>
  <si>
    <t>IGNORED NO MORE: WITHIN-PERSON VARIABILITY ENABLES BETTER UNDERSTANDING OF TRAINING TRANSFER</t>
  </si>
  <si>
    <t>Huang, Jason; et al</t>
  </si>
  <si>
    <t>confirmatory factor analysis, chi square, RMSEA, intercorrelations, latent growth modeling, moderated regression</t>
  </si>
  <si>
    <t>MARRIED WITH CHILDREN: HOW FAMILY ROLE IDENTIFICATION SHAPES LEADERSHIP BEHAVIORS AT WO R K</t>
  </si>
  <si>
    <t>Dumas, Tracy; Stanko, Taryn</t>
  </si>
  <si>
    <t>OLS regression, PROCESS moderation, t-tests</t>
  </si>
  <si>
    <t>THE USE OF SNOWBALL SAMPLING FOR MULTISOURCE ORGANIZATIONAL RESEARCH: SOME CAUSE FOR CONCERN</t>
  </si>
  <si>
    <t>Marcus, Bernd; et al</t>
  </si>
  <si>
    <t>ANOVA, regression, MANOVA, z-tests, ICCs</t>
  </si>
  <si>
    <t>“I DON’T WANT TO BE NEAR YOU, UNLESS . . . ”: THE INTERACTIVE EFFECT OF UNETHICAL BEHAVIOR AND PERFORMANCE ONTO RELATIONSHIP CONFLICT AND WORKPLACE OSTRACISM</t>
  </si>
  <si>
    <t>Quade, Matthew; et al</t>
  </si>
  <si>
    <t>Harman's one-factor test, chi square, regression, moderated mediation</t>
  </si>
  <si>
    <t>ADVANCING A RICHER VIEW OF IDENTITY AT WORK: THE ROLE-BASED IDENTITY SCALE</t>
  </si>
  <si>
    <t>Welbourne, Theresa; Paterson, Ted</t>
  </si>
  <si>
    <t>confirmatory factor analysis, chi square, structural equation modeling</t>
  </si>
  <si>
    <t>LINKING DEVELOPMENTAL EXPERIENCES TO LEADER EFFECTIVENESS AND PROMOTABILITY: THE MEDIATING ROLE OF LEADERSHIP SELF-EFFICACY AND MENTOR NETWORK</t>
  </si>
  <si>
    <t>Seibert, Scott; et al</t>
  </si>
  <si>
    <t>MANOVA, confirmatory factor analysis, chi square, ICC, structural equation modeling, PROCESS moderation</t>
  </si>
  <si>
    <t>BOUNDARYLESS LMX: EXAMINING LMX’S IMPACT ON EXTERNAL CAREER OUTCOMES AND ALUMNI GOODWILL</t>
  </si>
  <si>
    <t>Raghuram, Sumita; et al</t>
  </si>
  <si>
    <t>regression, HLM, mediation analysis</t>
  </si>
  <si>
    <t>STATUS INCONGRUENCE AND SUPERVISOR GENDER AS MODERATORS OF THE TRANSFORMATIONAL LEADERSHIP TO SUBORDINATE AFFECTIVE ORGANIZATIONAL COMMITMENT RELATIONSHIP</t>
  </si>
  <si>
    <t>Triana, Maria el Carmen; et al</t>
  </si>
  <si>
    <t>confirmatory factor analysis, chi square, ICC, HLM</t>
  </si>
  <si>
    <t>SPILLOVER EFFECTS OF EMOTIONAL LABOR IN CUSTOMER SERVICE ENCOUNTERS TOWARD COWORKER HARMING: A RESOURCE DEPLETION PERSPECTIVE</t>
  </si>
  <si>
    <t>Deng, Hong; et al</t>
  </si>
  <si>
    <t>regression, ICC, chi square</t>
  </si>
  <si>
    <t>WORKED TO DEATH: THE RELATIONSHIPS OF JOBDEMANDS AND JOB CONTROL WITH MORTALITY</t>
  </si>
  <si>
    <t>Gonzalez-Mule, Erik; Cockburn, Bethany</t>
  </si>
  <si>
    <t>CFA, chi square, regression, odds ratios, H-L index</t>
  </si>
  <si>
    <t>IN SEARCH OF BALANCE: A CONCEPTUAL AND EMPIRICAL INTEGRATION OF MULTIPLE MEANINGS OF WORK–FAMILY BALANCE</t>
  </si>
  <si>
    <t>Wayne, Julie; et al</t>
  </si>
  <si>
    <t>CFA, chi square, regression, relative weights analysis, latent SEM model</t>
  </si>
  <si>
    <t>ANCHORING RELATIONSHIPS AT WORK: HIGH-QUALITY MENTORS AND OTHER SUPPORTIVE WORK RELATIONSHIPS AS BUFFERS TO AMBIENT RACIAL DISCRIMINATION</t>
  </si>
  <si>
    <t>Ragins, Belle; et al</t>
  </si>
  <si>
    <t>CFA, chi square, regression</t>
  </si>
  <si>
    <t>CFA, chi square, model comparison tests, regression, t-tests, boostrapping</t>
  </si>
  <si>
    <t>ENHANCING CULTURAL INTELLIGENCE: THE ROLES OF IMPLICIT CULTURE BELIEFS AND ADJUSTMENT</t>
  </si>
  <si>
    <t>Chao, Melody; et al</t>
  </si>
  <si>
    <t>CFA, chi square, t-tests, structural model testing</t>
  </si>
  <si>
    <t>DOES COACHING MATTER? A MULTILEVEL MODEL LINKING MANAGERIAL COACHING SKILL AND FREQUENCY TO SALES GOAL ATTAINMENT</t>
  </si>
  <si>
    <t>Dahling, Jason; et al</t>
  </si>
  <si>
    <t>multilevel model, regression, HLM</t>
  </si>
  <si>
    <t>MISALIGNMENT AND MISPERCEPTION IN PREFERENCES TO UTILIZE FAMILY-FRIENDLY BENEFITS: IMPLICATIONS FOR BENEFIT UTILIZATION AND WORK–FAMILY CONFLICT</t>
  </si>
  <si>
    <t>Mandeville, Ashley; et al</t>
  </si>
  <si>
    <t>regression, response surface methodology, t-tests, indirect effects model</t>
  </si>
  <si>
    <t>INTERPERSONAL PROCESS OF EMOTIONAL LABOR: THE ROLE OF NEGATIVE AND POSITIVE CUSTOMER TREATMENT</t>
  </si>
  <si>
    <t>Zhan, Yujie; et al</t>
  </si>
  <si>
    <t>exploratory factor analysis, multilevel mediation model, Monte Carlo simulation</t>
  </si>
  <si>
    <t>multilevel mediation model, Monte Carlo simulations</t>
  </si>
  <si>
    <t>UNDERSTANDING THE CURVILINEAR RELATIONSHIPS BETWEEN LMX DIFFERENTIATION AND TEAM COORDINATION AND PERFORMANCE</t>
  </si>
  <si>
    <t>Sui, Yang; et al</t>
  </si>
  <si>
    <t>ICC, ANOVA, CFA, chi square, curvilinear modeling, bootstrapping</t>
  </si>
  <si>
    <t>EMBEDDING EMPLOYEES EARLY ON: THE IMPORTANCE OF WORKPLACE RESPECT</t>
  </si>
  <si>
    <t>Ng, Thomas; et al</t>
  </si>
  <si>
    <t>CFA models, latent growth modeling, chi square</t>
  </si>
  <si>
    <t>INTERNAL AND EXTERNAL NETWORKING DIFFERENTIALLY PREDICT TURNOVER THROUGH JOB EMBEDDEDNESS AND JOB OFFERS</t>
  </si>
  <si>
    <t>Porter, Caitlin; et al</t>
  </si>
  <si>
    <t>regression, t-tests, chi square, unmeasured latent method factor, structural equation modeling, bootstrapping</t>
  </si>
  <si>
    <t>CHAMPIONS, CONVERTS, DOUBTERS, AND DEFECTORS: THE IMPACT OF SHIFTING PERCEPTIONS ON MOMENTUM FOR CHANGE</t>
  </si>
  <si>
    <t>Jansen, Karen; et al</t>
  </si>
  <si>
    <t>regression, CFA, chi square, response surface methodology</t>
  </si>
  <si>
    <t>ARE WORKPLACE FRIENDSHIPS A MIXED BLESSING? EXPLORING TRADEOFFS OF MULTIPLEX RELATIONSHIPS AND THEIR ASSOCIATIONS WITH JOB PERFORMANCE</t>
  </si>
  <si>
    <t>Merthot, Jessica; et al</t>
  </si>
  <si>
    <t>ICC, HLM, CFA, chi square</t>
  </si>
  <si>
    <t>ICC, chi square, CFA, mediation models, structural equation modeling,</t>
  </si>
  <si>
    <t>WHEN AND HOW DOES LMX DIFFERENTIATION INFLUENCE FOLLOWERS’ WORK OUTCOMES? THE INTERACTIVE ROLES OF ONE’S OWN LMX STATUS AND ORGANIZATIONAL CONTEXT</t>
  </si>
  <si>
    <t>Kauppila, Olli-Pekka</t>
  </si>
  <si>
    <t>HLM, ICC, CFA models</t>
  </si>
  <si>
    <t>DOES PAY-FOR-PERFORMANCE STRAIN THE EMPLOYMENT RELATIONSHIP? THE EFFECT OF MANAGER BONUS ELIGIBILITY ON NONMANAGEMENT EMPLOYEE TURNOVER</t>
  </si>
  <si>
    <t>Pohler, Dionne; et al</t>
  </si>
  <si>
    <t>linear modeling, regression</t>
  </si>
  <si>
    <t>DEPLETION FROM SELF-REGULATION: A RESOURCE-BASED ACCOUNT OF THE EFFECT OF VALUE INCONGRUENCE</t>
  </si>
  <si>
    <t>CFA, chi square, ICC, mediation model, SEM</t>
  </si>
  <si>
    <t>CFA, chi square, parceling approach, mediation model, ANOVA</t>
  </si>
  <si>
    <t>Counterfactual Thinking About Crime Control Theater: Mock Jurors’ Decision Making in an AMBER Alert Trial</t>
  </si>
  <si>
    <t>Mauricio J. Alvarez and Monica K. Miller</t>
  </si>
  <si>
    <t>factoral analysis, MANOVA, Multivariate analysis</t>
  </si>
  <si>
    <t>Religion at Work: Evaluating Hostile Work Environment Religious Discrimination Claims</t>
  </si>
  <si>
    <t>Jason A. Cantone and Richard L. Wiener</t>
  </si>
  <si>
    <t>Correlation, ANCOVA, Linear Regression, ANOVA</t>
  </si>
  <si>
    <t xml:space="preserve">Correlation, ANCOVA, MANOVA, </t>
  </si>
  <si>
    <t>What They Don’t Know Can Hurt Them: Mothers’ Legal Knowledge and Youth Re-Offending</t>
  </si>
  <si>
    <t xml:space="preserve">Caitlin Cavanagh and Elizabeth Cauffman </t>
  </si>
  <si>
    <t>Chi Square, SEM recursive model</t>
  </si>
  <si>
    <t>Using Couple-Level Patterns of Intimate Partner Violence to Predict Divorce Outcomes</t>
  </si>
  <si>
    <t>Ryan D. Davidson and Connie J. A. Beck</t>
  </si>
  <si>
    <t>Chi-square and Cramer’s V effect sizes</t>
  </si>
  <si>
    <t>Long-Term Economic Benefits of Psychological Interventions for Criminality: Comparing and Integrating Estimation Methods</t>
  </si>
  <si>
    <t>Alex R. Dopp, Charles M. Borduin, Emily C. Willroth, Amelia A. Sorg</t>
  </si>
  <si>
    <t>expansive cost analysis, sensitivity analysis</t>
  </si>
  <si>
    <t>An Examination of Showups Conducted by Law Enforcement Using a Field-Simulation Paradigm</t>
  </si>
  <si>
    <t>Mitchell L. Eisen, Andrew M. Smith, Alma P. Olaguez and Amaia S. Skerritt-Perta</t>
  </si>
  <si>
    <t xml:space="preserve">hierarchical binary logistic regression analysis, Chi Square </t>
  </si>
  <si>
    <t>hierarchical multilevel logistic regression</t>
  </si>
  <si>
    <t>The Ability to Detect False Statements as a Function of the Type of Statement and the Language Proficiency of the Statement Provider</t>
  </si>
  <si>
    <t xml:space="preserve">Jacqueline R. Evans, Pamela S. Pimentel, Michelle M. Pena, Stephen W. Michael </t>
  </si>
  <si>
    <t>ANOVA, Tukey’s honest significant difference</t>
  </si>
  <si>
    <t>Should Infants and Toddlers Have Frequent Overnight Parenting Time With Fathers? The Policy Debate and New Data</t>
  </si>
  <si>
    <t>William V. Fabricius and Go Woon Suh</t>
  </si>
  <si>
    <t>Correlations, one-way ANOVA, multiple regression</t>
  </si>
  <si>
    <t>And Justice for All: Determinants and Effects of Probation Officers’ Processing Decisions Regarding First-Time Juvenile Offenders</t>
  </si>
  <si>
    <t>Adam Fine et al</t>
  </si>
  <si>
    <t>multinominal logistic regression, negative binomal regression</t>
  </si>
  <si>
    <t>Life Without Parole for Juvenile Offenders: Public Sentiments</t>
  </si>
  <si>
    <t>Jennifer Gongola, Daniel A. Krauss, and Nicholas Scurich</t>
  </si>
  <si>
    <t>Chi Square, Cramer's V</t>
  </si>
  <si>
    <t>Logical but Incompetent Plea Decisions: A New Approach to Plea Bargaining Grounded in Cognitive Theory</t>
  </si>
  <si>
    <t xml:space="preserve">Rebecca K. Helm and Valerie F. Reyna </t>
  </si>
  <si>
    <t>Temporary Absences From Prison in Canada Reduce Unemployment and Reoffending: Evidence for Dosage Effects From an Exploratory Study</t>
  </si>
  <si>
    <t xml:space="preserve">L. Maaike Helmus and Marguerite Ternes </t>
  </si>
  <si>
    <t>Area under the curve, logistic regression</t>
  </si>
  <si>
    <t>How Important is the Name in Predicting False Recognition for Lookalike Brands?</t>
  </si>
  <si>
    <t xml:space="preserve">Michael S. Humphreys, Kimberley A. McFarlane, Jennifer S. Burt et al. </t>
  </si>
  <si>
    <t xml:space="preserve">mixed model ANOVA, </t>
  </si>
  <si>
    <t>Justice Is (Change) Blind: Applying Research on Visual Metacognition in Legal Settings</t>
  </si>
  <si>
    <t xml:space="preserve">Christopher Brett Jaeger, Daniel T. Levin, and Evan Porter </t>
  </si>
  <si>
    <t>descriptive stats</t>
  </si>
  <si>
    <t>chi squared, descriptives</t>
  </si>
  <si>
    <t xml:space="preserve">Congruence and discrepancy between working alliance and real relationship: Variance decomposition and response surface analyses
</t>
  </si>
  <si>
    <t>Kivlighan, Dennis M., Kline, Kathryn, Gelso, Charles J. &amp; Hill, Clara E.</t>
  </si>
  <si>
    <t xml:space="preserve"> multilevel, polynomial regression and response surface analysis; HLM</t>
  </si>
  <si>
    <t>Self-reported interpersonal problems and impact messages as perceived by significant others are differentially associated with the process and outcome of depression therapy</t>
  </si>
  <si>
    <t>Altenstein-Yamanaka, David, Zimmermann, Johannes, Krieger, Tobias, Dörig, Nadja &amp; grosse Holtforth, Martin</t>
  </si>
  <si>
    <t>"All hypotheses were tested within the same structural equation modeling (SEM) framework using the package “lavaan” of the statistical environment R"</t>
  </si>
  <si>
    <t>Therapist effects on dropout from a college counseling center practice research network</t>
  </si>
  <si>
    <t>Xiao, Henry, Castonguay, Louis G., Janis, Rebecca A., Youn, Soo Jeong, Hayes, Jeffrey A. &amp; Locke, Benjamin D.</t>
  </si>
  <si>
    <t>multilevel logistic regression models; log likelihood ratio test; multilevel analysis</t>
  </si>
  <si>
    <t>Intentions to seek counseling in first-generation and continuing-generation college students</t>
  </si>
  <si>
    <t>Garriott, Patton O., Raque-Bogdan, Trisha, Ylango, Kim, Ziemer, Kathryn Schaefer &amp; Utley, Jared</t>
  </si>
  <si>
    <t>SEM; comparative fit index (CFI), root mean square error of approximation (RMSEA), standardized root mean residual (SRMR); EFA</t>
  </si>
  <si>
    <t>Inverting the power dynamic: The process of first sessions of psychotherapy with therapists of color and non-Latino white patients</t>
  </si>
  <si>
    <t>Okun, Lia, Chang, Doris F, Kanhai, Gregory, Dunn, Jordan &amp; Easley, Hailey</t>
  </si>
  <si>
    <t>descriptives; frequencies</t>
  </si>
  <si>
    <t>Enhancing psychotherapy process with common factors feedback: A randomized, clinical trial</t>
  </si>
  <si>
    <t>McClintock, Andrew S.Perlman, Matthew R.
McCarrick, Shannon M.
Anderson, Timothy
Himawan, Lina</t>
  </si>
  <si>
    <t>correlation, t test, log regression, multilevel modeling, HLM, " four different unconditional growth curves were fitted to the data, and the best model was obtained by comparing the information criteria (i.e., Akaike Information Criteria [AIC] and Bayesian Information Criteria [BIC]). "</t>
  </si>
  <si>
    <t>Can reflecting on personal values online increase positive beliefs about counseling?</t>
  </si>
  <si>
    <t>Lannin, Daniel G.
Vogel, David L.
Heath, Patrick J.</t>
  </si>
  <si>
    <t>correlations and Chronbachs alpha for scales; for data: t tests; chi squared; CI; ANOVA; MANOVA; effect size</t>
  </si>
  <si>
    <t>Depression symptoms moderate the association between emotion and communal behavior</t>
  </si>
  <si>
    <t>Rappaport, Lance M
Moskowitz, D S
D'Antono, Bianca</t>
  </si>
  <si>
    <t xml:space="preserve">correlations and Chronbachs alpha for scales; for data:  covariance matrices; moderation margial effects; multilevel modelling; Correlations between variance;  standard deviation of affect; cross-level moderation; random slopes; marginal effects </t>
  </si>
  <si>
    <t>Thwarted belongingness, perceived burdensomeness, and depression among asian americans: A longitudinal study of interpersonal shame as a mediator and perfectionistic family discrepancy as a moderator</t>
  </si>
  <si>
    <t>Carrera, Stephanie G.
Wei, Meifen</t>
  </si>
  <si>
    <t>correlations and Chronbachs alpha for scales; for data: MCAR to test missing data; t tests; effect size; mean, SD, zero-order correlations; Conditional process modeling via Hayes’s (2013) PROCESS in SPSS was used to examine the hypothesized mediation and moderation of the direct effects using bias-corrected bootstrapping ; simple slopes</t>
  </si>
  <si>
    <t>Distress disclosure and psychological functioning among Taiwanese nationals and European Americans: The moderating roles of mindfulness and nationality</t>
  </si>
  <si>
    <t>Kahn, Jeffrey H.
Wei, Meifen
Su, Jenny C.
Han, Suejung
Strojewska, Agnes</t>
  </si>
  <si>
    <t>chronbachs alpha for scales; for data:  correlation; t tests; tested moderator effects using multiple regression (nationality and mindfulness as moderators)</t>
  </si>
  <si>
    <t>Can use of positive religious coping predict greater distress? An examination of Army soldiers on deployment</t>
  </si>
  <si>
    <t>Cornish, Marilyn A
Lannin, Daniel G.
Wade, Nathaniel G.
Martinez, Melisa</t>
  </si>
  <si>
    <t>chronbachs alpha for scales; for data: descriptives; correlations; cross-lag analysis using a cross-lagged structural design; full-information maximum likelihood method to handle missing scale score; chi-square difference tests to compare nested models; moderation using cross-lag model</t>
  </si>
  <si>
    <t>Racism in digital era: Development and initial validation of the perceived online racism scale (PORS v1.0)</t>
  </si>
  <si>
    <t>Keum, Brian TaeHyuk
Miller, Matthew J.</t>
  </si>
  <si>
    <t>EFA;CFA; S-B chi-square tests; multigroup CFA</t>
  </si>
  <si>
    <t>Development of the professional self-care scale.</t>
  </si>
  <si>
    <t>Dorociak, Katherine E.
Rupert, Patricia A.
Bryant, Fred B.
Zahniser, Evan</t>
  </si>
  <si>
    <t>EFA; PAF; follow-up PAF; final PAF; correlation analysis</t>
  </si>
  <si>
    <t>Career goal revision in response to negative feedback: Testing a longitudinal cross-lagged model</t>
  </si>
  <si>
    <t>Hu, Shi
Creed, Peter A
Hood, Michelle</t>
  </si>
  <si>
    <t>chronbach's alpha and CFAs for scales; for data: SEM with bootstrapping; mediation testing; chi-square; cross-lagged relationships; AIC</t>
  </si>
  <si>
    <t>Impostor feelings as a moderator and mediator of the relationship between perceived discrimination and mental health among racial/ethnic minority college students</t>
  </si>
  <si>
    <t>Cokley, Kevin
Smith, Leann
Bernard, Donte L.
Hurst, Ashley
Jackson, Stacey
Stone, Steven
Awosogba, Olufunke
Saucer, Chastity
Bailey, Marlon
Roberts, Davia</t>
  </si>
  <si>
    <t>chronbach's alpha for scales; ANOVA; MANOVA; correlations; regressions and path model analyses; post hoc power analyses; effect sizes; multiple regression; multigroup moderation; intercorrelations</t>
  </si>
  <si>
    <t>Impostor phenomenon and mental health: The influence of racial discrimination and gender.</t>
  </si>
  <si>
    <t>Bernard, Donte L.
Lige, Quiera M.
Willis, Henry A.
Sosoo, Effua E.
Neblett, Enrique W.</t>
  </si>
  <si>
    <t xml:space="preserve">chronbach's alpha for scales; descriptives; correlations;path analysis testing cross-lagged effects; simple slopes </t>
  </si>
  <si>
    <t>Perceptions of legal status: Associations with psychosocial experiences among undocumented Latino/a immigrants</t>
  </si>
  <si>
    <t>Cobb, Cory L.
Meca, Alan
Xie, Dong
Schwartz, Seth J.
Moise, Rhoda K.</t>
  </si>
  <si>
    <t xml:space="preserve">chronbach's alpha for scales; MANOVA; DDA; Hotelling's T^2; chi-square; Box's M; </t>
  </si>
  <si>
    <t>Disordered eating among Asian American college women: A racially expanded model of objectification theory</t>
  </si>
  <si>
    <t>Cheng, Hsiu-Lan
Tran, Alisia G T T
Miyake, Elisa R
Kim, Helen Youngju</t>
  </si>
  <si>
    <t>SEM; t tests; descriptives; intercorrelations; reliability statistics; correlations; effect sizes; EFA; chi square diff</t>
  </si>
  <si>
    <t>The complexities of power in feminist multicultural psychotherapy supervision</t>
  </si>
  <si>
    <t>Arczynski, Alexis V
Morrow, Susan L</t>
  </si>
  <si>
    <t xml:space="preserve"> constructivist grounded theory analysis using coding? KV: I would just call it qualitiative coding and analysis and it will be coded as "other" later</t>
  </si>
  <si>
    <t>The development and initial validation of the decent wok scale</t>
  </si>
  <si>
    <t>Duffy, Ryan D.
Allan, Blake A.
England, Jessica W.
Blustein, David L.
Autin, Kelsey L.
Douglass, Richard P.
Ferreira, Joaquim
Santos, Eduardo J. R.</t>
  </si>
  <si>
    <t>Study 1: EFA; Study 2: CFA; correlations</t>
  </si>
  <si>
    <t>Development of an abbreviated career indecision profile-65 using item response theory: The CIP-Short</t>
  </si>
  <si>
    <t>Xu, Hui
Tracey, Terence J. G.</t>
  </si>
  <si>
    <t xml:space="preserve">nonparametric IRT; principal axis factoring; CFAin the famework of SEM; "fit of models evaluated using… robust chi-square, CFI, RMSEA, SRMR"; "adopted the robust maximum likelihood parameter estimation" </t>
  </si>
  <si>
    <t xml:space="preserve">alpha coefficients </t>
  </si>
  <si>
    <t>Factor structure, factorial invariance, and validity of the multidimensional shame-related response inventory-21 (MSRI-21)</t>
  </si>
  <si>
    <t>Garcia, Antonio F.
Acosta, Melina
Pirani, Saifa
Edwards, Daniel
Osman, Augustine</t>
  </si>
  <si>
    <t>descriptives; ESEM; internal consistency reliability</t>
  </si>
  <si>
    <t>CFAs; multigroup CFA; latent mean comparison; latent variable SEM</t>
  </si>
  <si>
    <t>Examining moderators of discrimination and subjective well-being among LGB individuals</t>
  </si>
  <si>
    <t>Douglass, Richard P.
Conlin, Sarah E
Duffy, Ryan D.
Allan, Blake A.</t>
  </si>
  <si>
    <t xml:space="preserve">chronbach's alpha for scales; SEM post hoc t tests w/ Bonferroni </t>
  </si>
  <si>
    <t>Trans individuals’ facilitative coping: An analysis of internal and external processes</t>
  </si>
  <si>
    <t>Budge, Stephanie L.
Chin, Mun Yuk
Minero, Laura P.</t>
  </si>
  <si>
    <t xml:space="preserve">grounded theory usig coding; descriptives; frequencies; </t>
  </si>
  <si>
    <t>Imagining the future: Perspectives among youth and caregivers in the trans youth family study</t>
  </si>
  <si>
    <t>Katz-Wise, Sabra L.
Budge, Stephanie L.
Orovecz, Joe J.
Nguyen, Bradford
Nava-Coulter, Brett
Thomson, Katharine</t>
  </si>
  <si>
    <t>qualitative interviews that were transcribed and then coded; descriptives and frequencies   KV: this is fine</t>
  </si>
  <si>
    <t xml:space="preserve">Brain activation upon ideal-body media exposure and peer feedback in late adolescent girls </t>
  </si>
  <si>
    <t>Mara van der Meulen, Jolanda Veldhuis, Barbara R. Braams, Sabine Peters, Elly A. Konijn, Eveline A. Crone</t>
  </si>
  <si>
    <t>Experiment 1: ANOVA and correlation</t>
  </si>
  <si>
    <t>Experiment 2:ANOVA and correlation</t>
  </si>
  <si>
    <t xml:space="preserve">Increased arithmetic complexity is associated with domain-general but not domain-specific magnitude processing in children: A simultaneous fNIRS-EEG study </t>
  </si>
  <si>
    <t>Mojtaba Soltanlou, Christina Artemenko, Thomas Dresler, Florian B. Haeussinger, Andreas J. Fallgatter, Ann-Christine Ehlis, Hans-Christoph Nuerk</t>
  </si>
  <si>
    <t>t-tests, ANCOVA</t>
  </si>
  <si>
    <t xml:space="preserve">ERP evidence for the control of emotional memories during strategic retrieval </t>
  </si>
  <si>
    <t>Jane E. Herron</t>
  </si>
  <si>
    <t>Study 1: paired t-tests, ANOVA</t>
  </si>
  <si>
    <t xml:space="preserve">Resting-state theta/beta EEG ratio is associated with reward- and punishment-related reversal learning </t>
  </si>
  <si>
    <t>Iris Schutte, J. Leon Kenemans, Dennis J. L., G. Schutter</t>
  </si>
  <si>
    <t>ANOVA, paired t-test</t>
  </si>
  <si>
    <t xml:space="preserve">A simple computational algorithm of model-based choice preference </t>
  </si>
  <si>
    <t>Asako Toyama, Kentaro Katahira, Hideki Ohira</t>
  </si>
  <si>
    <t>ANOVA, multilevel modeling</t>
  </si>
  <si>
    <t xml:space="preserve">The integration of social influence and reward: Computational approaches and neural evidence </t>
  </si>
  <si>
    <t>Damon Tomlin, Andrea Nedic, Deborah A. Prentice, Philip Holmes, Jonathan D. Cohen</t>
  </si>
  <si>
    <t>ANOVA, correlation</t>
  </si>
  <si>
    <t xml:space="preserve">Whose hand is this? Differential responses of right and left extrastriate body areas to visual images of self and others’ hands </t>
  </si>
  <si>
    <t>Fancesco De Bellis, Luigi Trojano, Domenico Errico, Dario Grossi, Massimiliano Conson</t>
  </si>
  <si>
    <t>RM ANOVA</t>
  </si>
  <si>
    <t xml:space="preserve">The relationship between outcome prediction and cognitive fatigue: A convergence of paradigms </t>
  </si>
  <si>
    <t>G. R. Wylie, H. M. Genova, J.  DeLuca, E. Dobryakova</t>
  </si>
  <si>
    <t>main efffect ANOVA</t>
  </si>
  <si>
    <t xml:space="preserve">Social contexts modulate neural responses in the processing of others’ pain: An event-related potential study </t>
  </si>
  <si>
    <t>Fang Cui, Xiangru Zhu, Yuejia Luo</t>
  </si>
  <si>
    <t xml:space="preserve">Experimental manipulation of infant temperament affects amygdala functional connectivity </t>
  </si>
  <si>
    <t>Madelon M. E. Riem, Marinus H. Van Ijzendoorn, Christine E. Parsons, Katherine S. Young, Pietro De Carli, Morten L. Kringelbach, Marian J. Bakermans-Kranenburg</t>
  </si>
  <si>
    <t xml:space="preserve">Brain structure abnormalities in young women who presented conduct disorder in childhood/adolescence </t>
  </si>
  <si>
    <t>Meenal Budhiraja, Ivanka Savic, Philip Lindner, Jussi Jokinen, Jari Tiihonen, Sheilagh Hodgins</t>
  </si>
  <si>
    <t>independent sample t tests and Fischer's exact tests</t>
  </si>
  <si>
    <t xml:space="preserve">Women in the midluteal phase of the menstrual cycle have difficulty suppressing the processing of negative emotional stimuli: An event-related potential study </t>
  </si>
  <si>
    <t>Bethany R. Lusk, Andrea R. Carr, Valerie A. Ranson, Kim L. Felmingham</t>
  </si>
  <si>
    <t xml:space="preserve">univariate ANOVA </t>
  </si>
  <si>
    <t xml:space="preserve">Laboratory-induced learned helplessness attenuates approach motivation as indexed by posterior versus frontal theta activity </t>
  </si>
  <si>
    <t>Samantha J. Reznik, Robin Nusslock, Narun Pornpattananangkul, Lyn Y. Abramson, James A. Coan, Eddie Harmon-Jones</t>
  </si>
  <si>
    <t xml:space="preserve">The ERP signature of the contextual diversity effect in visual word recognition </t>
  </si>
  <si>
    <t>Marta Vergara-Martinez, Montserrat Comesana, Manuel Perea</t>
  </si>
  <si>
    <t xml:space="preserve">Getting ahead of yourself: Parafoveal word expectancy modulates the N400 during sentence reading </t>
  </si>
  <si>
    <t>Mallory C. Stites, Brennan R. Payne, Kara D. Federmeier</t>
  </si>
  <si>
    <t xml:space="preserve">Differentiating emotional processing and attention in psychopathy with functional neuroimaging </t>
  </si>
  <si>
    <t>Nathaniel E. Anderson, Vaughn R. Steele, J. Michael Maurer, Vikram Rao, Michael R. Koenigs, Jean Decety, David S. Kosson, Vince D. Calhoun, Kent A. Kiehl</t>
  </si>
  <si>
    <t>one-sample t tests</t>
  </si>
  <si>
    <t xml:space="preserve">The temporal dynamics of detached versus positive reappraisal: An ERP study </t>
  </si>
  <si>
    <t>Senqing Qi, Yangping Li, Xuemei Tang, Qinghong Zeng, Liuting Diao, Xiying Li, Hong Li, Weiping Hu</t>
  </si>
  <si>
    <t>RM ANOVA, t-tests</t>
  </si>
  <si>
    <t xml:space="preserve">Machiavellian emotion regulation in a cognitive reappraisal task: An fMRI study </t>
  </si>
  <si>
    <t>Anita Deak, Barbara Bodrogi, Brigitte Biro, Gabor Perlaki, Gergely Orsi, Tamas Bereczkei</t>
  </si>
  <si>
    <t xml:space="preserve">Serotonin enhances the impact of health information on food choice </t>
  </si>
  <si>
    <t>Ivo Vlaev, Molly J. Crockett, Luke Clark, Ulrich Müller, Trevor W. Robbins</t>
  </si>
  <si>
    <t>Wald chi-square, ANOVA</t>
  </si>
  <si>
    <t xml:space="preserve">Brain activity underlying negative self- and other-perception in adolescents: The role of attachment-derived self-representations </t>
  </si>
  <si>
    <t>Martin Debbane, Deborah Badoud, David Sander, Stephan Eliez, Patrick Luyten, Pascal Vrticka</t>
  </si>
  <si>
    <t xml:space="preserve">Electrophysiological evidence of perceived sexual attractiveness for human female bodies varying in waist-to-hip ratio </t>
  </si>
  <si>
    <t>Marzia Del Zotto, Alan J. Pegna</t>
  </si>
  <si>
    <t>mixed-effects ANOVA</t>
  </si>
  <si>
    <t xml:space="preserve">Do emotion-induced blindness and the attentional blink share underlying mechanisms? An event-related potential study of emotionally-arousing words </t>
  </si>
  <si>
    <t>Jeffrey Macleod, Brandie M. Stewart, Aaron J. Newman, Karen M. Arnell</t>
  </si>
  <si>
    <t xml:space="preserve">Understanding approach and avoidance in verbal descriptions of everyday actions: An ERP study </t>
  </si>
  <si>
    <t>Hipolito Marrero, Mabel Urrutia, David Beltran, Elena Gamez, Jose M. Diaz</t>
  </si>
  <si>
    <t xml:space="preserve">2 _ 2 within-subjects factorial design </t>
  </si>
  <si>
    <t xml:space="preserve">Elevated outcome-anticipation and outcome-evaluation ERPs associated with a greater preference for larger-but-delayed rewards </t>
  </si>
  <si>
    <t>Narun Pornpattananangkul, Ajay Nadig, Storm Heidinger, Keegan Walden, Robin Nusslock</t>
  </si>
  <si>
    <t>AUC, Kolmogorov–Smirnov’s, Shapiro–Wilk’s, t-test</t>
  </si>
  <si>
    <t>Reward-based contextual learning supported by anterior cingulate cortex</t>
  </si>
  <si>
    <t xml:space="preserve">Akina Umemoto, Azadeh HajiHosseini, Michael E. Yates, Clay B. Holroyd  </t>
  </si>
  <si>
    <t>RM ANOVA, paired t-test</t>
  </si>
  <si>
    <t>Examining co-occurring and pure relational and physical victimization in early childhood</t>
  </si>
  <si>
    <t>Blakely-McClure, Sarah; Ostrov, Jamie</t>
  </si>
  <si>
    <t>SEM, regression, bifactor model, CFA, chi square</t>
  </si>
  <si>
    <t>The role of declarative and procedural metamemory in event-based prospective memory in school-aged children</t>
  </si>
  <si>
    <t>Cottini, Milvia; et al</t>
  </si>
  <si>
    <t>regression, mixed-effects regression models, ANOVA</t>
  </si>
  <si>
    <t>When do you know what you know? The emergence of memory monitoring</t>
  </si>
  <si>
    <t>Liu, Yan; et al</t>
  </si>
  <si>
    <t>t-tests, ANOVA, phi correlation</t>
  </si>
  <si>
    <t>Observation of directional storybook reading influences young children’s counting direction</t>
  </si>
  <si>
    <t>Gobel, Silke; et al</t>
  </si>
  <si>
    <t>chi square, McNemar's test</t>
  </si>
  <si>
    <t>Using language to get ready: Familiar labels help children to engage proactive control</t>
  </si>
  <si>
    <t>Doebel, Sabine; et al</t>
  </si>
  <si>
    <t>regression, chi square, maximum-likelihood estimation, log likelihood tests</t>
  </si>
  <si>
    <t>Working memory predicts children’s analogical reasoning</t>
  </si>
  <si>
    <t>Simms, Nina; et al</t>
  </si>
  <si>
    <t>ANOVA, t-tests, regression</t>
  </si>
  <si>
    <t>Intergenerational associations in executive function between mothers and childrenin the context of risk</t>
  </si>
  <si>
    <t>Kim, Matthew; et al</t>
  </si>
  <si>
    <t>OLS regression, t-tests</t>
  </si>
  <si>
    <t>The relationship between executive functioning and language: Examining vocabulary, syntax, and language learning in preschoolers attending HeadStart</t>
  </si>
  <si>
    <t>White, Lisa; et al</t>
  </si>
  <si>
    <t>structural equation modeling, CFA</t>
  </si>
  <si>
    <t>Developmental changes in feature detection across time: Evidence from the attentional blink</t>
  </si>
  <si>
    <t>Russo, Natalie; et al</t>
  </si>
  <si>
    <t>Bonferroni corrections, t-tests, ANOVA</t>
  </si>
  <si>
    <t>‘‘I know something you don’t know”: Discourse and social context effects on the N400 in adolescents</t>
  </si>
  <si>
    <t>Westley, Alexandra; et al</t>
  </si>
  <si>
    <t>Children’s agenda-based regulation: The effects of prior performance and reward on elementary school children’s study choices</t>
  </si>
  <si>
    <t>Lipowski, Stacy; et al</t>
  </si>
  <si>
    <t>The unique and shared contributions of arithmetic operation understanding and numerical magnitude representation to children’s mathematics achievement</t>
  </si>
  <si>
    <t>Wong, Terry Tin-Yau</t>
  </si>
  <si>
    <t>chi square, CFA, Akaike information criterion, Bayesian information criterion, regression</t>
  </si>
  <si>
    <t>Input matters: Speed of word recognition in 2-year-olds exposed to multiple accents</t>
  </si>
  <si>
    <t>Buckler, Helen; et al</t>
  </si>
  <si>
    <t>Improvements in reading accuracy as a result of increased interletter spacing are not specific to children with dyslexia</t>
  </si>
  <si>
    <t>Hakvoort, Britt; et al</t>
  </si>
  <si>
    <t>Is processing of symbols and words influenced by writing system? Evidence from Chinese, Korean, English, and Greek</t>
  </si>
  <si>
    <t>Altani, Angeliki; et al</t>
  </si>
  <si>
    <t>multigroup path analyses, saturated baseline model, Bayesian information criterion, chi square</t>
  </si>
  <si>
    <t>Preschoolers’ social and moral judgments ofthird-party helpers and hinderers align withinfants’ social evaluations</t>
  </si>
  <si>
    <t>Van de Vondervoort, Julia; Hamlin, J. Kiley</t>
  </si>
  <si>
    <t>Developmental changes in the mental transformation of spatial arrays</t>
  </si>
  <si>
    <t>Michaelides, Christos; Avraamides, Marios</t>
  </si>
  <si>
    <t>ANOVA, correlations</t>
  </si>
  <si>
    <t>Children’s developing metaethical judgments</t>
  </si>
  <si>
    <t>Schmidt, Marco; et al</t>
  </si>
  <si>
    <t>generalized linear mixed models, likelihood ratio test, chi square, Wilcoxon signed-rank tests</t>
  </si>
  <si>
    <t>Bilingual children’s social preferences hinge on accent</t>
  </si>
  <si>
    <t>DeJesus, Jasmine; et al</t>
  </si>
  <si>
    <t>Statistical learning of speech sounds is most robust during the period of perceptual attunement</t>
  </si>
  <si>
    <t>Liu, Liquan; Kager, Rene</t>
  </si>
  <si>
    <t>Characteristics of brief sticky mittens training that lead to increases in object exploration</t>
  </si>
  <si>
    <t>Needham, Amy; et al</t>
  </si>
  <si>
    <t>Theory of mind in emerging reading comprehension: A longitudinal study of early indirect and direct effects</t>
  </si>
  <si>
    <t>Atkinson, Lynette; et al</t>
  </si>
  <si>
    <t>Adding sound to theory of mind: Comparing children’s development of mental-state understanding in the auditory and visual realms</t>
  </si>
  <si>
    <t>Hasni, Anita; et al</t>
  </si>
  <si>
    <t>Developmental changes in maternal education and minimal exposure effects on vocabulary in English- and Spanish-learning toddlers</t>
  </si>
  <si>
    <t>Friend, Margaret; et al</t>
  </si>
  <si>
    <t>t-tests, ANCOVA, correlations</t>
  </si>
  <si>
    <t>Getting to the elephants: Gesture and preschoolers’ comprehension of route direction information</t>
  </si>
  <si>
    <t>Austin, Elizabeth; Sweller, Naomi</t>
  </si>
  <si>
    <t>ICC, ANOVA</t>
  </si>
  <si>
    <t>The Relation Between the Bifactor Model of the Youth Psychopathic Traits
Inventory and Conduct Problems in Adolescence: Variations Across
Gender, Ethnic Background, and Age</t>
  </si>
  <si>
    <t>Wendy Zwaanswijk, Violaine C. Veen,
and Mitch van Geel
Leiden University
Henrik Andershed
Örebro Universitet
Paul Vedder
Leiden University</t>
  </si>
  <si>
    <t>SEM efa/cfa, correlation</t>
  </si>
  <si>
    <t>Sensing Emotion in Voices: Negativity Bias and Gender Differences in a
Validation Study of the Oxford Vocal (‘OxVoc’) Sounds Database</t>
  </si>
  <si>
    <t>Katherine S. Young
University of California, Los Angeles and University of Oxford
Christine E. Parsons
University of Oxford and Aarhus University
Richard T. LeBeau, Benjamin A. Tabak,
and Amy R. Sewart
University of California, Los Angeles
Alan Stein
University of Oxford
Morten L. Kringelbach
University of Oxford and Aarhus University
Michelle G. Craske
University of California, Los Angeles</t>
  </si>
  <si>
    <t>Identifying Feigning in Trauma-Exposed African Immigrants</t>
  </si>
  <si>
    <t>Rebecca A. Weiss and Barry Rosenfeld</t>
  </si>
  <si>
    <t>chi square, classification analyses</t>
  </si>
  <si>
    <t>Efficiently Measuring Dimensions of the Externalizing Spectrum Model:
Development of the Externalizing Spectrum Inventory-Computerized
Adaptive Test (ESI-CAT)</t>
  </si>
  <si>
    <t>Matthew Sunderland and Tim Slade
University of New South Wales Australia
Robert F. Krueger
University of Minnesota
Kristian E. Markon
University of Iowa
Christopher J. Patrick
Florida State University
Mark D. Kramer</t>
  </si>
  <si>
    <t>IRT and computer adaptive testing</t>
  </si>
  <si>
    <t>Narcissism and Response Validity: Do Individuals With Narcissistic
Features Underreport Psychopathology?</t>
  </si>
  <si>
    <t>Chelsea E. Sleep
University of Georgia
Martin Sellbom
University of Otago
W. Keith Campbell and Joshua D. Miller</t>
  </si>
  <si>
    <t>Feasibility and Adherence Paradigm to Ecological Momentary Assessments
in Urban Minority Youth</t>
  </si>
  <si>
    <t>Mariya P. Shiyko and Seth Perkins
Northeastern University
Linda Caldwell
Pennsylvania State University</t>
  </si>
  <si>
    <t>mlm, log, regression</t>
  </si>
  <si>
    <t>Positive and Negative Evaluation of Relationships: Development and
Validation of the Positive–Negative Relationship Quality (PN-RQ) Scale</t>
  </si>
  <si>
    <t>Ronald D. Rogge
University of Rochester
Frank D. Fincham
Florida State University
Dev Crasta
University of Rochester
Michael R. Maniaci
Florida Atlantic University</t>
  </si>
  <si>
    <t>CFA, IRT</t>
  </si>
  <si>
    <t xml:space="preserve">IRT </t>
  </si>
  <si>
    <t>Actuarial Risk Assessment of Sexual Offenders: The Psychometric
Properties of the Sex Offender Risk Appraisal Guide (SORAG)</t>
  </si>
  <si>
    <t>Martin Rettenberger
Centre for Criminology, Wiesbaden, Germany, Johannes
Gutenberg-University, and Federal Evaluation Centre for Violent
and Sexual Offenders, Austrian Prison System, Vienna, Austria
Marnie E. Rice and Grant T. Harris
Waypoint Centre for Mental Health Care, Penetanguishene,
Ontario, Canada
Reinhard Eher</t>
  </si>
  <si>
    <t>ROC curves, reliability</t>
  </si>
  <si>
    <t>Are Risk Assessments Racially Biased?: Field Study of the SAVRY
and YLS/CMI in Probation</t>
  </si>
  <si>
    <t>Rachael T. Perrault and Gina M. Vincent
University of Massachusetts Medical School
Laura S. Guy</t>
  </si>
  <si>
    <t>chi square, regression, ROC curves</t>
  </si>
  <si>
    <t>The Factor Structure of the Values in Action Inventory of Strengths
(VIA-IS): An Item-Level Exploratory Structural Equation Modeling
(ESEM) Bifactor Analysis</t>
  </si>
  <si>
    <t>Vincent Ng
Purdue University
Mengyang Cao
University of Illinois at Urbana-Champaign
Herbert W. Marsh
Australian Catholic University and King Saud University
Louis Tay
Purdue University
Martin E. P. Seligman</t>
  </si>
  <si>
    <t>CFA, SEM</t>
  </si>
  <si>
    <t>Structure and Validity of Measures of Decentering and Defusion</t>
  </si>
  <si>
    <t>Kristin Naragon-Gainey and Kenneth G. DeMarree</t>
  </si>
  <si>
    <t>correlation, CFA</t>
  </si>
  <si>
    <t>Development of an Inconsistent Responding Scale for the Triarchic
Psychopathy Measure</t>
  </si>
  <si>
    <t>Elyse N. Mowle, Shannon E. Kelley, John F. Edens,
and M. Brent Donnellan
Texas A&amp;M University
Shannon Toney Smith
Francis Marion University
Dustin B. Wygant
Eastern Kentucky University
Martin Sellbom</t>
  </si>
  <si>
    <t>correlation, classification</t>
  </si>
  <si>
    <t>Temporal Attitudes Profile Transition Among Adolescents: A Longitudinal
Examination Using Mover_x0002_Stayer Latent Transition Analysis</t>
  </si>
  <si>
    <t>Grant B. Morgan and Kevin E. Wells
Baylor University
James R. Andretta
Superior Court of the District of Columbia, Washington, DC
Michael T. McKay</t>
  </si>
  <si>
    <t>The Children, Intimate Relationships, and Conflictual Life Events
(CIRCLE) Interview for Simultaneous Measurement of Intimate Partner
and Parent to Child Aggression</t>
  </si>
  <si>
    <t>Amy D. Marshall, Mark E. Feinberg,
and Damon E. Jones
The Pennsylvania State University
Daniel R. Chote
Port Matilda, Pennsylvania</t>
  </si>
  <si>
    <t>correlation, mlm regression</t>
  </si>
  <si>
    <t>Use of Structured Professional Judgment by Probation Officers to Assess
Risk for Recidivism in Adolescent Offenders</t>
  </si>
  <si>
    <t>Kathryn Lawing
University of New Orleans
Kristina K. Childs
University of Central Florida
Paul J. Frick
Louisiana State University and Australian Catholic University
Gina Vincent</t>
  </si>
  <si>
    <t>ANCOVA, log regression</t>
  </si>
  <si>
    <t>Field Measures of Psychopathy and Sexual Deviance as Predictors of
Recidivism Among Sexual Offenders</t>
  </si>
  <si>
    <t>Paige B. Harris, Marcus T. Boccaccini, and Amanda K. Rice</t>
  </si>
  <si>
    <t>ROC curves</t>
  </si>
  <si>
    <t>Bifactor Model of WISC-IV: Applicability and Measurement Invariance in
Low and Normal IQ Groups</t>
  </si>
  <si>
    <t>Rapson Gomez
Federation University Australia
Alasdair Vance
The University of Melbourne
Shaun Watson</t>
  </si>
  <si>
    <t>Psychometric Evaluation of the Barriers to Cessation Scale</t>
  </si>
  <si>
    <t>Lorra Garey, Charles Jardin,
and Brooke Y. Kauffman
University of Houston
Carla Sharp
University of Houston and The Menninger Clinic,
Houston, Texas
Clayton Neighbors
University of Houston
Norman B. Schmidt</t>
  </si>
  <si>
    <t>Using Symptom and Interference Questionnaires to Identify Recovery
Among Children With Anxiety Disorders</t>
  </si>
  <si>
    <t>Rachel Evans and Kerstin Thirlwall
University of Reading
Peter Cooper
University of Reading and Stellenbosch University
Cathy Creswell</t>
  </si>
  <si>
    <t>Measuring Adult Picky Eating: The Development of a Multidimensional
Self-Report Instrument</t>
  </si>
  <si>
    <t>Jordan M. Ellis
East Carolina University
Amy T. Galloway, Rose Mary Webb, and
Denise M. Martz</t>
  </si>
  <si>
    <t>qualitatitive coding</t>
  </si>
  <si>
    <t>Revised Scoring and Improved Reliability for the Communication
Patterns Questionnaire</t>
  </si>
  <si>
    <t>Alexander O. Crenshaw
University of Utah
Andrew Christensen
University of California, Los Angeles
Donald H. Baucom
University of North Carolina, Chapel Hill
Norman B. Epstein</t>
  </si>
  <si>
    <t>CFA, MLM</t>
  </si>
  <si>
    <t>Factor Structure of the Edinburgh Postnatal Depression Scale in a
Population-Based Sample</t>
  </si>
  <si>
    <t>Rose Coates
University of Sussex
Susan Ayers
City University London
Richard de Visser</t>
  </si>
  <si>
    <t>Measurement Invariance of the Yale Food Addiction Scale 2.0 Across
Gender and Racial Groups</t>
  </si>
  <si>
    <t>Meagan M. Carr, Pelin D. Catak,
Megan C. Pejsa-Reitz, and Karen K. Saules
Eastern Michigan University
Ashley N. Gearhardt</t>
  </si>
  <si>
    <t>Can the Frost Multidimensional Perfectionism Scale Assess Perfeccionismo?</t>
  </si>
  <si>
    <t>Alexandra M. Burgess
and Patricia Marten DiBartolo
Smith College
María Jose Rendón</t>
  </si>
  <si>
    <t>Field Validity of Static-99/R Scores in a Statewide Sample of 34,687
Convicted Sexual Offenders</t>
  </si>
  <si>
    <t>Marcus T. Boccaccini and Amanda K. Rice
Sam Houston State University
L. Maaike Helmus
Global Institute of Forensic Research, LLC,
Great Falls, Virginia
Daniel C. Murrie
University of Virginia
Paige B. Harris</t>
  </si>
  <si>
    <t>Numerical Nudging: Using an Accelerating
Score to Enhance Performance</t>
  </si>
  <si>
    <t>Luxi Shen1 and Christopher K. Hsee2</t>
  </si>
  <si>
    <t>The Mismeasurement of Mind: Life-Span
Changes in Paired-Associate-Learning
Scores Reflect the “Cost” of Learning,
Not Cognitive Decline</t>
  </si>
  <si>
    <t>Michael Ramscar, Ching Chu Sun, Peter Hendrix,
and Harald Baayen</t>
  </si>
  <si>
    <t>Lack of Free Choice Reveals the Cost
of Having to Search for More Than
One Object</t>
  </si>
  <si>
    <t>Eduard Ort, Johannes J. Fahrenfort, and
Christian N. L. Olivers</t>
  </si>
  <si>
    <t>anova, BF</t>
  </si>
  <si>
    <t>Direct-Current Stimulation Does Little
to Improve the Outcome of Working
Memory Training in Older Adults</t>
  </si>
  <si>
    <t>Jonna Nilsson, Alexander V. Lebedev, Anders Rydström, and
Martin Lövdén</t>
  </si>
  <si>
    <t>Selectively Distracted: Divided Attention
and Memory for Important Information</t>
  </si>
  <si>
    <t>Catherine D. Middlebrooks, Tyson Kerr, and Alan D. Castel</t>
  </si>
  <si>
    <t>ANOVA, mlm regression, bayes</t>
  </si>
  <si>
    <t>Automatic Associations Between One’s
Partner and One’s Affect as the Proximal
Mechanism of Change in Relationship
Satisfaction: Evidence from Evaluative
Conditioning</t>
  </si>
  <si>
    <t>James K. McNulty1, Michael A. Olson2, Rachael E. Jones3, and
Laura M. Acosta1</t>
  </si>
  <si>
    <t>Pupillary Responses to Words That
Convey a Sense of Brightness or Darkness</t>
  </si>
  <si>
    <t>Sebastiaan Mathôt1,2, Jonathan Grainger2, and
Kristof Strijkers3</t>
  </si>
  <si>
    <t>Cruel to Be Kind: Factors Underlying
Altruistic Efforts to Worsen Another
Person’s Mood</t>
  </si>
  <si>
    <t>Belén López-Pérez, Laura Howells, and Michaela Gummerum</t>
  </si>
  <si>
    <t>Black and White Lies: Race-Based
Biases in Deception Judgments</t>
  </si>
  <si>
    <t>E. Paige Lloyd, Kurt Hugenberg, Allen R. McConnell,
Jonathan W. Kunstman, and Jason C. Deska</t>
  </si>
  <si>
    <t>Inhibition of Lateral Prefrontal Cortex
Produces Emotionally Biased First
Impressions: A Transcranial Magnetic
Stimulation and Electroencephalography
Study</t>
  </si>
  <si>
    <t>Regina C. Lapate1,2,3, Jason Samaha1, Bas Rokers1, Hamdi Hamzah1,2,
Bradley R. Postle1,4, and Richard J. Davidson1,2,4</t>
  </si>
  <si>
    <t>Illusory Increases in Font Size Improve
Letter Recognition</t>
  </si>
  <si>
    <t>Martin Lages1, Stephanie C. Boyle2, and Rob Jenkins3</t>
  </si>
  <si>
    <t>Dissociable Contributions of Imagination
and Willpower to the Malleability of
Human Patience</t>
  </si>
  <si>
    <t>Adrianna C. Jenkins and Ming Hsu</t>
  </si>
  <si>
    <t>ROI and t test</t>
  </si>
  <si>
    <t>Alpha-Band Oscillations Enable
Spatially and Temporally Resolved
Tracking of Covert Spatial Attention</t>
  </si>
  <si>
    <t>Joshua J. Foster1,2, David W. Sutterer1,2, John T. Serences3,4,
Edward K. Vogel1,2, and Edward Awh1,2</t>
  </si>
  <si>
    <t>Associative Learning of Social Value in
Dynamic Groups</t>
  </si>
  <si>
    <t>Oriel FeldmanHall1, Joseph E. Dunsmoor2, Marijn C. W. Kroes2,
Sandra Lackovic2, and Elizabeth A. Phelps2,3,4</t>
  </si>
  <si>
    <t>People With Autism Spectrum Conditions
Make More Consistent Decisions</t>
  </si>
  <si>
    <t>George D. Farmer, Simon Baron-Cohen, and William J. Skylark</t>
  </si>
  <si>
    <t>mlm log regression</t>
  </si>
  <si>
    <t>Prestimulus Inhibition of Saccades in
Adults With and Without Attention-Deficit/
Hyperactivity Disorder as an Index of
Temporal Expectations</t>
  </si>
  <si>
    <t>Yarden Dankner1, Lilach Shalev1,2, Marisa Carrasco3,4, and
Shlomit Yuval-Greenberg2,5</t>
  </si>
  <si>
    <t>Does Knowing Hurt? Perceiving Oneself
as Overweight Predicts Future Physical
Health and Well-Being</t>
  </si>
  <si>
    <t>Michael Daly1,2, Eric Robinson3, and Angelina R. Sutin4</t>
  </si>
  <si>
    <t>The Road to Language Learning Is Not
Entirely Iconic: Iconicity, Neighborhood
Density, and Frequency Facilitate
Acquisition of Sign Language</t>
  </si>
  <si>
    <t>Naomi K. Caselli1 and Jennie E. Pyers2</t>
  </si>
  <si>
    <t>Show Me the Money: A Systematic
Exploration of Manipulations, Moderators,
and Mechanisms of Priming Effects</t>
  </si>
  <si>
    <t>Eugene M. Caruso1, Oren Shapira2, and Justin F. Landy1</t>
  </si>
  <si>
    <t>Are You Smiling, or Have I Seen You
Before? Familiarity Makes Faces Look
Happier</t>
  </si>
  <si>
    <t>Evan W. Carr1, Timothy F. Brady2, and Piotr Winkielman2,3,4</t>
  </si>
  <si>
    <t>MLM anova</t>
  </si>
  <si>
    <t>Does One Year of Schooling Improve
Children’s Cognitive Control and Alter
Associated Brain Activation?</t>
  </si>
  <si>
    <t>Garvin Brod1,2, Silvia A. Bunge3,4, and Yee Lee Shing1,5</t>
  </si>
  <si>
    <t>mixed anova, descrpitpives, correlation</t>
  </si>
  <si>
    <t>Choosing, Doing, and Controlling:
Implicit Sense of Agency Over
Somatosensory Events</t>
  </si>
  <si>
    <t>Khatereh Borhani1,2,3, Brianna Beck1, and Patrick Haggard1</t>
  </si>
  <si>
    <t>Rapid Statistical Learning Supporting
Word Extraction From Continuous Speech</t>
  </si>
  <si>
    <t>Laura J. Batterink</t>
  </si>
  <si>
    <t>mlm regression</t>
  </si>
  <si>
    <t>What’s Worth Talking About? Information
Theory Reveals How Children Balance
Informativeness and Ease of Production</t>
  </si>
  <si>
    <t>Colin Bannard1, Marla Rosner2, and Danielle Matthews3</t>
  </si>
  <si>
    <t>regression, BF</t>
  </si>
  <si>
    <t>The Value of Sharing Information:
A Neural Account of Information
Transmission</t>
  </si>
  <si>
    <t>Elisa C. Baek, Christin Scholz, Matthew Brook O’Donnell,
and Emily B. Falk</t>
  </si>
  <si>
    <t>Examining Socio-Cultural and Neighborhood Factors Associated
with Trajectories of Mexican-Origin Mothers’ Education-Related
Involvement</t>
  </si>
  <si>
    <t>Sakshi Bhargava 1 _ Mayra Y. Bámaca-Colbert2 _ Dawn P. Witherspoon3 _
Eva M. Pomerantz4 _ Richard W. Robins5</t>
  </si>
  <si>
    <t>On the Development of Harmony, Turbulence, and Independence
in Parent–Adolescent Relationships: A Five-Wave Longitudinal
Study</t>
  </si>
  <si>
    <t>Hana Hadiwijaya1 _ Theo A. Klimstra1 _ Jeroen K. Vermunt2 _ Susan J. T. Branje3 _
Wim H. J. Meeus1,3</t>
  </si>
  <si>
    <t>latent profile analysis</t>
  </si>
  <si>
    <t>Identity Processes and Intrinsic and Extrinsic Goal Pursuits:
Directionality of Effects in College Students</t>
  </si>
  <si>
    <t>Koen Luyckx1 _ Bart Duriez2 _ Lindsey M. Green3,4 _ Oana Negru-Subtirica5</t>
  </si>
  <si>
    <t>correlation, path SEM</t>
  </si>
  <si>
    <t>Transactional Relations between Motivational Beliefs and Help
Seeking from Teachers and Peers across Adolescence</t>
  </si>
  <si>
    <t>Jamie Amemiya 1 _ Ming-Te Wang2</t>
  </si>
  <si>
    <t>cross lagged panel models, multigroup moderation SEM</t>
  </si>
  <si>
    <t>Patterns of Dating Violence Victimization and Perpetration among
Latino Youth</t>
  </si>
  <si>
    <t>H. Luz McNaughton Reyes 1 _ Vangie A. Foshee1 _ May S. Chen1 _ Susan T. Ennett1</t>
  </si>
  <si>
    <t>latent class models (SEM)</t>
  </si>
  <si>
    <t>Individual Popularity, Peer Group Popularity Composition and
Adolescents’ Alcohol Consumption</t>
  </si>
  <si>
    <t>Rob Gommans 1,2 _ Christoph M. Müller3 _ Gonneke W. J. M. Stevens1 _
Antonius H. N. Cillessen2 _ Tom F. M. Ter Bogt1i</t>
  </si>
  <si>
    <t>group actor partner analysis (sounds like social network analysis)</t>
  </si>
  <si>
    <t>Examining the Protective Effect of Ethnic Identity on Drug
Attitudes and Use Among a Diverse Youth Population</t>
  </si>
  <si>
    <t>Tamika C. B. Zapolski1 _ Sycarah Fisher2 _ Devin E. Banks1 _ Devon J. Hensel3 _
Jessica Barnes-Najor4</t>
  </si>
  <si>
    <t>mlm anova, correlation, path models</t>
  </si>
  <si>
    <t>Cognitive Abilities, Social Adaptation, and Externalizing Behavior
Problems in Childhood and Adolescence: Specific Cascade Effects
Across Development</t>
  </si>
  <si>
    <t>Sarah Jensen Racz1 _ Diane L. Putnick1 _ Joan T. D. Suwalsky1 _ Charlene Hendricks1 _
Marc H. Bornstein1</t>
  </si>
  <si>
    <t>path models</t>
  </si>
  <si>
    <t>A Non-bipartite Propensity Score Analysis of the Effects
of Teacher–Student Relationships on Adolescent Problem
and Prosocial Behavior</t>
  </si>
  <si>
    <t>Ingrid Obsuth1
• Aja Louise Murray1
• Tina Malti2
• Philippe Sulger3
•
Denis Ribeaud4
• Manuel Eisner1</t>
  </si>
  <si>
    <t>t tests</t>
  </si>
  <si>
    <t>The Role of Adolescent Friendship Group Integration and
Cohesion in Weapon-Related Violent Crime as a Young Adult</t>
  </si>
  <si>
    <t>Marlon P. Mundt 1,2 _ Olena P. Antonaccio3 _ Michael T. French3,4 _
Larissa I. Zakletskaia1</t>
  </si>
  <si>
    <t>Conduct Problem Trajectories Between Age 4 and 17 and Their
Association with Behavioral Adjustment in Emerging Adulthood</t>
  </si>
  <si>
    <t>Miranda Sentse1
• Tina Kretschmer2,3
• Amaranta de Haan1
• Peter Prinzie1</t>
  </si>
  <si>
    <t>Preadolescents’ Emotional and Prosocial Responses to Negative
TV News: Investigating the Beneficial Effects of Constructive
Reporting and Peer Discussion</t>
  </si>
  <si>
    <t>Mariska Kleemans 1 _ Luise F. Schlindwein1 _ Roos Dohmen1</t>
  </si>
  <si>
    <t>More than Just Child’s Play?: An Experimental Investigation of
the Impact of an Appearance-Focused Internet Game on Body
Image and Career Aspirations of Young Girls</t>
  </si>
  <si>
    <t>Amy Slater 1 _ Emma Halliwell1 _ Hannah Jarman1 _ Emma Gaskin1</t>
  </si>
  <si>
    <t>t test, anova</t>
  </si>
  <si>
    <t>“I can’t Take Hold of Some Kind of a Life”: The Role of Social
Connectedness and Confidence in Engaging “Lost” Adolescents
with Their Lives</t>
  </si>
  <si>
    <t>Nicole M. Ja1 _ Paul E. Jose1</t>
  </si>
  <si>
    <t>correlation, manova, path models</t>
  </si>
  <si>
    <t>Social Goals Impact Adolescent Substance Use through Influencing
Adolescents’ Connectedness to Their Schools</t>
  </si>
  <si>
    <t>Samuel N. Meisel1 _ Craig R. Colder2</t>
  </si>
  <si>
    <t>cross lagged panel models</t>
  </si>
  <si>
    <t>Everything’s Gonna be Alright! The Longitudinal Interplay
among Social Support, Peer Victimization, and Depressive
Symptoms</t>
  </si>
  <si>
    <t>Taniesha Burke1 _ Fabio Sticca2 _ Sonja Perren3,4</t>
  </si>
  <si>
    <t>multigroup sem, cross lagged models</t>
  </si>
  <si>
    <t>Who Wants to Play? Sport Motivation Trajectories, Sport
Participation, and the Development of Depressive Symptoms</t>
  </si>
  <si>
    <t>Ming-Te Wang1 _ Angela Chow2 _ Jamie Amemiya1</t>
  </si>
  <si>
    <t>multigroup sem</t>
  </si>
  <si>
    <t>Unstructured Socializing with Peers and Delinquent Behavior:
A Genetically Informed Analysis</t>
  </si>
  <si>
    <t>Ryan C. Meldrum1 _ J. C. Barnes2</t>
  </si>
  <si>
    <t>Neighborhood Moderation of Sensation Seeking Effects on
Adolescent Substance Use Initiation</t>
  </si>
  <si>
    <t>Michaeline Jensen 1 _ Laurie Chassin2 _ Nancy A. Gonzales2</t>
  </si>
  <si>
    <t>Examining the Contemporaneous, Short-Term, and Long-Term
Effects of Secondary Exposure to Violence on Adolescent
Substance Use</t>
  </si>
  <si>
    <t>Gregory M. Zimmerman1 _ Mackenzie Kushner2
Received:</t>
  </si>
  <si>
    <t>Reciprocal Associations between Delinquent Behavior and Social
Network Position during Middle School</t>
  </si>
  <si>
    <t>Naomi C. Z. Andrews1 _ Laura D. Hanish1 _ Carlos E. Santos2</t>
  </si>
  <si>
    <t>Romantic Attachment, Conflict Resolution Styles, and Teen Dating
Violence Victimization</t>
  </si>
  <si>
    <t>Helena Bonache 1 _ Rosaura Gonzalez-Mendez 1 _ Barbara Krahé2</t>
  </si>
  <si>
    <t>Being Poorer Than the Rest of the Neighborhood: Relative
Deprivation and Problem Behavior of Youth</t>
  </si>
  <si>
    <t>Jaap Nieuwenhuis1 _ Maarten van Ham1,2 _ Rongqin Yu3 _ Susan Branje4 _
Wim Meeus4,5 _ Pieter Hooimeijer6</t>
  </si>
  <si>
    <t>logistic and regular regression</t>
  </si>
  <si>
    <t>Joint Effects of Peer Presence and Fatigue on Risk and
Reward Processing in Late Adolescence</t>
  </si>
  <si>
    <t> Karol Silva1 _  Jamie Patrianakos2 _  Jason Chein1 _  Laurence Steinberg 1</t>
  </si>
  <si>
    <t>ancova, regression</t>
  </si>
  <si>
    <t>Is Sexual Activity During Adolescence Good for Future Romantic
Relationships?</t>
  </si>
  <si>
    <t>Shmuel Shulman1 _ Inge Seiffge-Krenke2 _ Sophie D. Walsh3</t>
  </si>
  <si>
    <t>Web-based text structure strategy instruction improves seventh graders’ content area reading comprehension</t>
  </si>
  <si>
    <t>Wijekumar, Kausalai Kay
Meyer, Bonnie J F
Lei, Puiwa</t>
  </si>
  <si>
    <t xml:space="preserve">HLM; descriptives; Pearson's correlation; effect sizes </t>
  </si>
  <si>
    <t>Language-independent and language-specific aspects of early literacy: An evaluation of the common underlying proficiency model</t>
  </si>
  <si>
    <t>Goodrich, J. Marc
Lonigan, Christopher J.</t>
  </si>
  <si>
    <t xml:space="preserve">CFA; likelihood ratio test, as well as comparing the values of Akaike’s information criterion (AIC) and the sample-size adjusted Bayesian information criterion (ABIC); descriptives; model fit statistics; omega statistics </t>
  </si>
  <si>
    <t>Differential effects of the classroom on African American and non-African American’s mathematics achievement</t>
  </si>
  <si>
    <t>Schenke, Katerina
Nguyen, Tutrang
Watts, Tyler W.
Sarama, Julie
Clements, Douglas H.</t>
  </si>
  <si>
    <t xml:space="preserve"> multigroup multilevel mediation, combined a multilevel structural equation model examining mediation effects (Preacher,Zyphur,&amp;Zhang,2010) with multigroup analysis</t>
  </si>
  <si>
    <t>Classroom stress promotes motivated forgetting of mathematics knowledge</t>
  </si>
  <si>
    <t>Ramirez, Gerardo
McDonough, Ian M.
Jin, Ling</t>
  </si>
  <si>
    <t>series of simultaneous regression models using PROCESS (assesed moderation models), simple slopes, ANCOVA</t>
  </si>
  <si>
    <t>Peer victimization trajectories from kindergarten through high school: Differential pathways for children’s school engagement and achievement?</t>
  </si>
  <si>
    <t>Ladd, Gary W.
Ettekal, Idean
Kochenderfer-Ladd, Becky</t>
  </si>
  <si>
    <t xml:space="preserve"> multiple-group latent growth modeling, GMM, "study hypotheses were evaluated by examining time-varying differences in academic performance for children in different victimization class trajectories, with the nonvictim subtype serving as a referent group"</t>
  </si>
  <si>
    <t>Short- and long-term effects of over-reporting of grades on academic self-concept and achievement.</t>
  </si>
  <si>
    <t>Sticca, Fabio
Goetz, Thomas
Nett, Ulrike E
Hubbard, Kyle
Haag, Ludwig</t>
  </si>
  <si>
    <t xml:space="preserve">descriptives;  unconditional multilevel models were used to assess the intraclass correlation (ICC); trivariate parallel process latent growth model (TPPLGM); correlations; slopes; </t>
  </si>
  <si>
    <t>Fish swimming into the ocean: How tracking relates to students’ self-beliefs and school disengagement at the end of schooling</t>
  </si>
  <si>
    <t>Dumont, Hanna
Protsch, Paula
Jansen, Malte
Becker, Michael</t>
  </si>
  <si>
    <t>The effects of student characteristics on teachers’ judgment accuracy: Disentangling ethnicity, minority status, and achievement</t>
  </si>
  <si>
    <t>Kaiser, Johanna
Südkamp, Anna
Möller, Jens</t>
  </si>
  <si>
    <t>moderation analysis using regression coefficients; descriptives</t>
  </si>
  <si>
    <t>How true is grit? Assessing its relations to high school and college students’ personality characteristics, self-regulation, engagement, and achievement</t>
  </si>
  <si>
    <t>Muenks, Katherine
Wigfield, Allan
Yang, Ji Seung
O'Neal, Colleen R.</t>
  </si>
  <si>
    <t>multiple regression analyses with factor scores; tested configural invariance by examining whether the factor structure was the same across the two age group; ran a series of four MIRT (confirmatory item factor analysis)</t>
  </si>
  <si>
    <t>Math self-concept, grades, and achievement test scores: Long-term reciprocal effects across five waves and three achievement tracks</t>
  </si>
  <si>
    <t>Arens, A Katrin
Marsh, Herbert W.
Pekrun, Reinhard
Lichtenfeld, Stephanie
Murayama, Kou
vom Hofe, Rudolf</t>
  </si>
  <si>
    <t>In peer matters, teachers matter: Peer group influences on students’ engagement depend on teacher involvement</t>
  </si>
  <si>
    <t>Vollet, Justin W.
Kindermann, Thomas A.
Skinner, Ellen A.</t>
  </si>
  <si>
    <t>SEM models</t>
  </si>
  <si>
    <t>It’s all a matter of perspective: Viewing first-person video modeling examples promotes learning of an assembly task</t>
  </si>
  <si>
    <t>Fiorella, Logan
van Gog, Tamara
Hoogerheide, Vincent
Mayer, Richard E.</t>
  </si>
  <si>
    <t>descriptives; ANOVA; chi-square</t>
  </si>
  <si>
    <t>Can collaborative learning improve the effectiveness of worked examples in learning mathematics?</t>
  </si>
  <si>
    <t>Retnowati, Endah
Ayres, Paul
Sweller, John</t>
  </si>
  <si>
    <t>descriptives; ANOVA</t>
  </si>
  <si>
    <t>Developmental change in the influence of domain-general abilities and domain-specific knowledge on mathematics achievement: An eight-year longitudinal study</t>
  </si>
  <si>
    <t>Geary, David C.
Nicholas, Alan
Li, Yaoran
Sun, Jianguo</t>
  </si>
  <si>
    <t xml:space="preserve">descriptives; longitudinal mixed functional data analysis </t>
  </si>
  <si>
    <t>Working memory strategies during rational number magnitude processing</t>
  </si>
  <si>
    <t>Hurst, Michelle
Cordes, Sara</t>
  </si>
  <si>
    <t>RQ #1 and #2: descriptives and ANOVA; RQ #3: descriptives, ANCOVA, ANOVA</t>
  </si>
  <si>
    <t>Phonological processing in children with specific reading disorder versus typical learners: Factor structure and measurement invariance in a transparent orthography</t>
  </si>
  <si>
    <t>Brandenburg, Janin
Klesczewski, Julia
Schuchardt, Kirsten
Fischbach, Anne
Büttner, Gerhard
Hasselhorn, Marcus</t>
  </si>
  <si>
    <t xml:space="preserve">mentions standardized T scores; descriptives; effect size; MANOVA; </t>
  </si>
  <si>
    <t>Peer influence on children’s reading skills: A social network analysis of elementary school classrooms</t>
  </si>
  <si>
    <t>Cooc, North
Kim, James S</t>
  </si>
  <si>
    <t>descriptives (t tests and correlation); regression model; multilevel model</t>
  </si>
  <si>
    <t>Pressure points in reading comprehension: A quantile multiple regression analysis</t>
  </si>
  <si>
    <t>Language and Reading Research Consortium &amp;
Logan, Jessica</t>
  </si>
  <si>
    <t xml:space="preserve">OLS regresion and quantile regression </t>
  </si>
  <si>
    <t>Cognitive and environmental correlates of rapid automatized naming in Chinese kindergarten children</t>
  </si>
  <si>
    <t>Liu, Cuina
Georgiou, George K</t>
  </si>
  <si>
    <t>distribution; hierarchical regression analyses</t>
  </si>
  <si>
    <t>The importance of additive reasoning in children’s mathematical achievement: A longitudinal study</t>
  </si>
  <si>
    <t>Ching, Boby Ho-hong
Nunes, Terezinha</t>
  </si>
  <si>
    <t xml:space="preserve">descriptives; t tests; correlation; multiple regression analysis; autoregressive analysis </t>
  </si>
  <si>
    <t>The codevelopment of children’s fraction arithmetic skill and fraction magnitude understanding</t>
  </si>
  <si>
    <t>Bailey, Drew H.
Hansen, Nicole
Jordan, Nancy C.</t>
  </si>
  <si>
    <t xml:space="preserve">descriptives; correlations; chi-square; bidirectional model; state-trait model; cross-lagged paths; </t>
  </si>
  <si>
    <t>Component processes in arithmetic word-problem solving and their correlates</t>
  </si>
  <si>
    <t>Wong, Terry Tin-Yau
Ho, Connie Suk-Han</t>
  </si>
  <si>
    <t xml:space="preserve"> descriptive statistics, reliabilities, and correlations; path modeling</t>
  </si>
  <si>
    <t>A multilevel examination of racial disparities in high school discipline: Black and white adolescents’ perceived equity, school belonging, and adjustment problems</t>
  </si>
  <si>
    <t>Bottiani, Jessika H.
Bradshaw, Catherine P.
Mendelson, Tamar</t>
  </si>
  <si>
    <t xml:space="preserve">examined measurement invariance in the factor structure of a three-factor model; colinearity; multi-level analysis; CFA with covariants </t>
  </si>
  <si>
    <t>Teacher behavior and peer liking and disliking: The teacher as a social referent for peer status</t>
  </si>
  <si>
    <t>Hendrickx, Marloes M. H. G.
Mainhard, Tim
Oudman, Sophie
Boor-Klip, Henrike J.
Brekelmans, Mieke</t>
  </si>
  <si>
    <t xml:space="preserve"> descriptives; path analysis models; chi square difference tests; </t>
  </si>
  <si>
    <t>Extending attribution theory: Considering students’ perceived control of the attribution process</t>
  </si>
  <si>
    <t>Fishman, Evan J.
Husman, Jenefer</t>
  </si>
  <si>
    <t>EFA; confirmatory EFA;  hierarchical regression analyses; CFA; ANOVA; regression; SEM</t>
  </si>
  <si>
    <t>Science, Technology, or the Expert Witness: What Influences Jurors’ Judgments About Forensic Science Testimony</t>
  </si>
  <si>
    <t xml:space="preserve"> Koehler, Schweitzer, Saks, and McQuiston</t>
  </si>
  <si>
    <t>Do Sexually Victimized Female Prisoners Perceive Justice in Litigation Process and Outcomes?</t>
  </si>
  <si>
    <t xml:space="preserve">Kubiak et al. </t>
  </si>
  <si>
    <t xml:space="preserve">Does It Help, Hurt, or Something Else? The Effect of a Something Else Response Alternative on Children’s Performance on Forced-Choice Questions
</t>
  </si>
  <si>
    <t>London, Hall, and Lytle</t>
  </si>
  <si>
    <t xml:space="preserve">ANOVA, Chi Squared, </t>
  </si>
  <si>
    <t>Top-Down Processes in Interpersonal Reality Monitoring Assessments</t>
  </si>
  <si>
    <t>Galit Nahari</t>
  </si>
  <si>
    <t xml:space="preserve">ANOVA, </t>
  </si>
  <si>
    <t>Seeing Red: Disgust Reactions to Gruesome Photographs in Color (but not in Black and White) Increase Convictions</t>
  </si>
  <si>
    <t>Jessica Salerno</t>
  </si>
  <si>
    <t>If You Judge, Investigate! Responsibility Reduces Confirmatory Information Processing in Legal Experts</t>
  </si>
  <si>
    <t>Schmittat and Englich</t>
  </si>
  <si>
    <t xml:space="preserve">ANOVA,  Chi Squared, MANOVA, </t>
  </si>
  <si>
    <t xml:space="preserve">ANOVA,  Chi Squared, </t>
  </si>
  <si>
    <t>Evaluating Public Perceptions of the Risk Presented by Registered Sex Offenders: Evidence of Crime Control Theater?</t>
  </si>
  <si>
    <t>Kelly M. Socia and Andrew J. Harris</t>
  </si>
  <si>
    <t xml:space="preserve">descriptive stats, </t>
  </si>
  <si>
    <t>Challenging the Credibility of Alleged Victims of Child Sexual Abuse in Scottish Courts</t>
  </si>
  <si>
    <t>Szojka, Andrews, Lamb, Stolzenberg, and Lyon</t>
  </si>
  <si>
    <t xml:space="preserve">RM-ANOVA, ANOVA, Descriptives, </t>
  </si>
  <si>
    <t>Police Officers’ Ability to Detect Lies Within a Deception Paradigm</t>
  </si>
  <si>
    <t>Wachi et al.</t>
  </si>
  <si>
    <t xml:space="preserve">Chi Square, ANOVA, </t>
  </si>
  <si>
    <t>Plea Discounts, Time Pressures, and False-Guilty Pleas in Youth and Adults Who Pleaded Guilty to Felonies in New York City</t>
  </si>
  <si>
    <t>Zottoli, Daftary-Kapur, Winters, and Hogan</t>
  </si>
  <si>
    <t>Chi Square, descriptives</t>
  </si>
  <si>
    <t xml:space="preserve">The inﬂuence of ofﬁce layout features on employee perception of organizational culture </t>
  </si>
  <si>
    <t>Zerella et al.</t>
  </si>
  <si>
    <t>Exploritory Factor Analysis, Confirmatory Factor Analysis, Chi Squared</t>
  </si>
  <si>
    <t>Why young people do things for the environment: The role of
parenting for adolescents’ motivation to engage in pro-environmental
behaviour</t>
  </si>
  <si>
    <t>Alice Grønhøj*, John Thøgersen</t>
  </si>
  <si>
    <t>Correlation, Descriptives, SEM, CFA</t>
  </si>
  <si>
    <t xml:space="preserve">Time grows on trees: The effect of nature settings on time perception </t>
  </si>
  <si>
    <t>Mariya Davydenko*, Johanna Peetz</t>
  </si>
  <si>
    <t>The role of parents and best friends in children's proenvironmentalism: Differences according to age and gender</t>
  </si>
  <si>
    <t>Silvia Collado a, *, Gary W. Evans b, Miguel A. Sorrel</t>
  </si>
  <si>
    <t>SEM, CFA, descriptives</t>
  </si>
  <si>
    <t>The impact of earthquakes on the intention to move: Fight or ﬂight</t>
  </si>
  <si>
    <t>Sylvia J.T. Jansen*, Joris S.C.M. Hoekstra, Harry J.F.M. Boumeester</t>
  </si>
  <si>
    <t>correlation, multinomial regression analysis</t>
  </si>
  <si>
    <t xml:space="preserve">Preschoolers' moral judgments of environmental harm and the inﬂuence of perspective taking </t>
  </si>
  <si>
    <t>Erin R. Hahn*, Marybeth K. Garrett</t>
  </si>
  <si>
    <t xml:space="preserve">ANOVA, RM-ANOVA, </t>
  </si>
  <si>
    <t xml:space="preserve">Making Cool Choices for sustainability: Testing the effectiveness of a game-based approach to promoting pro-environmental behaviors </t>
  </si>
  <si>
    <t>Ro et al</t>
  </si>
  <si>
    <t>regression analysis</t>
  </si>
  <si>
    <t xml:space="preserve">descriptives, bivariate correlation, </t>
  </si>
  <si>
    <t xml:space="preserve">Does the value-belief-norm theory predict acceptance of disincentives to driving and active mode choice preferences for children's school travels among Chinese parents? </t>
  </si>
  <si>
    <t>Trond Nordfjærn , Mohsen Fallah Zavareh</t>
  </si>
  <si>
    <t xml:space="preserve">SEM, CFA, linear regression </t>
  </si>
  <si>
    <t>Which is the greater good? A social dilemma paradigm disentangling environmentalism and cooperation</t>
  </si>
  <si>
    <t xml:space="preserve">Sina A. Klein , Benjamin E. Hilbig, Daniel W. Heck </t>
  </si>
  <si>
    <t xml:space="preserve">frequency, </t>
  </si>
  <si>
    <t xml:space="preserve">multitree processing tree model, </t>
  </si>
  <si>
    <t>Saving energy in the workplace: Why, and for whom?</t>
  </si>
  <si>
    <t xml:space="preserve">Caroline Leygue , Eamonn Ferguson , Alexa Spence </t>
  </si>
  <si>
    <t xml:space="preserve">Chi Squared, ANOVA, Bivariate Correlation, </t>
  </si>
  <si>
    <t>ANOVA, regression analysis</t>
  </si>
  <si>
    <t>Do the hospital rooms make a difference for patients’ stress? A multilevel analysis of the role of perceived control, positive distraction, and social support</t>
  </si>
  <si>
    <t xml:space="preserve">Claudia Campos Andrade, Ann Sloan Devlin , Cícero Roberto Pereira , Maria Luísa Lima </t>
  </si>
  <si>
    <t>correlation, descriptives, linear, regression</t>
  </si>
  <si>
    <t xml:space="preserve">Moderating effects of pro-environmental self-identity on proenvironmental intentions and behaviour: A multi-behaviour study </t>
  </si>
  <si>
    <t xml:space="preserve">Cafora et al. </t>
  </si>
  <si>
    <t xml:space="preserve">ANOVA, Chi squared, Regression Analysis, </t>
  </si>
  <si>
    <t xml:space="preserve">Preferences for car sharing services: Effects of instrumental attributes and psychological ownership </t>
  </si>
  <si>
    <t xml:space="preserve">Paundra et al. </t>
  </si>
  <si>
    <t xml:space="preserve">regression analysis, chi squared, bivariate correlation, </t>
  </si>
  <si>
    <t>Children prefer a nonstandardized to a standardized jumping stone conﬁguration: Playing time and judgments</t>
  </si>
  <si>
    <t>Sporrel et al.</t>
  </si>
  <si>
    <t>RM-ANOVA, Frequency, correlations, chi squared</t>
  </si>
  <si>
    <t xml:space="preserve">Individual differences in values determine the relative persuasiveness of biospheric, economic and combined appeals </t>
  </si>
  <si>
    <t xml:space="preserve">Broek et al. </t>
  </si>
  <si>
    <t xml:space="preserve">regression analysis, </t>
  </si>
  <si>
    <t xml:space="preserve">Primary spaces and their cues as facilitators of personal and social inferences </t>
  </si>
  <si>
    <t>Perez-Lopez, Aragones, and Amerigo</t>
  </si>
  <si>
    <t>Frequency, descriptives</t>
  </si>
  <si>
    <t xml:space="preserve">Motion nature projection reduces patient's psycho-physiological anxiety during CT imaging </t>
  </si>
  <si>
    <t>Zijlstra et al.</t>
  </si>
  <si>
    <t xml:space="preserve">descriptives, chi squared, linear regression, </t>
  </si>
  <si>
    <t xml:space="preserve">Passion for outdoor activities and environmental behaviors: A look at emotions related to passionate activities </t>
  </si>
  <si>
    <t>Junot, Paquet, and Martin-Krumm</t>
  </si>
  <si>
    <t xml:space="preserve">ANOVA, correlation, Path Ananlysis </t>
  </si>
  <si>
    <t xml:space="preserve">Energyefﬁciency in households: The effectiveness of different types of messages in advertising campaigns </t>
  </si>
  <si>
    <t>Casado, Hidalgo, Garcia-Leiva</t>
  </si>
  <si>
    <t xml:space="preserve">MANOVA, </t>
  </si>
  <si>
    <t>Redeﬁning climate change inaction as temporal intergroup bias: Temporally adapted interventions for reducing prejudice may help elicit environmental protection</t>
  </si>
  <si>
    <t>Meleady and Crisp</t>
  </si>
  <si>
    <t>An agent-based model for diffusion of electric vehicles</t>
  </si>
  <si>
    <t>Kangur, Jager, Verbrugge, and Bockarjova</t>
  </si>
  <si>
    <t xml:space="preserve">regression </t>
  </si>
  <si>
    <t xml:space="preserve">A dynamic and spatially explicit psychological model of the diffusion of green electricity across Germany </t>
  </si>
  <si>
    <t>Ernst and Briegel</t>
  </si>
  <si>
    <t xml:space="preserve">time series </t>
  </si>
  <si>
    <t xml:space="preserve">Using agent-based models to compare behavioral theories on experimental data: Application for irrigation games </t>
  </si>
  <si>
    <t>Janssen, Baggio</t>
  </si>
  <si>
    <t>mixed model,</t>
  </si>
  <si>
    <t xml:space="preserve">Opinions on contested energy infrastructures: An empirically based simulation approach </t>
  </si>
  <si>
    <t>Stefanelli and Seidl</t>
  </si>
  <si>
    <t>agent based model</t>
  </si>
  <si>
    <t xml:space="preserve">Time spent outdoors during preschool: Links with children's cognitive and behavioral development </t>
  </si>
  <si>
    <t xml:space="preserve">Ulset et al. </t>
  </si>
  <si>
    <t>Bivariate Correlation, Growth Curve Analysis, multilevel mixed models</t>
  </si>
  <si>
    <t>Development and validation of the ableist microaggressions scale</t>
  </si>
  <si>
    <t>Conover, Kristin J.
Israel, Tania
Nylund-Gibson, Karen</t>
  </si>
  <si>
    <t>qualitative</t>
  </si>
  <si>
    <t>descriptives; EFA; chronbach's alpha</t>
  </si>
  <si>
    <t>Intercorrelations among mean scores for subscales, total mean scores, validity measures, descriptive statistics; CFA; chronbach's alpha; ANOVA; correlations; t tests</t>
  </si>
  <si>
    <t>Development and evaluation of the gender expression attitudes towards transgender clients scale</t>
  </si>
  <si>
    <t>Santos, Carlos E.
Goldstein, Alissa L.
Tracey, Terence J. G.</t>
  </si>
  <si>
    <t>EFA; descriptives</t>
  </si>
  <si>
    <t>CFA; categorical manifest indicator approach; descriptives</t>
  </si>
  <si>
    <t>Religious and sexual identities: An intersectional, longitudinal examination of change in therapy</t>
  </si>
  <si>
    <t>Lefevor, G. Tyler
Janis, Rebecca A.
Park, So Yeon</t>
  </si>
  <si>
    <t>hierarchical linear modeling (Model comparison at each step was done using a likelihood-ratio test (LRT) )</t>
  </si>
  <si>
    <t>Racism and sociopolitical engagement among lesbian, gay, and bisexual racial/ethnic minority adults</t>
  </si>
  <si>
    <t>VanDaalen, Rachel A.
Santos, Carlos E.</t>
  </si>
  <si>
    <t>descriptives; t tests; chi-square;  hierarchical multiple regression analysis; ANOVA</t>
  </si>
  <si>
    <t>College women’s subjective femininity stress, gender solidarity, and psychological help-seeking intentions</t>
  </si>
  <si>
    <t>Shea, Munyi
Wong, Y. Joel
Nguyen, Kimmy K.
Baghdasarian, Serani</t>
  </si>
  <si>
    <t>latent variable modeling; ANOVA; SEM</t>
  </si>
  <si>
    <t>Stigma of seeking psychological services: Examining college students across ten countries/regions</t>
  </si>
  <si>
    <t xml:space="preserve">Vogel, David L., et al. </t>
  </si>
  <si>
    <t xml:space="preserve">descriptives; reliabilities for scales; chi-square; measurement invariance; mediation model </t>
  </si>
  <si>
    <t>Do parents matter? Examination of white college students’ intergroup experiences and attitudes</t>
  </si>
  <si>
    <t>Liao, Hsin-ya
Spanierman, Lisa B.
Harlow, Alicia J
Neville, Helen A</t>
  </si>
  <si>
    <t>descriptives; MANOVA; correlations;  hierarchical multiple regression analysis;  indirect path models</t>
  </si>
  <si>
    <t>Acculturative stress, psychological distress, and religious coping among Latina young adult immigrants</t>
  </si>
  <si>
    <t>Silva, Nicole Da
Dillon, Frank R.
Verdejo, Toni Rose
Sanchez, Mariana
De La Rosa, Mario</t>
  </si>
  <si>
    <t>correlation;  multiple regression analysis predicting direct and moderating effects</t>
  </si>
  <si>
    <t>Hope for help-seeking: A positive psychology perspective of psychological help-seeking intentions</t>
  </si>
  <si>
    <t xml:space="preserve">McDermott, Ryon C., et al. </t>
  </si>
  <si>
    <t>exploratory moderation analyses; t tests; SEM; exloratory moderation analysis</t>
  </si>
  <si>
    <t>Heterosexism and LGB positive identity: roles of coping and personal growth initiative</t>
  </si>
  <si>
    <t>Szymanski, Dawn M.
Mikorski, Renee
Carretta, Rachel F.</t>
  </si>
  <si>
    <t>mediation with bootstrapping; moderation and moderated mediation; simple slopes</t>
  </si>
  <si>
    <t>A moderated mediation test of minority stress</t>
  </si>
  <si>
    <t>Velez, Brandon L.
Moradi, Bonnie</t>
  </si>
  <si>
    <t xml:space="preserve">mediation; correlation; moderation and moderated mediation; simple slopes </t>
  </si>
  <si>
    <t>Is Allison more likely than Lakisha to receive a callback from counseling professionals? A racism audit study</t>
  </si>
  <si>
    <t>Shin, Richard Q.
Smith, Lance C.
Welch, Jamie C.
Ezeofor, Ijeoma</t>
  </si>
  <si>
    <t xml:space="preserve"> chi-square tests of independence for 2 _ 2 contingency tables, Pearson _2, phi</t>
  </si>
  <si>
    <t>The intersection of race, sexual orientation, socioeconomic status, trans identity, and mental health outcomes</t>
  </si>
  <si>
    <t>Budge, Stephanie L.
Thai, Jayden L.
Tebbe, Elliot A.
Howard, Kimberly A. S.</t>
  </si>
  <si>
    <t>cluster analysis; t tests</t>
  </si>
  <si>
    <t>Under (and over) employment:  measurement and correlates of employment discrepancy</t>
  </si>
  <si>
    <t>Allan, Blake A.
Duffy, Ryan D.
Blustein, David L.</t>
  </si>
  <si>
    <t xml:space="preserve">descriptives; Polynomial regression with response surface mapping; </t>
  </si>
  <si>
    <t>Minority stress and depressive symptoms</t>
  </si>
  <si>
    <t>Cheng, Hsiu-Lan
Hitter, Tracie L.
Adams, Eve M.
Williams, Charlotte</t>
  </si>
  <si>
    <t xml:space="preserve">descriptives; correlations; t tests; regression; hierarchical multiple regression </t>
  </si>
  <si>
    <t>A latent profile analysis investigating factors impacting Latino adolescents’ attendance in treatment</t>
  </si>
  <si>
    <t>Gattamorta, Karina A.
McCabe, Brian E.
Mena, Maite P.
Santisteban, Daniel A.</t>
  </si>
  <si>
    <t xml:space="preserve">latent profile analysis; finite mixture regression models;  mean T-scores and standard deviations; </t>
  </si>
  <si>
    <t>Attitudes toward psychotherapy among immigrant Russian-speaking Jews from the former Soviet Union</t>
  </si>
  <si>
    <t>Drob, Victoria
Tasso, Anthony F
Griffo, Robert</t>
  </si>
  <si>
    <t xml:space="preserve">descriptives, t tests, effect size, hierarchical multiple regression </t>
  </si>
  <si>
    <t>Using group-based trajectory and growth mixture modeling to identify classes of change trajectories</t>
  </si>
  <si>
    <t>Frankfurt, Sheila
Frazier, Patricia
Syed, Moin
Jung, Kyoung Rae</t>
  </si>
  <si>
    <t xml:space="preserve"> GBTM and LGMM </t>
  </si>
  <si>
    <t>Minority stress and bisexual women’s disordered eating</t>
  </si>
  <si>
    <t>Watson, Laurel B
Velez, Brandon L.
Brownfield, Jenna
Flores, Mirella J</t>
  </si>
  <si>
    <t>Spirituality, connectedness, and beliefs about psychological services among Filipino immigrants in Iceland</t>
  </si>
  <si>
    <t>Hermannsdóttir, Björg S.
Ægisdóttir, Stefanía</t>
  </si>
  <si>
    <t>began with ANOVA and t tests, and partial eta squared calculations to see if they should separate groups (they didn't) and then went on to conduct path analysis</t>
  </si>
  <si>
    <t>Help-Seeking attitudes of United Arab Emirates Students</t>
  </si>
  <si>
    <t>Heath, Patrick J.
Vogel, David L.
Al-Darmaki, Fatima R.</t>
  </si>
  <si>
    <t>descriptives; t test; correlations; SEM</t>
  </si>
  <si>
    <t>Intent to seek counseling among Filipinos</t>
  </si>
  <si>
    <t>Tuliao, Antover P.
Velasquez, Pocholo Andrew E.
Bello, Aylin M.
Pinson, Maxine Joyce T.</t>
  </si>
  <si>
    <t>descriptives; correlations; t tests; CFA; EFA; path analysis; multiple group analysis</t>
  </si>
  <si>
    <t>Conditional mediation models of intersecting identities among female Asian international students</t>
  </si>
  <si>
    <t>Liu, Tao
Wong, Y. Joel
Tsai, Pei-Chun</t>
  </si>
  <si>
    <t>correlation; regression; t tests; conditional process analysis; z scores to compare moderation effects</t>
  </si>
  <si>
    <t>Perception of subtle racism: The role of group status and legitimizing ideologies</t>
  </si>
  <si>
    <t>Liao, Hsin-Ya
Hong, Ying-yi
Rounds, James</t>
  </si>
  <si>
    <t>correlation; MANOVA; ANOVA; effect sizes; SEM; latent path model with direct and indirect effects; chi-square; post hoc Gpower</t>
  </si>
  <si>
    <t>Lesbian, gay, and heterosexual adoptive parents’ socialization approaches to children’s minority statuses</t>
  </si>
  <si>
    <t>Goldberg, Abbie E.
Sweeney, Kristin
Black, Kaitlin
Moyer, April</t>
  </si>
  <si>
    <t xml:space="preserve">qualitative but data was coded and used descriptives; ANOVA; chi-square; eta squared; </t>
  </si>
  <si>
    <t>Pragmatic Failure and Referential Ambiguity When Attorneys Ask Child
Witnesses “Do You Know/Remember” Questions</t>
  </si>
  <si>
    <t>Angela D. Evans
Brock University
Stacia N. Stolzenberg
Arizona State University, Tempe
Thomas D. Lyon
University of Southern California</t>
  </si>
  <si>
    <t>proportions</t>
  </si>
  <si>
    <t xml:space="preserve">only 409 cases were included in this study as those who failed attention check questions, had extensive missing values, or used patterned responses (such as responding all "1"s at either T1 or T2, were excluded </t>
  </si>
  <si>
    <t xml:space="preserve">out </t>
  </si>
  <si>
    <t>one high error rate, one technical difficulties, two became aware of the study's purpose</t>
  </si>
  <si>
    <t>low scores on cognitive assessment indicating possible cognitive impairment, inconsistent responding, responding incorrectly to validity items on survey</t>
  </si>
  <si>
    <t>statistical reasons: beyond 3 SD from the mean</t>
  </si>
  <si>
    <t>statistical reasons (2+ or 2.5+ SD from mean depending on measure)</t>
  </si>
  <si>
    <t>statistical reasons (exceeded the 3rd quartile by 3 times the interquartile range)</t>
  </si>
  <si>
    <t>statistical reasons (data points over 5 SD from mean) and participant error (whole people)</t>
  </si>
  <si>
    <t>performance was at chance level</t>
  </si>
  <si>
    <t>statistical (2.5 SD from mean), trials with very slow response times</t>
  </si>
  <si>
    <t>participant error (error rate 20%), trials with very slow reaction time</t>
  </si>
  <si>
    <t>trial time outside of acceptable range</t>
  </si>
  <si>
    <t>trial time outside of acceptable range, no correct responses</t>
  </si>
  <si>
    <t>traisl with audible speech or visible articulatory movements, and trials in which participant failed to produce the sentence correctly</t>
  </si>
  <si>
    <t>technical failures, noncompliance</t>
  </si>
  <si>
    <t>technical failures, noncompliance, trials in which participant failed to produce sentence correctly</t>
  </si>
  <si>
    <t>participation in similar studies, incorrectly answering comprehension question</t>
  </si>
  <si>
    <t>low memory accuracy scores for whole people, statistical outliers for data points, response time for data points</t>
  </si>
  <si>
    <t>statistical outliers in memory tasks and response time (2.5 SD)</t>
  </si>
  <si>
    <t>outside allowable time frame, statistical outliers in memory tasks and response time (2.5 SD)</t>
  </si>
  <si>
    <t>task misunderstanding</t>
  </si>
  <si>
    <t>incorrect responses and high response times</t>
  </si>
  <si>
    <t>low accuracy rates or extremely slow RTs</t>
  </si>
  <si>
    <t>did not follow instructions, technical issues, low accuracy rate, slow RTs</t>
  </si>
  <si>
    <t>technical failures, short or long RTs</t>
  </si>
  <si>
    <t>incorrect responses and high response times, statistical outliers (2.5 SD)</t>
  </si>
  <si>
    <t>high error rates, incorrect responses and high response times, statistical outliers (2.5 SD)</t>
  </si>
  <si>
    <t>did not follow instructions, unable to recall task</t>
  </si>
  <si>
    <t>reported 100% confidence for all but two responses</t>
  </si>
  <si>
    <t>performance at chance level, misunderstood or did not follow instructions</t>
  </si>
  <si>
    <t>performance at chance level</t>
  </si>
  <si>
    <t>excessive eye-tracking artifacts</t>
  </si>
  <si>
    <t>RT 2.5 SD above or below mean</t>
  </si>
  <si>
    <t>did not complete task within time window</t>
  </si>
  <si>
    <t>recalled all pairs in final test</t>
  </si>
  <si>
    <t>incorrectly remembered gender of person they were evaluating, one reported non-binary gender and was removed because studying male/female gender effects, one denied permission to use data after</t>
  </si>
  <si>
    <t>failed manipulation check or computer error</t>
  </si>
  <si>
    <t>failed manipulation check</t>
  </si>
  <si>
    <t>failed manipulation check or did not follow instructions</t>
  </si>
  <si>
    <t>didn't pay attention to instructions, comprehension of study's purpose, technical difficulties</t>
  </si>
  <si>
    <t>technological problems</t>
  </si>
  <si>
    <t>failed manipulation checks, found article used in study to not be plausible</t>
  </si>
  <si>
    <t>computer malfunction</t>
  </si>
  <si>
    <t>excessively short or long reading time (by 3 SD), failed reading comprension check for vignette</t>
  </si>
  <si>
    <t>failed to recall information pertinent to study</t>
  </si>
  <si>
    <t>failed reading attention checks</t>
  </si>
  <si>
    <t>exceptionally long or short response times</t>
  </si>
  <si>
    <t>low accuracy implying inattention, demographic that doesn't apply to study</t>
  </si>
  <si>
    <t>reported inattention, demographic that doesn't apply to study</t>
  </si>
  <si>
    <t>reported inattention, participation in similar study</t>
  </si>
  <si>
    <t>excessive speed while completing measure</t>
  </si>
  <si>
    <t>experimenter error, participation in similar study, excessive speed while completing measure</t>
  </si>
  <si>
    <t>participation in similar study, excessive speed while completing measure</t>
  </si>
  <si>
    <t>programming error, excessively fast or slow response, experimenter error, participated in previous experiment</t>
  </si>
  <si>
    <t>demographic that doesn't apply to study, taken part in similar studies, concerns about true purpose of investigation</t>
  </si>
  <si>
    <t>one for statistical reasons, others for demographic that doesn't apply to study, taken part in similar studies, concerns about true purpose of investigation</t>
  </si>
  <si>
    <t>one for statistical reasons, others for demographic that doesn't apply to study, taken part in similar studies</t>
  </si>
  <si>
    <t>statistical reasons</t>
  </si>
  <si>
    <t>statistical reasons, suspicion of true conditions of study, completed study too quickly</t>
  </si>
  <si>
    <t>statistical reasons, suspicion of true conditions of study, completed study too quickly, failed accuracy test</t>
  </si>
  <si>
    <t>suspicion of study's purpose, misunderstood instructions</t>
  </si>
  <si>
    <t>not native English speakers, failed manipulation test</t>
  </si>
  <si>
    <t>did not follow instructions</t>
  </si>
  <si>
    <t>demographic, violated research protocol</t>
  </si>
  <si>
    <t>failed procedural attention checks</t>
  </si>
  <si>
    <t>failed reading check, excessive time spent on survey</t>
  </si>
  <si>
    <t>blatantly low-quality responses, duplicate IP addresses</t>
  </si>
  <si>
    <t>statistical: 1.5 times the IQR</t>
  </si>
  <si>
    <t>incorrect responses, RT statistical outliers</t>
  </si>
  <si>
    <t>very low accuracy</t>
  </si>
  <si>
    <t>failed to follow instructions, very low accuracy</t>
  </si>
  <si>
    <t>failed attention check</t>
  </si>
  <si>
    <t>items from inventory with highest mean and lowest variance, mentioned "outliers were replaced by the mean" for part of the data</t>
  </si>
  <si>
    <t>failed to understand experiment</t>
  </si>
  <si>
    <t>wrote something unrelated to variable</t>
  </si>
  <si>
    <t>failed attention checks, wrote something unrelated to variable</t>
  </si>
  <si>
    <t>failed to follow instructions</t>
  </si>
  <si>
    <t>experimenter error, technical issues, failed manipulation check, too much or little time spent with experiment material</t>
  </si>
  <si>
    <t>failed attention checks</t>
  </si>
  <si>
    <t>determined by adjusted boxplot</t>
  </si>
  <si>
    <t>failed manipulation or honesty checks, data points by adjusted boxplot</t>
  </si>
  <si>
    <t>statistical: 5 SD above mean</t>
  </si>
  <si>
    <t xml:space="preserve">yes, 4 and SD above the mean    </t>
  </si>
  <si>
    <t xml:space="preserve">used Grubb's test to ID and adjusted to the highest retained value (&gt;2.5 standard deviations from the mean) that reﬂected the original high or low direction of intensity indicated by responses </t>
  </si>
  <si>
    <t xml:space="preserve">implausible re- sponses on the FFQ (plausibility score 3) </t>
  </si>
  <si>
    <t xml:space="preserve">standardized residuals 2 SD emerged in some of the regressions (Field, 2013). </t>
  </si>
  <si>
    <t xml:space="preserve">Extreme out- liers outside the normal distribution curve were excluded from analysis Kolmogorov–Smirnov Test of Normality confirmed that accuracy data violated normal distribution (p .05). </t>
  </si>
  <si>
    <t>Raw RT data was log10- transformed to achieve normal distribution before entering analy- sis, and individual outliers were replaced,</t>
  </si>
  <si>
    <t>In the divided visual field task, RTs longer than 2500 ms were excluded from all further analyses, all of the attention tasks except the CCPT, RTs that exceeded two standard deviations from the aver- age RT of each condition were considered outliers and were removed from the analysis</t>
  </si>
  <si>
    <t>did not achieve criteria score for imagery score and modality; failed manipulation check</t>
  </si>
  <si>
    <t>statistical: extreme scores on implicit health or implicit appearance (3 SD)</t>
  </si>
  <si>
    <t>statistical: distance from regression line</t>
  </si>
  <si>
    <t>suspicion, could not complete procedures properly</t>
  </si>
  <si>
    <t>yes,  "In annual car mileage as driver, seven outliers larger than 26,000 km were excluded from the analysis"</t>
  </si>
  <si>
    <t>values that deviated ±3 SD from the average person score</t>
  </si>
  <si>
    <t>Data from eight participants were removed due
to accuracy scores at chance-level within the most basic fouritem
condition.</t>
  </si>
  <si>
    <t>Data from incorrect
responses (5.9 %) and extreme RTs (&lt;200 ms [0 %] or &gt;2.5
SDs from the condition mean [2.4 %]) were removed</t>
  </si>
  <si>
    <t>we set a data inclusion threshold of 85% accuracy on both
memory and search tasks; this performance threshold was set
in order tomaximize the number of instances (correct memory
responses) and number of features (correct search RTs) fed
into the different classifiers. Thus, data from an additional
19 participants were excluded for below-threshold performance:
eight for memory accuracy, three for search accuracy,
and eight for both memory and search accuracies</t>
  </si>
  <si>
    <t>Fixations that were less than 80 ms and greater than
1,000 ms were eliminated from analyses. We also eliminated
trials in which there was a blink or track loss in the
areas of interest.</t>
  </si>
  <si>
    <t>The data from eight participants had
to be excluded due to poor performance in the memory task
(&lt;60% correct answers) or because they reported having used
strategies not consistent with the instructions (e.g., focusing
only on color memory items) in a postexperimental questionnaire. Trials with excessively long reaction times (&gt;2.5 SDs from
mean reaction time, calculated separately for each participant;
on average, 2.6% of all trials in Exps. 1 and 2) and trials in
which the wrong movement was performed (on average, 3.4%
of all trials in Exp. 1, and 3.6% of all trials in Exp. 2) were
excluded from further analysis</t>
  </si>
  <si>
    <t>Error responses (6.0 % for words; 3.6 % for nonwords)
and correct response times (RTs) shorter than 250 ms
(0.0 % of the data) were omitted from the latency analyses</t>
  </si>
  <si>
    <t>Incorrect responses (3.58 % for words and 6.03 % for
nonwords) and correct response times (RTs) shorter
than 250 ms (less than 0.02 %) were excluded from
the latency analyses.</t>
  </si>
  <si>
    <t>Trials on which reading times were shorter than 300 ms or
longer than 3.000 ms (1.83 %) were removed from the
analysis.</t>
  </si>
  <si>
    <t>We omitted data from two participants
whose reading times were longer than 3,000 ms for
more than 71.15 % of the triads. Trials on which reading times were shorter than 300 ms or
longer than 3,000 ms (0.94 %) were removed from the
analysis.</t>
  </si>
  <si>
    <t>We omitted data from one participant
whose response times were longer than 3,000 ms for
all triads. Trials on which response timeswere shorter than 300msor longer
than 3,000 ms (8.63 %) were removed from the analysis. In the
postexperimental inquiry</t>
  </si>
  <si>
    <t>Participants who did not attend all three sessions were excluded
from the analysis (N = 4). Following the criterion of
Szmalec et al. (2012), participants were also excluded for
having had less than 6 h sleep overnight to avoid fatigued
responses (N = 2), or sleep that was rated as poor (N = 1).
For the semantic categorization task, trials with reaction times
(RTs) less than 300 ms and more than 1,500 ms were removed
from the analyses (4 % of trials), subjects making greater than
20 % errors were excluded (N = 1; following Bowers et al.,
2005), and items with greater than 20 % errors on average
were excluded (N = 4, tendon, pebble, meadow, and galaxy).</t>
  </si>
  <si>
    <t xml:space="preserve">outlier data with undue influence on the regression models </t>
  </si>
  <si>
    <t xml:space="preserve">failing quality assurance questions </t>
  </si>
  <si>
    <t>Median years of interest was 2, 5 individuals spanded 25 years or more</t>
  </si>
  <si>
    <t>Excluded because 90% of responses were deictic reponses</t>
  </si>
  <si>
    <t xml:space="preserve">fast response times, did not complete the trial, inconsistency, if they completed more than the specific trials </t>
  </si>
  <si>
    <t>fast response times, error rates</t>
  </si>
  <si>
    <t xml:space="preserve">same response 85% of the time; pattern with no variation; </t>
  </si>
  <si>
    <t>any correct work response above or below 2.5 SD from his or her mean</t>
  </si>
  <si>
    <t xml:space="preserve">Outliers might also distort the clustering solutions (e.g., for k-means and model-based approaches), thus constituting an additional reason to identify and remove them. Specifically, outliers used with the model-based clustering might lead to a different number of clusters and/or alter the cluster member- ships, without necessarily nesting outliers into a cluster of their own (Fraley &amp; Raftery, 2002; Hautama_ki, Cherednichenko, Kärkkäinen, Kinnunen, &amp; Fränti, 2005; Wu, 2012; Xu &amp; Wunsch, 2009).re </t>
  </si>
  <si>
    <t>failed comprehension check, had already read manipulation</t>
  </si>
  <si>
    <t>had already read manipulation</t>
  </si>
  <si>
    <t>had already read manipulation, failed manipulation check</t>
  </si>
  <si>
    <t>failed manipulation check or attention check</t>
  </si>
  <si>
    <t>failed attention check, misunderstood survey materials</t>
  </si>
  <si>
    <t>RT abnormally long (changed anything 10000ms or more to 10000ms)</t>
  </si>
  <si>
    <t>RT abnormally long (changed anything 15000ms or more to 15000ms)</t>
  </si>
  <si>
    <t>participants were intoxicated, did not understand procedure, stated the hypothesis during debriefing, consulted with friends to make decisions</t>
  </si>
  <si>
    <t>reported not paying attention</t>
  </si>
  <si>
    <t>participant foiled the study procedure, expressed suspicion of procedure</t>
  </si>
  <si>
    <t>scored zero in memory task</t>
  </si>
  <si>
    <t>failed attention check, answered on a 1-10 scale instead of 1-100 like they were supposed to</t>
  </si>
  <si>
    <t>aware of purpose of study</t>
  </si>
  <si>
    <t xml:space="preserve">5 evaluators that did not complete the study within two and one half standard deviations from the mean time, 6 evaluators who incorrectly identified three of the four main checks, </t>
  </si>
  <si>
    <t>14 evaluators were removed due to inaccurate responses</t>
  </si>
  <si>
    <t xml:space="preserve"> 33 participants who were removed were all from the field condition suspected the procedures were staged</t>
  </si>
  <si>
    <t xml:space="preserve"> 23 participants from the field condition who suspected the procedures were staged</t>
  </si>
  <si>
    <t>fail the attention check</t>
  </si>
  <si>
    <t>removed because of a computer issue</t>
  </si>
  <si>
    <t>Item analyses and missing data. Item analyses examined each item’s mean, standard deviation (SD), skewness, and kurtosis values. Absolute skewness values above 3 or kurtosis values above 8 were considered “extreme” (Kline, 2011). Based on these criteria, two items were omitted for a total of 50 remaining items</t>
  </si>
  <si>
    <t>Mahalanobis-distance scores (p &lt; .001)</t>
  </si>
  <si>
    <t>over 3.5 SD from the mean</t>
  </si>
  <si>
    <t xml:space="preserve"> greater than 3.5 standard deviations from the mean on at least one measure were identified as outliers</t>
  </si>
  <si>
    <t xml:space="preserve">One significant outlier (Z value &lt;_3.29 or &gt;3.29; Tabachnick &amp; Fidell, 2013) in self-esteem scores (score 4) was removed from the analyses. </t>
  </si>
  <si>
    <t xml:space="preserve">Trials with RTs shorter than 500 ms and outliers were discarded from analysis. </t>
  </si>
  <si>
    <t xml:space="preserve">Outlier checking was conducted and data points greater than three standard deviations above the mean were identified as outliers. To maintain the range and relative ordering of scores, outliers were replaced with a value .1 below this three standard devi- ation cutoff (Osborne &amp; Overbay, 2004; Tabachnick &amp; Fidell, 2013). </t>
  </si>
  <si>
    <t>failed to remember instructions</t>
  </si>
  <si>
    <t>answered every question incorrectly, chose same answer for all trials regardless of recognition</t>
  </si>
  <si>
    <t>lack of attention</t>
  </si>
  <si>
    <t>uncooperativeness, experimenter error</t>
  </si>
  <si>
    <t>scored excessively low (3 SD)</t>
  </si>
  <si>
    <t>technical error, excessive noise in EEG signal, poor comprehension of task</t>
  </si>
  <si>
    <t>&gt;3 SD above/below the mean</t>
  </si>
  <si>
    <t>stopped paying attention on later trials; only kept trials with RT 300-2300 ms</t>
  </si>
  <si>
    <t>fussiness during experiment, experimenter error, parental interference, speech delay</t>
  </si>
  <si>
    <t>&gt;3 SD above/below the mean or RT &lt; 200 ms</t>
  </si>
  <si>
    <t>technical problems, discrete naming accuracy &lt;67% based on Q-Q plots</t>
  </si>
  <si>
    <t>uncooperativeness, interference from parents, procedure errors, failure to complete English comprehension task</t>
  </si>
  <si>
    <t>uncooperativeness</t>
  </si>
  <si>
    <t>experimenter error, equipment malfunction, uncooperativeness</t>
  </si>
  <si>
    <t>excessive fussiness, parental interference, "looking time not reaching 60% of the total looking time during the familiarization phase", failure to habituate, looking time less than 2s, statistical outliers in looking time (2+ SD)</t>
  </si>
  <si>
    <t>incomplete video recordings, excessive fussiness, "successful independent reaching in the pretraining session"</t>
  </si>
  <si>
    <t>fussiness, experimenter error, "successful independent reaching in the pretraining session"</t>
  </si>
  <si>
    <t>Approximately 22 participants were
removed prior to the analysis due to an invalid response pattern</t>
  </si>
  <si>
    <t>Invalid test protocols were removed due to excessive inconsistent
or extremely deviant responding using MMPI-2-RF
Validity scales (i.e., Cannot Say _x0002_18, VRIN-r or TRIN-r T _x0002_ 80,
and Fp-r T _x0002_ 100)</t>
  </si>
  <si>
    <t>Because participants in the clinical sample completed the study
remotely and online (i.e., not in the lab with research team members
present), we interspersed six validity items with extremely
low or high base rates (e.g., “Whenever possible, I try to pay for
my groceries in gold coins.”) throughout the questionnaires to
detect random or non–content-based responding. These six items
were taken from the larger Inconsistency validity scale of the
Comprehensive Assessment of Traits Relevant to Personality Disorder
(CAT-PD; Simms, Goldberg, &amp; Watson, 2016). They were
combined to form an invalidity index, and those who scored two
SDs above the mean were removed from analyses (n _x0002_ 10).
This left a final sample of 211 participants, predominantly</t>
  </si>
  <si>
    <t xml:space="preserve">Next, a saccade latency filter was applied, in which
saccades quicker than 100 ms and slower than 3 standard
deviations above the block mean for that participant
were excluded (4.4% of all search displays). Example also removed due to other saccade reasons </t>
  </si>
  <si>
    <t>Before estimation, we screened all variables for univariate
outliers using the outlier-labeling rule, which
identified outliers as observations outside the interquartile
range of the measure multiplied by a factor of 2.2.
Detected outliers were deleted using pairwise deletion
(see Table S6 in the Supplemental Material for effective
sample size for all variables).</t>
  </si>
  <si>
    <t>Ten participants were excluded from
analyses for failing a suspicion check</t>
  </si>
  <si>
    <t>When we removed three outliers (&gt; 2 SD
from the mean for x or y values, marked in Fig. 6),</t>
  </si>
  <si>
    <t>Participants with extreme scores of more than
four standard deviations above zero (1.7 %, n = 14) were
excluded from the analyses. An additional 38 participants
(4.7 %) were excluded from the analyses because of missing
data on either of the above two questions</t>
  </si>
  <si>
    <t>To reduce the influence of extreme outliers,
substance use frequency values that exceeded +3 standard
deviations from the mean were recoded to 3 standard
deviations from the mean</t>
  </si>
  <si>
    <t>At the group level, participants
who scored below chance on the comparison task (n _x0002_ 2) or who
had RTs greater than three standard deviations away from the
group RT performance (n _x0002_ 2) were excluded</t>
  </si>
  <si>
    <t xml:space="preserve">data were checked for univariate outliers that we classified in terms of cases more than 3.5 SDs from the sample’s means: Of the 2,067 values in the dataset, seven values were univariate outliers (four children of the RD group; three children of the reference group). These values were deleted from further analyses. No cases were identified as multivariate outliers with p   .001 through Mahalanobis distance. </t>
  </si>
  <si>
    <t xml:space="preserve">univariate outliers were taken out if 3 sd or more from the mean </t>
  </si>
  <si>
    <t xml:space="preserve">participant did not follow instructions </t>
  </si>
  <si>
    <t>participant fell 4 SD above biased assimilation index, 16 experts excluded due to nature of experiment</t>
  </si>
  <si>
    <t>reran analysis after removing participants taking less than 10s to read instructions</t>
  </si>
  <si>
    <t xml:space="preserve">the playing behavior of one child was not completely recorded (due to a miscommunication); and another child did not understand the instruction. </t>
  </si>
  <si>
    <t>Ffteen individuals who were “non-passionate” toward outdoor activities were removed from subsequent analyses after te primary analysis</t>
  </si>
  <si>
    <t xml:space="preserve">3 SD away from the mean </t>
  </si>
  <si>
    <t>z scores &gt; 3.29 (but didn't influence the model (Cooks &gt; 1) so left them in (also mention Mahalanobis later " Mahalanobis distances for all items and subscale scores indicated that the data met criteria for multivariate normality (i.e., nonsignificant at p &lt; .001")</t>
  </si>
  <si>
    <t>participant error, statistical reason</t>
  </si>
  <si>
    <t>participant error, statistical reasons</t>
  </si>
  <si>
    <t>NA</t>
  </si>
  <si>
    <t>same</t>
  </si>
  <si>
    <t>time pulled</t>
  </si>
  <si>
    <t>Column Labels</t>
  </si>
  <si>
    <t>(blank)</t>
  </si>
  <si>
    <t>Grand Total</t>
  </si>
  <si>
    <t>Row Labels</t>
  </si>
  <si>
    <t>Count of Journal</t>
  </si>
  <si>
    <t>Psychology, Public Policy, and Law</t>
  </si>
  <si>
    <t>280 and 172 Asian American college students were collected at T1 T2 and T3 respectively. At T1 eight  were removed because they incorrectly answered all nine of  the validity questions (i.e. three questions per time point; e.g. “One week has seven days”). Furthermore 45  were removed because they did not complete any of the survey and 19  were removed because they had completed surveys only at T2 or only at T3.2</t>
  </si>
  <si>
    <t>clients ( Of these clients 15.9% (n   1617) were categorized as a dropout having missed their last attended session and failed to achieve an RCI on the Distress Index (DI) subscale described below); 481 therapists</t>
  </si>
  <si>
    <t>Data were evaluated and found to be within normal limits in regards to outliers and degree of normality</t>
  </si>
  <si>
    <t>recoded</t>
  </si>
  <si>
    <t>differences</t>
  </si>
  <si>
    <t>Double Checked</t>
  </si>
  <si>
    <t>statistical reason, participant error</t>
  </si>
  <si>
    <t>x</t>
  </si>
  <si>
    <t>Entries that failed to meet these criteria were excluded from analysis. Such entries made up less than 1 % of the total number of entries analyzed. Two maternal reporters failed to complete the study, and their data was excluded on this basis. One infant was referred for developmental delay and was excluded on this basis, since the instructions and training procedures were designed and piloted with typically developing infants. One maternal reporter failed to comply with the requirement of having two or more valid entries for palmar grasp, pincer grip, and walking and was excluded from the sample.</t>
  </si>
  <si>
    <t>About 7 % of the responses were empty cells, which wereremoved. Valid responses were defined as either a numericAoA rating that was less than the responder’s age or an“x”response, which signified a“Don’tknow”answer. AoAratings that were equal to the responder’s age were relabeledas“Don’t know”responses (less than 0.5 % of allresponses). About 1 % of the nonempty responses wereremoved as they did not match our definition of a validresponse or exceeded the responder’s age. The participantswere instructed that a lower-boundary correlation with con-trol words in the list was required in order for them to earnpayment for the completed list. This discouraged partici-pants from simply entering random numbers in order toreceive easy payment (a similar precaution is taken in lab-oratory studies, where participants are excluded if theirratings do not correlate with the ratings from the otherparticipants; e.g., Ghyselinck et al.,2000). Participants werepaid if they provided valid numeric ratings to 30 or more ofthe 52 control words and if those ratings correlated at least.2 with the Bristol norms.In the data analysis, we removed all target lists with acorrelation of less than .4 with the Bristol norms for the setof control words. This led to the removal of 350 lists or126,700 ratings (15 % of the collected ratings). Finally, thedistribution of AoA ratings had a positive skew. Therefore,we removed another 1 % of extremely large values of AoAratings (ratings exceeding 25 years of age) to attenuate thedisproportionate influence of outliers on statistical mode</t>
  </si>
  <si>
    <t>unusable data</t>
  </si>
  <si>
    <t xml:space="preserve">Reaction times (RTs) of less than 150 ms (anticipatoryresponding) or more than 1,200 ms (delaying responding)were considered outliers (12% of the data). </t>
  </si>
  <si>
    <t xml:space="preserve">Trials with response times (RTs)below 150 ms were considered outliers and removed(0.005 % of all trials), as were responses later than2,500 ms (0.05 %; see the Procedure section). </t>
  </si>
  <si>
    <t xml:space="preserve"> Trials with RTs below 150 ms(0.02 % of all trials) or above 2,500 ms (0.23 % of all trials)were considered outliers and removed. Additionally, 5.3 %of trials were excluded due to errors in the current or theprevious trial.</t>
  </si>
  <si>
    <t>Trials with RTs below 150 ms (0.02 % of all trials) or above1,500 ms (3.69 % of all trials) were considered outliers andremoved. Only trials with correct responses in both thecurrent and previous trials were considered for the RTanalyses (91.7 % of all trials</t>
  </si>
  <si>
    <t xml:space="preserve"> Trials with RTs below 150 ms (0.005 % of all trials) or above 2,500 ms (no responses)were considered outliers and removed. Only trials withcorrect responses in the current and the previous trials wereconsidered for the RT analyses (95.5 % of all trials).</t>
  </si>
  <si>
    <t xml:space="preserve">Outliers above 11 were truncated toequal 11 to adjust for positive skew. </t>
  </si>
  <si>
    <t>Robust regression was conducted to correct for non-normaldistributions in the dependent variables as well as for multivariatenon-normality and multiple outliers.</t>
  </si>
  <si>
    <t>winsorized</t>
  </si>
  <si>
    <t>statistical reason, unusable data</t>
  </si>
  <si>
    <t>when
outliers (&gt; 2.5 SD from the mean) were removed from the
Does Schooling Improve Children’s Cognitive Control? 975
analysis, the correlation remained significant (r = .26, p =
.047). The strengths of the two correlations did not differ
from one another (z = 0.47, p = .32).</t>
  </si>
  <si>
    <t>participant error, experimenter error</t>
  </si>
  <si>
    <t>statistical reason, experimenter error</t>
  </si>
  <si>
    <t>Before the following correlations were calculated, six outliers
were removed on visual inspection of stem and leaf plots and
the outlier labelling rule from across the three image sets.
These outliers related to images that had unusually large compression
scores relative to the remainder of the data set.</t>
  </si>
  <si>
    <t>Data were excluded if participants completed the task more than once or if participants
did not respond correctly on familiar object trials (131 HITs)</t>
  </si>
  <si>
    <t xml:space="preserve">Data were excluded if participants completed the task more than once or if participants
did not respond correctly on familiar object trials </t>
  </si>
  <si>
    <t>Outliers were identified by considering
the criterion of 2.5 SDs above or below the mean
evaluation of each stimulus in a given dimension</t>
  </si>
  <si>
    <t>Our main analyses excluded trials where children did not produce a correct sentence of the form (glim) NOUN PARTICLE
where the particle was clearly identifiable as one of the two occurring in the child’s input</t>
  </si>
  <si>
    <t>All scores were checked for
outliers (applying the outlier labelling rule with q = 2.2
(Hoaglin &amp; Iglewicz, 1987; Hoaglin, Iglewicz, &amp; Tukey,
1986)), but there were none detected.</t>
  </si>
  <si>
    <t>Upon inspection of the data, however, there appears to be some potential
outliers in the ΔP3 data: one data point defined by a value of 1.5 IQR away
from the 25th or 75th percentile, and two additional data points defined by a
value of two SDs away from the mean. However, using Spearman’s rank
coefficient (rs) in our correlational analyses should remedy the influence from
these outliers.</t>
  </si>
  <si>
    <t>Analysis first involved screening the data (e.g., checking for normality and
statistical outliers). As some data were non-normally distributed, both nonparametric
and parametric tests were used in all analyses, with the latter
reported unless conclusions differed.</t>
  </si>
  <si>
    <t>This method is
resistant to deviations from the assumptions of the traditional ordinary least
squares (OLS) ANOVA, it is robust to outliers, and it yields results that are
essentially identical to traditional ANOVAs when assumptions are met and
when there are no outliers</t>
  </si>
  <si>
    <t>Reported models were first fitted to the
complete data-set for typically developing readers, then refitted
following the removal of observations associated with large residuals
(standardized residuals _x0003_2.5, following Baayen, 2008), to
mitigate the influence of outliers</t>
  </si>
  <si>
    <t>Excluding one statistical outlier, the sample reported
a mean lifetime frequency of 1932.27 (SD _x0002_ 4233.00); among
those with urges to self-injure during the last month but no behaviors</t>
  </si>
  <si>
    <t>Two participants, one with missing baseline covariate data and
one with outlier data (342g of pure alcohol per day), were excluded
from analysis</t>
  </si>
  <si>
    <t>Because SPSS KM is especially sensitive to
outliers, we examined the data for extreme or highly discrepant
cases in each cluster. There were no highly discrepant cases in
either cluster; therefore, we did not exclude any cases from
subsequent analyses. The KM clusters were retained for all
subsequent analyses.</t>
  </si>
  <si>
    <t>Prior to testing the study hypotheses, we tested assumptions of
multivariate normality, effects of outliers, homogeneity of
variance-covariance matrices, linearity, and multicollinearity.
Multivariate normality and outlier effects were examined by calculating
Mahalanobis distances and comparing obtained values
with a critical value based on the chi-square distribution. All
obtained distances fell below the critical value (_x0004_2 _x0002_ 18.47),
indicating no substantial multivariate outliers or violations of
multivariate normality</t>
  </si>
  <si>
    <t>Because of this
weighted method of estimation, quantile regression has no
assumptions of the variance in the residual error terms, no
assumptions on the functional form of the relation, and is robust
to outliers and nonnormally distributed data (Koenker, 2005).</t>
  </si>
  <si>
    <t>Descriptive analyses were conducted in SPSS. First, we examined skewness and kurtosis to identify
any potential outliers. All variables were within the normal range; thus, all cases were retained for further
analyses.</t>
  </si>
  <si>
    <t>First, we screened for missing values
and normality, and inspected for univariate (i.e., standardized
scores, |z| ≥ 3.30) and multivariate outliers
(i.e., Mahalanobis distance at p &lt; .001; Tabachnick &amp;
Fidell, 2007).</t>
  </si>
  <si>
    <t>One variable contained outliers, but responses were
determined to be accurate and were not removed.</t>
  </si>
  <si>
    <t>Before completing the analyses we used SAS and regression
analysis to screen the data for (a) outliers (DFITTS, DFBETAS,
studentized residuals, and Cook’s D) and (b) data points exerting
excessive leverage (hat-values). The results revealed that no single
data point was an outlier exerting excessive leverage</t>
  </si>
  <si>
    <t>All study variables were analyzed for outliers and for distributional
properties. Using West and Finch (1997) criteria, no outliers
were identified and values for skewness and kurtosis for all variables
were within the acceptable limits for the planned analyses</t>
  </si>
  <si>
    <t>First, we examined the raw scores of all measures in each age
level. We found mild departures from normality but no obvious
outliers</t>
  </si>
  <si>
    <t>this paper is about detection of outliers and why it might be misguided</t>
  </si>
  <si>
    <t>Inspection of Mahalanobis distances indicated that five cases were multivariate
outliers (p &lt; .001). Thus, the analyses were performed using maximum
likelihood estimation with standard errors and chi-square statistics that are
robust to non-normality (MLR; Muthén &amp; Muthén, 2012).</t>
  </si>
  <si>
    <t>Five multivariate outliers were observed (Mahalanobis distance
p &lt;.001). Each of these outliers did not display a particular pattern in
their responses (e.g., selecting “1” for all item level responses). Thus, we
retained these outliers because we could not see any justifiable reason to
remove them. Furthermore, none of these cases had a Cook’s distance greater
than 1, indicating that they did not have a significant bearing on the overall
model (Field, 2013)</t>
  </si>
  <si>
    <t>Agency and Pathways scores yielded 30 and 22 participants, respectively,
with z scores above the absolute value of three, suggesting the presence of
some univariate outliers. Likewise, 43 cases were possible multivariate outliers
based on Mahalanobis distances. Because univariate and multivariate outliers
represented less than 2% of the sample, they were not altered for the
primary analyses in accordance with Meyers et al.’s (2013) recommendation</t>
  </si>
  <si>
    <t>participant error, unusable data</t>
  </si>
  <si>
    <t>Data collection lasted for 3 consecutive
semesters, in which there were a total of 392 eligible
participants in the subject pools. One participant was
dropped for suspicion; and 3 others could not complete
the procedures properly</t>
  </si>
  <si>
    <t>The data were inspected and tested for univariate and multivariate
outliers. One case was excluded because of age given as 12
years; one case was excluded as a multivariate outlier identified
using Mahalanobis’ distances; and three cases were excluded as
univariate outliers based on standardised scores</t>
  </si>
  <si>
    <t>Assumptions
of univariate and multivariate linearity and homoscedasticity
were met. In total, 49 students (3.5) had multivariate outliers; these
cases differed from those without outliers in prosocial behavior</t>
  </si>
  <si>
    <t>Six of these children were excluded from the analysis because
they had not answered the questionnaire in a serious manner, or
had not understood the questions, and the subsequent data</t>
  </si>
  <si>
    <t>Count of mention outliers</t>
  </si>
  <si>
    <t>peopleor data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</si>
</sst>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color theme="1"/>
      <name val="TimesNewRomanPSMT"/>
      <family val="2"/>
    </font>
    <font>
      <sz val="12"/>
      <color theme="1"/>
      <name val="TimesNewRomanPSMT"/>
      <family val="2"/>
    </font>
    <font>
      <sz val="18"/>
      <color theme="3"/>
      <name val="Calibri Light"/>
      <family val="2"/>
      <scheme val="major"/>
    </font>
    <font>
      <b/>
      <sz val="15"/>
      <color theme="3"/>
      <name val="TimesNewRomanPSMT"/>
      <family val="2"/>
    </font>
    <font>
      <b/>
      <sz val="13"/>
      <color theme="3"/>
      <name val="TimesNewRomanPSMT"/>
      <family val="2"/>
    </font>
    <font>
      <b/>
      <sz val="11"/>
      <color theme="3"/>
      <name val="TimesNewRomanPSMT"/>
      <family val="2"/>
    </font>
    <font>
      <sz val="12"/>
      <color rgb="FF006100"/>
      <name val="TimesNewRomanPSMT"/>
      <family val="2"/>
    </font>
    <font>
      <sz val="12"/>
      <color rgb="FF9C0006"/>
      <name val="TimesNewRomanPSMT"/>
      <family val="2"/>
    </font>
    <font>
      <sz val="12"/>
      <color rgb="FF9C5700"/>
      <name val="TimesNewRomanPSMT"/>
      <family val="2"/>
    </font>
    <font>
      <sz val="12"/>
      <color rgb="FF3F3F76"/>
      <name val="TimesNewRomanPSMT"/>
      <family val="2"/>
    </font>
    <font>
      <b/>
      <sz val="12"/>
      <color rgb="FF3F3F3F"/>
      <name val="TimesNewRomanPSMT"/>
      <family val="2"/>
    </font>
    <font>
      <b/>
      <sz val="12"/>
      <color rgb="FFFA7D00"/>
      <name val="TimesNewRomanPSMT"/>
      <family val="2"/>
    </font>
    <font>
      <sz val="12"/>
      <color rgb="FFFA7D00"/>
      <name val="TimesNewRomanPSMT"/>
      <family val="2"/>
    </font>
    <font>
      <b/>
      <sz val="12"/>
      <color theme="0"/>
      <name val="TimesNewRomanPSMT"/>
      <family val="2"/>
    </font>
    <font>
      <sz val="12"/>
      <color rgb="FFFF0000"/>
      <name val="TimesNewRomanPSMT"/>
      <family val="2"/>
    </font>
    <font>
      <i/>
      <sz val="12"/>
      <color rgb="FF7F7F7F"/>
      <name val="TimesNewRomanPSMT"/>
      <family val="2"/>
    </font>
    <font>
      <b/>
      <sz val="12"/>
      <color theme="1"/>
      <name val="TimesNewRomanPSMT"/>
      <family val="2"/>
    </font>
    <font>
      <sz val="12"/>
      <color theme="0"/>
      <name val="TimesNewRomanPSMT"/>
      <family val="2"/>
    </font>
    <font>
      <sz val="11"/>
      <color rgb="FF000000"/>
      <name val="Calibri"/>
      <family val="2"/>
      <scheme val="minor"/>
    </font>
    <font>
      <u/>
      <sz val="12"/>
      <color theme="10"/>
      <name val="TimesNewRomanPSMT"/>
      <family val="2"/>
    </font>
    <font>
      <u/>
      <sz val="12"/>
      <color theme="11"/>
      <name val="TimesNewRomanPSMT"/>
      <family val="2"/>
    </font>
    <font>
      <sz val="12"/>
      <color rgb="FF000000"/>
      <name val="TimesNewRomanPSMT"/>
      <family val="2"/>
    </font>
    <font>
      <sz val="11"/>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6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19">
    <xf numFmtId="0" fontId="0" fillId="0" borderId="0" xfId="0"/>
    <xf numFmtId="0" fontId="0" fillId="0" borderId="0" xfId="0" applyFill="1" applyAlignment="1"/>
    <xf numFmtId="0" fontId="1" fillId="0" borderId="0" xfId="19" applyFill="1" applyAlignment="1"/>
    <xf numFmtId="0" fontId="0" fillId="0" borderId="0" xfId="0" applyFill="1" applyAlignment="1">
      <alignment wrapText="1"/>
    </xf>
    <xf numFmtId="0" fontId="0" fillId="0" borderId="0" xfId="0" applyFont="1" applyFill="1" applyAlignment="1"/>
    <xf numFmtId="0" fontId="18" fillId="0" borderId="0" xfId="0" applyFont="1" applyFill="1" applyAlignment="1"/>
    <xf numFmtId="0" fontId="18" fillId="0" borderId="0" xfId="0" applyFont="1"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 fontId="0" fillId="0" borderId="0" xfId="0" applyNumberFormat="1" applyFill="1" applyAlignment="1"/>
    <xf numFmtId="1" fontId="0" fillId="0" borderId="0" xfId="0" applyNumberFormat="1" applyFill="1" applyAlignment="1">
      <alignment wrapText="1"/>
    </xf>
    <xf numFmtId="1" fontId="1" fillId="0" borderId="0" xfId="19" applyNumberFormat="1" applyFill="1" applyAlignment="1"/>
    <xf numFmtId="0" fontId="0" fillId="0" borderId="0" xfId="0" applyFill="1"/>
    <xf numFmtId="1" fontId="21" fillId="0" borderId="0" xfId="0" applyNumberFormat="1" applyFont="1" applyFill="1"/>
    <xf numFmtId="0" fontId="22" fillId="0" borderId="0" xfId="0" applyFont="1" applyFill="1" applyAlignment="1"/>
    <xf numFmtId="0" fontId="18" fillId="0" borderId="0" xfId="0" applyFont="1" applyFill="1" applyAlignment="1">
      <alignment wrapText="1"/>
    </xf>
    <xf numFmtId="0" fontId="21" fillId="0" borderId="0" xfId="0" applyFont="1" applyFill="1" applyAlignment="1"/>
  </cellXfs>
  <cellStyles count="6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n M. Buchanan" refreshedDate="43185.451930555559" createdVersion="6" refreshedVersion="6" minRefreshableVersion="3" recordCount="2235" xr:uid="{00000000-000A-0000-FFFF-FFFF0E000000}">
  <cacheSource type="worksheet">
    <worksheetSource ref="C1:F1048576" sheet="outliers complete"/>
  </cacheSource>
  <cacheFields count="4">
    <cacheField name="time pulled" numFmtId="0">
      <sharedItems containsString="0" containsBlank="1" containsNumber="1" containsInteger="1" minValue="2012" maxValue="2017" count="3">
        <n v="2012"/>
        <n v="2017"/>
        <m/>
      </sharedItems>
    </cacheField>
    <cacheField name="Type" numFmtId="0">
      <sharedItems containsBlank="1" count="20">
        <s v="Methods"/>
        <s v="Cognitive"/>
        <s v="Neuro"/>
        <s v="Educational"/>
        <s v="Environmental"/>
        <s v="Clinical"/>
        <s v="Counseling"/>
        <s v="Developmental"/>
        <s v="Social"/>
        <s v="Sports"/>
        <s v="Forensics"/>
        <s v="IO"/>
        <s v="Overview"/>
        <m/>
        <s v="Forensicss" u="1"/>
        <s v="Everything" u="1"/>
        <s v="Education" u="1"/>
        <s v="I/O" u="1"/>
        <s v="Forensic" u="1"/>
        <s v="Educationalal" u="1"/>
      </sharedItems>
    </cacheField>
    <cacheField name="Journal" numFmtId="0">
      <sharedItems containsBlank="1" count="37">
        <s v="Behavior Research Methods"/>
        <s v="Cognitive Psychology"/>
        <s v="Cognitive, Affective, &amp; Behavioral Neuroscience"/>
        <s v="Contemporary Educational Psychology"/>
        <s v="Environment and Behavior"/>
        <s v="JEP: LMC"/>
        <s v="Journal of Clinical Psychology"/>
        <s v="Journal of Consulting and Clinical Psychology"/>
        <s v="Journal of Counseling Psychology"/>
        <s v="Journal of Educational Psychology"/>
        <s v="Journal of Environmental Psychology"/>
        <s v="Journal of Experimental Child Psychology"/>
        <s v="Journal of Experimental Social Psychology"/>
        <s v="Journal of Personality and Social Psychology"/>
        <s v="Journal of Sport &amp; Exercise Psychology"/>
        <s v="Journal of Youth and Adolescence"/>
        <s v="Law and Human Behavior"/>
        <s v="Neuropsychology"/>
        <s v="Organizational Behavior and Human Decision Processes"/>
        <s v="Personnel Psychology"/>
        <s v="Psychological Assessment"/>
        <s v="Psychonomic Bulletin &amp; Review"/>
        <s v="Psychological Methods"/>
        <s v="Psychological Science"/>
        <s v="Psychology, Public Policy, and Law"/>
        <s v="Sociology of Sport Journal"/>
        <s v="The Counseling Psychologist"/>
        <m/>
        <s v="Journal of Youth Adolescence" u="1"/>
        <s v="Psychological Bulletin and Review" u="1"/>
        <s v="Journal of Educational Psych" u="1"/>
        <s v="Law and Human Behavior " u="1"/>
        <s v="Psychological Bulletin &amp; Review" u="1"/>
        <s v="Cognitive, Affective, and Behavioral Neuroscience" u="1"/>
        <s v="Journal of Educational Psychologyology" u="1"/>
        <s v="Psychology, Public Policy and Law" u="1"/>
        <s v="Psychology, Public, and Law" u="1"/>
      </sharedItems>
    </cacheField>
    <cacheField name="author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n M. Buchanan" refreshedDate="43185.452190972224" createdVersion="6" refreshedVersion="6" minRefreshableVersion="3" recordCount="2235" xr:uid="{00000000-000A-0000-FFFF-FFFF0F000000}">
  <cacheSource type="worksheet">
    <worksheetSource ref="A1:Z1048576" sheet="outliers complete"/>
  </cacheSource>
  <cacheFields count="26">
    <cacheField name="Reference Code" numFmtId="0">
      <sharedItems containsBlank="1"/>
    </cacheField>
    <cacheField name="year" numFmtId="0">
      <sharedItems containsString="0" containsBlank="1" containsNumber="1" containsInteger="1" minValue="2001" maxValue="2013"/>
    </cacheField>
    <cacheField name="time pulled" numFmtId="0">
      <sharedItems containsString="0" containsBlank="1" containsNumber="1" containsInteger="1" minValue="2012" maxValue="2017" count="3">
        <n v="2012"/>
        <n v="2017"/>
        <m/>
      </sharedItems>
    </cacheField>
    <cacheField name="Type" numFmtId="0">
      <sharedItems containsBlank="1" count="14">
        <s v="Methods"/>
        <s v="Cognitive"/>
        <s v="Neuro"/>
        <s v="Educational"/>
        <s v="Environmental"/>
        <s v="Clinical"/>
        <s v="Counseling"/>
        <s v="Developmental"/>
        <s v="Social"/>
        <s v="Sports"/>
        <s v="Forensics"/>
        <s v="IO"/>
        <s v="Overview"/>
        <m/>
      </sharedItems>
    </cacheField>
    <cacheField name="Journal" numFmtId="0">
      <sharedItems containsBlank="1"/>
    </cacheField>
    <cacheField name="authors" numFmtId="0">
      <sharedItems containsBlank="1" longText="1"/>
    </cacheField>
    <cacheField name="article" numFmtId="0">
      <sharedItems containsBlank="1" longText="1"/>
    </cacheField>
    <cacheField name="type of analysis" numFmtId="0">
      <sharedItems containsBlank="1" longText="1"/>
    </cacheField>
    <cacheField name="original sample size" numFmtId="0">
      <sharedItems containsString="0" containsBlank="1" containsNumber="1" containsInteger="1" minValue="2" maxValue="2195301"/>
    </cacheField>
    <cacheField name="mention outliers" numFmtId="0">
      <sharedItems containsBlank="1" count="3">
        <s v="no"/>
        <s v="yes"/>
        <m/>
      </sharedItems>
    </cacheField>
    <cacheField name="people or data points" numFmtId="0">
      <sharedItems containsBlank="1"/>
    </cacheField>
    <cacheField name="take out or leave in" numFmtId="0">
      <sharedItems containsBlank="1"/>
    </cacheField>
    <cacheField name="run with or without" numFmtId="0">
      <sharedItems containsBlank="1"/>
    </cacheField>
    <cacheField name="outlier description" numFmtId="0">
      <sharedItems containsBlank="1" longText="1"/>
    </cacheField>
    <cacheField name="reason code" numFmtId="0">
      <sharedItems containsBlank="1"/>
    </cacheField>
    <cacheField name="final sample size" numFmtId="1">
      <sharedItems containsString="0" containsBlank="1" containsNumber="1" minValue="1" maxValue="2195301"/>
    </cacheField>
    <cacheField name="number outliers" numFmtId="0">
      <sharedItems containsString="0" containsBlank="1" containsNumber="1" minValue="0" maxValue="12137"/>
    </cacheField>
    <cacheField name="difference between analyses with and without" numFmtId="0">
      <sharedItems containsBlank="1"/>
    </cacheField>
    <cacheField name="report results on if did both" numFmtId="0">
      <sharedItems containsBlank="1"/>
    </cacheField>
    <cacheField name="Basics" numFmtId="0">
      <sharedItems containsBlank="1" containsMixedTypes="1" containsNumber="1" containsInteger="1" minValue="0" maxValue="1"/>
    </cacheField>
    <cacheField name="ANOVA" numFmtId="0">
      <sharedItems containsBlank="1" containsMixedTypes="1" containsNumber="1" containsInteger="1" minValue="0" maxValue="1"/>
    </cacheField>
    <cacheField name="Regression" numFmtId="0">
      <sharedItems containsBlank="1" containsMixedTypes="1" containsNumber="1" containsInteger="1" minValue="0" maxValue="1"/>
    </cacheField>
    <cacheField name="ChiSquare" numFmtId="0">
      <sharedItems containsBlank="1" containsMixedTypes="1" containsNumber="1" containsInteger="1" minValue="0" maxValue="1"/>
    </cacheField>
    <cacheField name="Nonparametric" numFmtId="0">
      <sharedItems containsBlank="1" containsMixedTypes="1" containsNumber="1" containsInteger="1" minValue="0" maxValue="1"/>
    </cacheField>
    <cacheField name="Modeling" numFmtId="0">
      <sharedItems containsBlank="1" containsMixedTypes="1" containsNumber="1" containsInteger="1" minValue="0" maxValue="1"/>
    </cacheField>
    <cacheField name="BayesOther" numFmtId="0">
      <sharedItems containsBlank="1" containsMixedTypes="1"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35">
  <r>
    <x v="0"/>
    <x v="0"/>
    <x v="0"/>
    <s v="Blair C. Armstrong, Natasha Tokowicz, and David C. Plaut"/>
  </r>
  <r>
    <x v="0"/>
    <x v="0"/>
    <x v="0"/>
    <s v="Yves Bestgen and Nadja Vincze"/>
  </r>
  <r>
    <x v="0"/>
    <x v="0"/>
    <x v="0"/>
    <s v="Mathieu B. Brodeur, etc."/>
  </r>
  <r>
    <x v="0"/>
    <x v="0"/>
    <x v="0"/>
    <s v="Mathieu B. Brodeur, etc."/>
  </r>
  <r>
    <x v="0"/>
    <x v="0"/>
    <x v="0"/>
    <s v="Clark, Amanda J., Parakh, Rupa, Smilek, Daniel and Roy, Eric A."/>
  </r>
  <r>
    <x v="0"/>
    <x v="0"/>
    <x v="0"/>
    <s v="Clark, Amanda J., Parakh, Rupa, Smilek, Daniel and Roy, Eric A."/>
  </r>
  <r>
    <x v="0"/>
    <x v="0"/>
    <x v="0"/>
    <s v="Hugh W. Dennett, etc."/>
  </r>
  <r>
    <x v="0"/>
    <x v="0"/>
    <x v="0"/>
    <s v="Richard Dewhurst, etc."/>
  </r>
  <r>
    <x v="0"/>
    <x v="0"/>
    <x v="0"/>
    <s v="Cristina Izura and David Playfoot"/>
  </r>
  <r>
    <x v="0"/>
    <x v="0"/>
    <x v="0"/>
    <s v="Cristina Izura and David Playfoot"/>
  </r>
  <r>
    <x v="0"/>
    <x v="0"/>
    <x v="0"/>
    <s v="Petko Kusev, Krasimira Tsaneva-Atanasova, Paul van Schaik, and Nick Chater"/>
  </r>
  <r>
    <x v="0"/>
    <x v="0"/>
    <x v="0"/>
    <s v="Kristein Lemhofer and Mirjam Broersma"/>
  </r>
  <r>
    <x v="0"/>
    <x v="0"/>
    <x v="0"/>
    <s v="Nicolas Levau, Sandra Jhean-Larose, Guy Denhiere and Ba-Linh Nguyen"/>
  </r>
  <r>
    <x v="0"/>
    <x v="0"/>
    <x v="0"/>
    <s v="Nicolas Levau, Sandra Jhean-Larose, Guy Denhiere and Ba-Linh Nguyen"/>
  </r>
  <r>
    <x v="0"/>
    <x v="0"/>
    <x v="0"/>
    <s v="Nicolas Levau, Sandra Jhean-Larose, Guy Denhiere and Ba-Linh Nguyen"/>
  </r>
  <r>
    <x v="0"/>
    <x v="0"/>
    <x v="0"/>
    <s v="Pan Liu and Marc D. Pell"/>
  </r>
  <r>
    <x v="0"/>
    <x v="0"/>
    <x v="0"/>
    <s v="Pan Liu and Marc D. Pell"/>
  </r>
  <r>
    <x v="0"/>
    <x v="0"/>
    <x v="0"/>
    <s v="Pan Liu and Marc D. Pell"/>
  </r>
  <r>
    <x v="0"/>
    <x v="0"/>
    <x v="0"/>
    <s v="Pan Liu and Marc D. Pell"/>
  </r>
  <r>
    <x v="0"/>
    <x v="0"/>
    <x v="0"/>
    <s v="Sarah Ross and Natalie Allen"/>
  </r>
  <r>
    <x v="0"/>
    <x v="0"/>
    <x v="0"/>
    <s v="Thuraiappah Sathyan, Richard Shuttleworth, Mark Hedley and Keith Davids"/>
  </r>
  <r>
    <x v="0"/>
    <x v="0"/>
    <x v="0"/>
    <s v="Jocelyn Schock, Michael J. Cortese, Maya M. Khanna and Sean Toppi"/>
  </r>
  <r>
    <x v="0"/>
    <x v="0"/>
    <x v="0"/>
    <s v="Astrid Schroder, Teresa Gemballa, Steffie Ruppin and Isabell Wartenburger"/>
  </r>
  <r>
    <x v="0"/>
    <x v="0"/>
    <x v="0"/>
    <s v="Astrid Schroder, Teresa Gemballa, Steffie Ruppin and Isabell Wartenburger"/>
  </r>
  <r>
    <x v="0"/>
    <x v="0"/>
    <x v="0"/>
    <s v="Astrid Schroder, Teresa Gemballa, Steffie Ruppin and Isabell Wartenburger"/>
  </r>
  <r>
    <x v="0"/>
    <x v="0"/>
    <x v="0"/>
    <s v="Astrid Schroder, Teresa Gemballa, Steffie Ruppin and Isabell Wartenburger"/>
  </r>
  <r>
    <x v="0"/>
    <x v="0"/>
    <x v="0"/>
    <s v="Astrid Schroder, Teresa Gemballa, Steffie Ruppin and Isabell Wartenburger"/>
  </r>
  <r>
    <x v="0"/>
    <x v="0"/>
    <x v="0"/>
    <s v="Wen Xiao and Rebecca Treiman"/>
  </r>
  <r>
    <x v="0"/>
    <x v="1"/>
    <x v="1"/>
    <s v="Andre Vandierendonck, et al."/>
  </r>
  <r>
    <x v="0"/>
    <x v="1"/>
    <x v="1"/>
    <s v="Andrei Cimpian, et al."/>
  </r>
  <r>
    <x v="0"/>
    <x v="1"/>
    <x v="1"/>
    <s v="Andrei Cimpian,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Benjamin M. Rottman, et al."/>
  </r>
  <r>
    <x v="0"/>
    <x v="1"/>
    <x v="1"/>
    <s v="Benjamin M. Rottman, et al."/>
  </r>
  <r>
    <x v="0"/>
    <x v="1"/>
    <x v="1"/>
    <s v="Benjamin M. Rottman, et al."/>
  </r>
  <r>
    <x v="0"/>
    <x v="1"/>
    <x v="1"/>
    <s v="Benjamin M. Rottman, et al."/>
  </r>
  <r>
    <x v="0"/>
    <x v="1"/>
    <x v="1"/>
    <s v="Benjamin M. Rottman, et al."/>
  </r>
  <r>
    <x v="0"/>
    <x v="1"/>
    <x v="1"/>
    <s v="Benjamin M. Rottman, et al."/>
  </r>
  <r>
    <x v="0"/>
    <x v="1"/>
    <x v="1"/>
    <s v="Benjamin M. Rottman, et al."/>
  </r>
  <r>
    <x v="0"/>
    <x v="1"/>
    <x v="1"/>
    <s v="Benjamin M. Rottman, et al."/>
  </r>
  <r>
    <x v="0"/>
    <x v="1"/>
    <x v="1"/>
    <s v="Charles Kemp, et al."/>
  </r>
  <r>
    <x v="0"/>
    <x v="1"/>
    <x v="1"/>
    <s v="Charles Kemp, et al."/>
  </r>
  <r>
    <x v="0"/>
    <x v="1"/>
    <x v="1"/>
    <s v="Eric G. Taylor, et al."/>
  </r>
  <r>
    <x v="0"/>
    <x v="1"/>
    <x v="1"/>
    <s v="Eric G. Taylor, et al."/>
  </r>
  <r>
    <x v="0"/>
    <x v="1"/>
    <x v="1"/>
    <s v="Eric G. Taylor, et al."/>
  </r>
  <r>
    <x v="0"/>
    <x v="1"/>
    <x v="1"/>
    <s v="Eric G. Taylor, et al."/>
  </r>
  <r>
    <x v="0"/>
    <x v="1"/>
    <x v="1"/>
    <s v="Eyal M. Reingold, et al."/>
  </r>
  <r>
    <x v="0"/>
    <x v="1"/>
    <x v="1"/>
    <s v="Geoffrey P. Goodwin, et al."/>
  </r>
  <r>
    <x v="0"/>
    <x v="1"/>
    <x v="1"/>
    <s v="Geoffrey P. Goodwin, et al."/>
  </r>
  <r>
    <x v="0"/>
    <x v="1"/>
    <x v="1"/>
    <s v="Joseph L. Austerweil, et al."/>
  </r>
  <r>
    <x v="0"/>
    <x v="1"/>
    <x v="1"/>
    <s v="Joseph L. Austerweil, et al."/>
  </r>
  <r>
    <x v="0"/>
    <x v="1"/>
    <x v="1"/>
    <s v="Joseph L. Austerweil, et al."/>
  </r>
  <r>
    <x v="0"/>
    <x v="1"/>
    <x v="1"/>
    <s v="Joseph L. Austerweil, et al."/>
  </r>
  <r>
    <x v="0"/>
    <x v="1"/>
    <x v="1"/>
    <s v="Michael C. Frank, et al."/>
  </r>
  <r>
    <x v="0"/>
    <x v="1"/>
    <x v="1"/>
    <s v="Michael C. Frank, et al."/>
  </r>
  <r>
    <x v="0"/>
    <x v="1"/>
    <x v="1"/>
    <s v="Neil Cohn, et al."/>
  </r>
  <r>
    <x v="0"/>
    <x v="1"/>
    <x v="1"/>
    <s v="Sarah C. Creel"/>
  </r>
  <r>
    <x v="0"/>
    <x v="1"/>
    <x v="1"/>
    <s v="Sarah C. Creel"/>
  </r>
  <r>
    <x v="0"/>
    <x v="1"/>
    <x v="1"/>
    <s v="Sarah C. Creel"/>
  </r>
  <r>
    <x v="0"/>
    <x v="1"/>
    <x v="1"/>
    <s v="Sarah C. Creel"/>
  </r>
  <r>
    <x v="0"/>
    <x v="1"/>
    <x v="1"/>
    <s v="Sarah-Jane Leslie, et al."/>
  </r>
  <r>
    <x v="0"/>
    <x v="1"/>
    <x v="1"/>
    <s v="Silvia P. Gennari, et al."/>
  </r>
  <r>
    <x v="0"/>
    <x v="1"/>
    <x v="1"/>
    <s v="Silvia P. Gennari, et al."/>
  </r>
  <r>
    <x v="0"/>
    <x v="1"/>
    <x v="1"/>
    <s v="Tania Lombrozo, et al."/>
  </r>
  <r>
    <x v="0"/>
    <x v="1"/>
    <x v="1"/>
    <s v="Tania Lombrozo, et al."/>
  </r>
  <r>
    <x v="0"/>
    <x v="1"/>
    <x v="1"/>
    <s v="Tania Lombrozo, et al."/>
  </r>
  <r>
    <x v="0"/>
    <x v="1"/>
    <x v="1"/>
    <s v="Tania Lombrozo, et al."/>
  </r>
  <r>
    <x v="0"/>
    <x v="1"/>
    <x v="1"/>
    <s v="Tania Lombrozo, et al."/>
  </r>
  <r>
    <x v="0"/>
    <x v="1"/>
    <x v="1"/>
    <s v="Thorsten Pachur, et al."/>
  </r>
  <r>
    <x v="0"/>
    <x v="1"/>
    <x v="1"/>
    <s v="Thorsten Pachur, et al."/>
  </r>
  <r>
    <x v="0"/>
    <x v="1"/>
    <x v="1"/>
    <s v="Thorsten Pachur, et al."/>
  </r>
  <r>
    <x v="0"/>
    <x v="1"/>
    <x v="1"/>
    <s v="Valerie A. Thompson, et al."/>
  </r>
  <r>
    <x v="0"/>
    <x v="1"/>
    <x v="1"/>
    <s v="Wim van den Broeck, et al."/>
  </r>
  <r>
    <x v="0"/>
    <x v="2"/>
    <x v="2"/>
    <s v="Adam C. Savine &amp; Todd S. Braver"/>
  </r>
  <r>
    <x v="0"/>
    <x v="2"/>
    <x v="2"/>
    <s v="Adam C. Savine &amp; Todd S. Braver"/>
  </r>
  <r>
    <x v="0"/>
    <x v="2"/>
    <x v="2"/>
    <s v="Alan A. Hartley &amp; François Maquestiaux &amp;_x000a_Rayna D. Brooks &amp; Sara B. Festini &amp; Kathryn Frazier"/>
  </r>
  <r>
    <x v="0"/>
    <x v="2"/>
    <x v="2"/>
    <s v="Alan A. Hartley &amp; François Maquestiaux &amp;_x000a_Rayna D. Brooks &amp; Sara B. Festini &amp; Kathryn Frazier"/>
  </r>
  <r>
    <x v="0"/>
    <x v="2"/>
    <x v="2"/>
    <s v="Alan A. Hartley &amp; François Maquestiaux &amp;_x000a_Rayna D. Brooks &amp; Sara B. Festini &amp; Kathryn Frazier"/>
  </r>
  <r>
    <x v="0"/>
    <x v="2"/>
    <x v="2"/>
    <s v="Alan A. Hartley &amp; François Maquestiaux &amp;_x000a_Rayna D. Brooks &amp; Sara B. Festini &amp; Kathryn Frazier"/>
  </r>
  <r>
    <x v="0"/>
    <x v="2"/>
    <x v="2"/>
    <s v="Antonio Jaeger &amp; Michael D. Rugg"/>
  </r>
  <r>
    <x v="0"/>
    <x v="2"/>
    <x v="2"/>
    <s v="Balconi, Ferrari"/>
  </r>
  <r>
    <x v="0"/>
    <x v="2"/>
    <x v="2"/>
    <s v="Franziska Plessow &amp; Susann Schade &amp;_x000a_Clemens Kirschbaum &amp; Rico Fischer"/>
  </r>
  <r>
    <x v="0"/>
    <x v="2"/>
    <x v="2"/>
    <s v="Hans S. Schroder &amp; Tim P. Moran &amp; Jason S. Moser &amp;_x000a_Erik M. Altmann"/>
  </r>
  <r>
    <x v="0"/>
    <x v="2"/>
    <x v="2"/>
    <s v="I. Heitland &amp; R. S. Oosting &amp; J. M. P. Baas &amp; S. A. A._x000a_Massar &amp; J. L. Kenemans &amp; K. B. E. Böcker"/>
  </r>
  <r>
    <x v="0"/>
    <x v="2"/>
    <x v="2"/>
    <s v="Jeremy A. Elman &amp; Ellen C. Klostermann &amp;_x000a_Diane E. Marian &amp; Alice Verstaen &amp;_x000a_Arthur P. Shimamura"/>
  </r>
  <r>
    <x v="0"/>
    <x v="2"/>
    <x v="2"/>
    <s v="Leonie Koban &amp; Gilles Pourtois &amp; Benoit Bediou &amp;_x000a_Patrik Vuilleumier"/>
  </r>
  <r>
    <x v="0"/>
    <x v="2"/>
    <x v="2"/>
    <s v="Marja E. Anton &amp; Arielle R. Baskin-Sommers &amp;_x000a_Jennifer E. Vitale &amp; John J. Curtin &amp; Joseph P. Newman"/>
  </r>
  <r>
    <x v="0"/>
    <x v="2"/>
    <x v="2"/>
    <s v="Michael Vendetti &amp; Barbara J. Knowlton &amp;_x000a_Keith J. Holyoak"/>
  </r>
  <r>
    <x v="0"/>
    <x v="2"/>
    <x v="2"/>
    <s v="Muhammad A. Parvaz &amp; Annmarie MacNamara &amp;_x000a_Rita Z. Goldstein &amp; Greg Hajcak"/>
  </r>
  <r>
    <x v="0"/>
    <x v="2"/>
    <x v="2"/>
    <s v="Paola Fuentes &amp; Alfonso Barrós-Loscertales &amp;_x000a_Juan Carlos Bustamante &amp; Patricia Rosell &amp;_x000a_Víctor Costumero &amp; César Ávila"/>
  </r>
  <r>
    <x v="0"/>
    <x v="2"/>
    <x v="2"/>
    <s v="Sonja van Well &amp; Renée M. Visser &amp; H. Steven Scholte &amp; Merel Kindt"/>
  </r>
  <r>
    <x v="0"/>
    <x v="2"/>
    <x v="2"/>
    <s v="Teresa M. Halsband &amp; Nicola K. Ferdinand &amp;_x000a_Emma K. Bridger &amp; Axel Mecklinger"/>
  </r>
  <r>
    <x v="0"/>
    <x v="2"/>
    <x v="2"/>
    <s v="Teresa M. Halsband &amp; Nicola K. Ferdinand &amp;_x000a_Emma K. Bridger &amp; Axel Mecklinger"/>
  </r>
  <r>
    <x v="0"/>
    <x v="2"/>
    <x v="2"/>
    <s v="Weinberg, Luhmann, Bress, Hajcak"/>
  </r>
  <r>
    <x v="0"/>
    <x v="2"/>
    <x v="2"/>
    <s v="Whitmer, Gotlib"/>
  </r>
  <r>
    <x v="0"/>
    <x v="3"/>
    <x v="3"/>
    <s v="Bernacki, Byrnes , Cromley"/>
  </r>
  <r>
    <x v="0"/>
    <x v="3"/>
    <x v="3"/>
    <s v="Bol, Hacker, Walck, Nunnery"/>
  </r>
  <r>
    <x v="0"/>
    <x v="3"/>
    <x v="3"/>
    <s v="Booth, Newton"/>
  </r>
  <r>
    <x v="0"/>
    <x v="3"/>
    <x v="3"/>
    <s v="Carr, Taasoobshirazi, Stroud, Royer"/>
  </r>
  <r>
    <x v="0"/>
    <x v="3"/>
    <x v="3"/>
    <s v="Dumont, Trautwein, Ludtke, Neumann, Niggli, Schnyder"/>
  </r>
  <r>
    <x v="0"/>
    <x v="3"/>
    <x v="3"/>
    <s v="Dumont, Trautwein, Ludtke, Neumann, Niggli, Schnyder"/>
  </r>
  <r>
    <x v="0"/>
    <x v="3"/>
    <x v="3"/>
    <s v="Faircloth"/>
  </r>
  <r>
    <x v="0"/>
    <x v="3"/>
    <x v="3"/>
    <s v="Faircloth"/>
  </r>
  <r>
    <x v="0"/>
    <x v="3"/>
    <x v="3"/>
    <s v="Germeijs, Luyckx, Notelaers, Goossens, Verschueren"/>
  </r>
  <r>
    <x v="0"/>
    <x v="3"/>
    <x v="3"/>
    <s v="Gniewosz, Noack"/>
  </r>
  <r>
    <x v="0"/>
    <x v="3"/>
    <x v="3"/>
    <s v="Greene, Hutchison, Costa, Crompton"/>
  </r>
  <r>
    <x v="0"/>
    <x v="3"/>
    <x v="3"/>
    <s v="Kauffman, Zhao, Yang"/>
  </r>
  <r>
    <x v="0"/>
    <x v="3"/>
    <x v="3"/>
    <s v="Kercood, Zentall, Vinh, Tom-Wright"/>
  </r>
  <r>
    <x v="0"/>
    <x v="3"/>
    <x v="3"/>
    <s v="Lerkkanen, Kiuru, Pakarinen, Viljaranta, Poikkeus, Kasku-Puttonen, Siekkinen, Nurmi"/>
  </r>
  <r>
    <x v="0"/>
    <x v="3"/>
    <x v="3"/>
    <s v="Madjar, Kaplan, Weinstock"/>
  </r>
  <r>
    <x v="0"/>
    <x v="3"/>
    <x v="3"/>
    <s v="Madjar, Kaplan, Weinstock"/>
  </r>
  <r>
    <x v="0"/>
    <x v="3"/>
    <x v="3"/>
    <s v="Martin"/>
  </r>
  <r>
    <x v="0"/>
    <x v="3"/>
    <x v="3"/>
    <s v="Martin"/>
  </r>
  <r>
    <x v="0"/>
    <x v="3"/>
    <x v="3"/>
    <s v="PytilkZillig, Horn, Bruning, Bell, Liu, Siwatu, Bodvarsson, Kim, Carlson"/>
  </r>
  <r>
    <x v="0"/>
    <x v="3"/>
    <x v="3"/>
    <s v="Reeve, Tseng"/>
  </r>
  <r>
    <x v="0"/>
    <x v="3"/>
    <x v="3"/>
    <s v="Reznitskaya, Glina, Carolan, Michaud, Rogers, Sequeira"/>
  </r>
  <r>
    <x v="0"/>
    <x v="3"/>
    <x v="3"/>
    <s v="Reznitskaya, Glina, Carolan, Michaud, Rogers, Sequeira"/>
  </r>
  <r>
    <x v="0"/>
    <x v="3"/>
    <x v="3"/>
    <s v="Rich, Schachter"/>
  </r>
  <r>
    <x v="0"/>
    <x v="3"/>
    <x v="3"/>
    <s v="Schwinger, Wild"/>
  </r>
  <r>
    <x v="0"/>
    <x v="3"/>
    <x v="3"/>
    <s v="Schwinger, Wild"/>
  </r>
  <r>
    <x v="0"/>
    <x v="3"/>
    <x v="3"/>
    <s v="Sinai, Kaplan, Flum"/>
  </r>
  <r>
    <x v="0"/>
    <x v="3"/>
    <x v="3"/>
    <s v="Stupnisky, Perry, Hall, Guay"/>
  </r>
  <r>
    <x v="0"/>
    <x v="3"/>
    <x v="3"/>
    <s v="Thoman, Sansone, Fraughton, Pasupathi"/>
  </r>
  <r>
    <x v="0"/>
    <x v="4"/>
    <x v="4"/>
    <s v="Amanda E. Staiano, Christina M. Baker and Sandra L Calvert"/>
  </r>
  <r>
    <x v="0"/>
    <x v="4"/>
    <x v="4"/>
    <s v="Amy Wilkerson, Nichole E. Carlson, Irene H. Yen, and Yvonne L. Michael"/>
  </r>
  <r>
    <x v="0"/>
    <x v="4"/>
    <x v="4"/>
    <s v="Ana M. Ullan, etc"/>
  </r>
  <r>
    <x v="0"/>
    <x v="4"/>
    <x v="4"/>
    <s v="Gregory D. Breetzke and Ellen G. Cohn"/>
  </r>
  <r>
    <x v="0"/>
    <x v="4"/>
    <x v="4"/>
    <s v="Immo Fritsche and Katrin Hafner"/>
  </r>
  <r>
    <x v="0"/>
    <x v="4"/>
    <x v="4"/>
    <s v="Iosif Botetzagias and Wijbrandt van Schuur"/>
  </r>
  <r>
    <x v="0"/>
    <x v="4"/>
    <x v="4"/>
    <s v="James E. Dills, Candance D. Rutt, and Karen G. Mumford"/>
  </r>
  <r>
    <x v="0"/>
    <x v="4"/>
    <x v="4"/>
    <s v="Bramston, Pretty, Zammit"/>
  </r>
  <r>
    <x v="0"/>
    <x v="4"/>
    <x v="4"/>
    <s v="Boarnet, Forsyth, Day, Oakes"/>
  </r>
  <r>
    <x v="0"/>
    <x v="4"/>
    <x v="4"/>
    <s v="Luc de Montigny, Richard Ling and John Zacharias"/>
  </r>
  <r>
    <x v="0"/>
    <x v="4"/>
    <x v="4"/>
    <s v="Nicolette D. Caperello and Kenneth S. Kurani"/>
  </r>
  <r>
    <x v="0"/>
    <x v="4"/>
    <x v="4"/>
    <s v="Renee J. Johnson and Michael J. Scicchitano"/>
  </r>
  <r>
    <x v="0"/>
    <x v="4"/>
    <x v="4"/>
    <s v="Shalini Misra and Daniel Stokols"/>
  </r>
  <r>
    <x v="0"/>
    <x v="4"/>
    <x v="4"/>
    <s v="Sibel S. Dazkir and Marilyn A. Read"/>
  </r>
  <r>
    <x v="0"/>
    <x v="4"/>
    <x v="4"/>
    <s v="Stanley T. Asah, David N. Bengston, and Lynne M. Westphal"/>
  </r>
  <r>
    <x v="0"/>
    <x v="4"/>
    <x v="4"/>
    <s v="Thomas D. Berry, Angela K. Fournier, and Bryan E. Porter"/>
  </r>
  <r>
    <x v="0"/>
    <x v="4"/>
    <x v="4"/>
    <s v="Thomas D. Berry, Angela K. Fournier, and Bryan E. Porter"/>
  </r>
  <r>
    <x v="0"/>
    <x v="4"/>
    <x v="4"/>
    <s v="Thomas J. L. van Rompay, Karin Tanja-Dijkstra, Joost W. M. Verhoeven and Annemiek F. van Es"/>
  </r>
  <r>
    <x v="0"/>
    <x v="1"/>
    <x v="5"/>
    <s v="Adam Chuderski, et al."/>
  </r>
  <r>
    <x v="0"/>
    <x v="1"/>
    <x v="5"/>
    <s v="Adam Chuderski, et al."/>
  </r>
  <r>
    <x v="0"/>
    <x v="1"/>
    <x v="5"/>
    <s v="Adam Chuderski, et al."/>
  </r>
  <r>
    <x v="0"/>
    <x v="1"/>
    <x v="5"/>
    <s v="Adam Chuderski, et al."/>
  </r>
  <r>
    <x v="0"/>
    <x v="1"/>
    <x v="5"/>
    <s v="Ainat Pansky"/>
  </r>
  <r>
    <x v="0"/>
    <x v="1"/>
    <x v="5"/>
    <s v="Daniel J. Peterson, et al."/>
  </r>
  <r>
    <x v="0"/>
    <x v="1"/>
    <x v="5"/>
    <s v="Daniel J. Peterson, et al."/>
  </r>
  <r>
    <x v="0"/>
    <x v="1"/>
    <x v="5"/>
    <s v="Daniel Read, et al."/>
  </r>
  <r>
    <x v="0"/>
    <x v="1"/>
    <x v="5"/>
    <s v="Daniel Read, et al."/>
  </r>
  <r>
    <x v="0"/>
    <x v="1"/>
    <x v="5"/>
    <s v="Daniel Read, et al."/>
  </r>
  <r>
    <x v="0"/>
    <x v="1"/>
    <x v="5"/>
    <s v="Daniel Read, et al."/>
  </r>
  <r>
    <x v="0"/>
    <x v="1"/>
    <x v="5"/>
    <s v="Darrell A. Worthy, et al."/>
  </r>
  <r>
    <x v="0"/>
    <x v="1"/>
    <x v="5"/>
    <s v="Darrell A. Worthy, et al."/>
  </r>
  <r>
    <x v="0"/>
    <x v="1"/>
    <x v="5"/>
    <s v="Frank Renkewitz, et al."/>
  </r>
  <r>
    <x v="0"/>
    <x v="1"/>
    <x v="5"/>
    <s v="Glen E. Bodner, et al."/>
  </r>
  <r>
    <x v="0"/>
    <x v="1"/>
    <x v="5"/>
    <s v="Glen E. Bodner, et al."/>
  </r>
  <r>
    <x v="0"/>
    <x v="1"/>
    <x v="5"/>
    <s v="Glen E. Bodner, et al."/>
  </r>
  <r>
    <x v="0"/>
    <x v="1"/>
    <x v="5"/>
    <s v="Glen E. Bodner, et al."/>
  </r>
  <r>
    <x v="0"/>
    <x v="1"/>
    <x v="5"/>
    <s v="Jennifer E. Sutton, et al."/>
  </r>
  <r>
    <x v="0"/>
    <x v="1"/>
    <x v="5"/>
    <s v="Joanna L. Hutchison, et al."/>
  </r>
  <r>
    <x v="0"/>
    <x v="1"/>
    <x v="5"/>
    <s v="Joanna L. Hutchison, et al."/>
  </r>
  <r>
    <x v="0"/>
    <x v="1"/>
    <x v="5"/>
    <s v="Joanna L. Hutchison, et al."/>
  </r>
  <r>
    <x v="0"/>
    <x v="1"/>
    <x v="5"/>
    <s v="Joanna L. Hutchison, et al."/>
  </r>
  <r>
    <x v="0"/>
    <x v="1"/>
    <x v="5"/>
    <s v="John P. Clapper"/>
  </r>
  <r>
    <x v="0"/>
    <x v="1"/>
    <x v="5"/>
    <s v="John P. Clapper"/>
  </r>
  <r>
    <x v="0"/>
    <x v="1"/>
    <x v="5"/>
    <s v="John P. Clapper"/>
  </r>
  <r>
    <x v="0"/>
    <x v="1"/>
    <x v="5"/>
    <s v="John P. Clapper"/>
  </r>
  <r>
    <x v="0"/>
    <x v="1"/>
    <x v="5"/>
    <s v="Leonie M. Miller, et al."/>
  </r>
  <r>
    <x v="0"/>
    <x v="1"/>
    <x v="5"/>
    <s v="Leonie M. Miller, et al."/>
  </r>
  <r>
    <x v="0"/>
    <x v="1"/>
    <x v="5"/>
    <s v="Mark J. Huff, et al."/>
  </r>
  <r>
    <x v="0"/>
    <x v="1"/>
    <x v="5"/>
    <s v="Mark J. Huff, et al."/>
  </r>
  <r>
    <x v="0"/>
    <x v="1"/>
    <x v="5"/>
    <s v="Michael S. Pratte, et al."/>
  </r>
  <r>
    <x v="0"/>
    <x v="1"/>
    <x v="5"/>
    <s v="Nash Unsworth, et al."/>
  </r>
  <r>
    <x v="0"/>
    <x v="1"/>
    <x v="5"/>
    <s v="Raoul Bell, et al."/>
  </r>
  <r>
    <x v="0"/>
    <x v="1"/>
    <x v="5"/>
    <s v="Raoul Bell, et al."/>
  </r>
  <r>
    <x v="0"/>
    <x v="1"/>
    <x v="5"/>
    <s v="Raoul Bell, et al."/>
  </r>
  <r>
    <x v="0"/>
    <x v="1"/>
    <x v="5"/>
    <s v="Raoul Bell, et al."/>
  </r>
  <r>
    <x v="0"/>
    <x v="1"/>
    <x v="5"/>
    <s v="Raoul Bell, et al."/>
  </r>
  <r>
    <x v="0"/>
    <x v="1"/>
    <x v="5"/>
    <s v="Raoul Bell, et al."/>
  </r>
  <r>
    <x v="0"/>
    <x v="1"/>
    <x v="5"/>
    <s v="Raoul Bell, et al."/>
  </r>
  <r>
    <x v="0"/>
    <x v="1"/>
    <x v="5"/>
    <s v="Raoul Bell, et al."/>
  </r>
  <r>
    <x v="0"/>
    <x v="1"/>
    <x v="5"/>
    <s v="Raoul Bell, et al."/>
  </r>
  <r>
    <x v="0"/>
    <x v="1"/>
    <x v="5"/>
    <s v="Simon Farrell, et al."/>
  </r>
  <r>
    <x v="0"/>
    <x v="1"/>
    <x v="5"/>
    <s v="Simon Farrell, et al."/>
  </r>
  <r>
    <x v="0"/>
    <x v="1"/>
    <x v="5"/>
    <s v="Simon Farrell, et al."/>
  </r>
  <r>
    <x v="0"/>
    <x v="1"/>
    <x v="5"/>
    <s v="Timothy J. Perfect, et al."/>
  </r>
  <r>
    <x v="0"/>
    <x v="5"/>
    <x v="6"/>
    <s v="Anderson, Crowley, Patterson, Heckman"/>
  </r>
  <r>
    <x v="0"/>
    <x v="5"/>
    <x v="6"/>
    <s v="Britton, Conner, Maisto"/>
  </r>
  <r>
    <x v="0"/>
    <x v="5"/>
    <x v="6"/>
    <s v="Brown, Bell, Jason, Christos, Bell"/>
  </r>
  <r>
    <x v="0"/>
    <x v="5"/>
    <x v="6"/>
    <s v="Dempsey, Karver, Labouliere, Zesiewicz, Nadai"/>
  </r>
  <r>
    <x v="0"/>
    <x v="5"/>
    <x v="6"/>
    <s v="Giromini, Velotti, Campora, Bonalume, Zavattini"/>
  </r>
  <r>
    <x v="0"/>
    <x v="5"/>
    <x v="6"/>
    <s v="Giromini, Velotti, Campora, Bonalume, Zavattini"/>
  </r>
  <r>
    <x v="0"/>
    <x v="5"/>
    <x v="6"/>
    <s v="Giromini, Velotti, Campora, Bonalume, Zavattini"/>
  </r>
  <r>
    <x v="0"/>
    <x v="5"/>
    <x v="6"/>
    <s v="Hamm, Renard, Fogley, Leonhardt, Dimaggio, Buck, Lysaker"/>
  </r>
  <r>
    <x v="0"/>
    <x v="5"/>
    <x v="6"/>
    <s v="Harris, Erbes, Engdahl, Ogden, Olsen, Winsowski, Campion, Mataas"/>
  </r>
  <r>
    <x v="0"/>
    <x v="5"/>
    <x v="6"/>
    <s v="Jazaieri, Goldin, Werner, Ziv, Gross"/>
  </r>
  <r>
    <x v="0"/>
    <x v="5"/>
    <x v="6"/>
    <s v="Kapson, Leddy, Haaga"/>
  </r>
  <r>
    <x v="0"/>
    <x v="5"/>
    <x v="6"/>
    <s v="Kim, Zane, Blozis"/>
  </r>
  <r>
    <x v="0"/>
    <x v="5"/>
    <x v="6"/>
    <s v="Leith, Stein"/>
  </r>
  <r>
    <x v="0"/>
    <x v="5"/>
    <x v="6"/>
    <s v="Liao, Wei, Russell, Abraham"/>
  </r>
  <r>
    <x v="0"/>
    <x v="5"/>
    <x v="6"/>
    <s v="Marty, Segal, Coolidge, Klebe"/>
  </r>
  <r>
    <x v="0"/>
    <x v="5"/>
    <x v="6"/>
    <s v="Meinzer, Pettit, Leventhal, Hill"/>
  </r>
  <r>
    <x v="0"/>
    <x v="5"/>
    <x v="6"/>
    <s v="Nel, Pezzolesi, Stott"/>
  </r>
  <r>
    <x v="0"/>
    <x v="5"/>
    <x v="6"/>
    <s v="Osman, Wong, Bagge, Freedenthal, Gutierrez, Lozano"/>
  </r>
  <r>
    <x v="0"/>
    <x v="5"/>
    <x v="6"/>
    <s v="Osman, Wong, Bagge, Freedenthal, Gutierrez, Lozano"/>
  </r>
  <r>
    <x v="0"/>
    <x v="5"/>
    <x v="6"/>
    <s v="Park, Kim"/>
  </r>
  <r>
    <x v="0"/>
    <x v="5"/>
    <x v="6"/>
    <s v="Quek, Sofronoff, Sheffield, White, kelly"/>
  </r>
  <r>
    <x v="0"/>
    <x v="5"/>
    <x v="6"/>
    <s v="Skopp, Bush, Vogel, Wade, Sirotin, McCann, Metzger-Abamukong"/>
  </r>
  <r>
    <x v="0"/>
    <x v="5"/>
    <x v="6"/>
    <s v="Skopp, Swanson, Luxton, Reger, Trofirnovich, First, Maxwell, Gahm"/>
  </r>
  <r>
    <x v="0"/>
    <x v="5"/>
    <x v="6"/>
    <s v="Tanner, Gray, Haaga"/>
  </r>
  <r>
    <x v="0"/>
    <x v="5"/>
    <x v="6"/>
    <s v="Tanner, Gray, Haaga"/>
  </r>
  <r>
    <x v="0"/>
    <x v="5"/>
    <x v="6"/>
    <s v="Troister, Holden"/>
  </r>
  <r>
    <x v="0"/>
    <x v="5"/>
    <x v="6"/>
    <s v="VanderVeen, Reddy, Veilleux, January, DiLillo"/>
  </r>
  <r>
    <x v="0"/>
    <x v="5"/>
    <x v="6"/>
    <s v="Zhang, Lamis, Yuanyuan"/>
  </r>
  <r>
    <x v="0"/>
    <x v="5"/>
    <x v="7"/>
    <s v="Applebaum, DuHamel, Winkel, Rini, Greene, Mosher, Redd"/>
  </r>
  <r>
    <x v="0"/>
    <x v="5"/>
    <x v="7"/>
    <s v="Borsari, Hustad, Mastroleo, Tevyaw, Barnett, Kahler, Short, Monti"/>
  </r>
  <r>
    <x v="0"/>
    <x v="5"/>
    <x v="7"/>
    <s v="Bowler, Mackintosh, Dunn, Mathews, Dalgleish, Hoppitt"/>
  </r>
  <r>
    <x v="0"/>
    <x v="5"/>
    <x v="7"/>
    <s v="Cullen, Clarke"/>
  </r>
  <r>
    <x v="0"/>
    <x v="5"/>
    <x v="7"/>
    <s v="Elbogen, Johnson, Newton, Straits-Troster, Vasterling, Wagner, Beckham"/>
  </r>
  <r>
    <x v="0"/>
    <x v="5"/>
    <x v="7"/>
    <s v="Galovski, Blain, Mott, Elwood, Houle"/>
  </r>
  <r>
    <x v="0"/>
    <x v="5"/>
    <x v="7"/>
    <s v="Grilo, Crosby, Wilson, Masheb"/>
  </r>
  <r>
    <x v="0"/>
    <x v="5"/>
    <x v="7"/>
    <s v="Guan, Fox, Prinstein"/>
  </r>
  <r>
    <x v="0"/>
    <x v="5"/>
    <x v="7"/>
    <s v="Hinshaw, Owens, Zalecki, Huggins, Montenegro-Nevado, Schrodek, Swanson"/>
  </r>
  <r>
    <x v="0"/>
    <x v="5"/>
    <x v="7"/>
    <s v="Levenson, Wallace, Rournier, Rucci"/>
  </r>
  <r>
    <x v="0"/>
    <x v="5"/>
    <x v="7"/>
    <s v="Lewin, Peris, Nadai, McCracken, Piancentini"/>
  </r>
  <r>
    <x v="0"/>
    <x v="5"/>
    <x v="7"/>
    <s v="Liverant, Suvak, Pineles, Resick"/>
  </r>
  <r>
    <x v="0"/>
    <x v="5"/>
    <x v="7"/>
    <s v="Manne, Kashy, Rubin, Hernandez, Bergman"/>
  </r>
  <r>
    <x v="0"/>
    <x v="5"/>
    <x v="7"/>
    <s v="McManus, Surawy, Muse, Vazques-Montes, Williams"/>
  </r>
  <r>
    <x v="0"/>
    <x v="5"/>
    <x v="7"/>
    <s v="Meuret, Seidel, Rosenfield, Hofmann, Rosenfield"/>
  </r>
  <r>
    <x v="0"/>
    <x v="5"/>
    <x v="7"/>
    <s v="Pistorello, Fruzetti, MacLane, Gallop, Iverson"/>
  </r>
  <r>
    <x v="0"/>
    <x v="5"/>
    <x v="7"/>
    <s v="Sheeber, Seeley, Fiel, Davis, Sorensen, Kosty, Lewinsohn"/>
  </r>
  <r>
    <x v="0"/>
    <x v="5"/>
    <x v="7"/>
    <s v="Siddique, Chung, Brown, Miranda"/>
  </r>
  <r>
    <x v="0"/>
    <x v="5"/>
    <x v="7"/>
    <s v="Wolitzky-Taylor, Arch, Rosenfield, Craske"/>
  </r>
  <r>
    <x v="0"/>
    <x v="6"/>
    <x v="8"/>
    <s v="Brandon L. Velez and Bonnie Moradi"/>
  </r>
  <r>
    <x v="0"/>
    <x v="6"/>
    <x v="8"/>
    <s v="Carrie L. Cragun and Myrna L. Friedlander"/>
  </r>
  <r>
    <x v="0"/>
    <x v="6"/>
    <x v="8"/>
    <s v="Celia C. Y. Wong and Winnie W. S. Mak"/>
  </r>
  <r>
    <x v="0"/>
    <x v="6"/>
    <x v="8"/>
    <s v="cheri L. Marmarosh, Dennis M. Kivlighan Jr."/>
  </r>
  <r>
    <x v="0"/>
    <x v="6"/>
    <x v="8"/>
    <s v="cheri L. Marmarosh, Dennis M. Kivlighan Jr."/>
  </r>
  <r>
    <x v="0"/>
    <x v="6"/>
    <x v="8"/>
    <s v="Cristina Mun?iz de la Pen?a and Myrna L. Friedlander, Valent?´n Escudero"/>
  </r>
  <r>
    <x v="0"/>
    <x v="6"/>
    <x v="8"/>
    <s v="Jonathan J. Mohr, Dylan Selterman, and Ruth E. Fassinger"/>
  </r>
  <r>
    <x v="0"/>
    <x v="6"/>
    <x v="8"/>
    <s v="Kenneth T. Wang, Puncky Paul Heppner, Chu-Chun Fu, Ran Zhao, Feihan Li, and Chih-Chun Chuang"/>
  </r>
  <r>
    <x v="0"/>
    <x v="6"/>
    <x v="8"/>
    <s v="Kevin L. Nadal"/>
  </r>
  <r>
    <x v="0"/>
    <x v="6"/>
    <x v="8"/>
    <s v="Kevin L. Nadal"/>
  </r>
  <r>
    <x v="0"/>
    <x v="6"/>
    <x v="8"/>
    <s v="Kevin M Laska, Tracey L. Smith, Andrew P. Wislocki, Takuya Minami, Bruce E. Wampold"/>
  </r>
  <r>
    <x v="0"/>
    <x v="6"/>
    <x v="8"/>
    <s v="Meifen Wei and Pei-Chun Tsai, Ruth Chu-Lien Chao, Yi Du, Shu- Ping Lin"/>
  </r>
  <r>
    <x v="0"/>
    <x v="6"/>
    <x v="8"/>
    <s v="Nazish M. Salahuddin and Karen M. O?Brien"/>
  </r>
  <r>
    <x v="0"/>
    <x v="6"/>
    <x v="8"/>
    <s v="Nazish M. Salahuddin and Karen M. O?Brien"/>
  </r>
  <r>
    <x v="0"/>
    <x v="6"/>
    <x v="8"/>
    <s v="Robert J. Cramer, Audrey K Miller, Amanda M. Amacker, Alixandra C. Burks"/>
  </r>
  <r>
    <x v="0"/>
    <x v="6"/>
    <x v="8"/>
    <s v="Ryan D. Duffy, Blake A. Allan, Kelsey L. Autin, and Elizabeth M. Bott"/>
  </r>
  <r>
    <x v="0"/>
    <x v="6"/>
    <x v="8"/>
    <s v="Ryan D. Duffy, Elizabeth M. Bott, Blake A. Allan, and Carrie L. Torrey"/>
  </r>
  <r>
    <x v="0"/>
    <x v="6"/>
    <x v="8"/>
    <s v="Ryon C. McDermott and Frederick G. Lopez"/>
  </r>
  <r>
    <x v="0"/>
    <x v="6"/>
    <x v="8"/>
    <s v="Simon B. Sherry, Sean P. Mackinnon, Matthew A. Macneil, Skye Fitzpatrick"/>
  </r>
  <r>
    <x v="0"/>
    <x v="6"/>
    <x v="8"/>
    <s v="Sterett H. Mercer, Virgil Zeigler-Hill, and Marion Wallace, DeMarquis M. Hayes"/>
  </r>
  <r>
    <x v="0"/>
    <x v="6"/>
    <x v="8"/>
    <s v="Tamba-Kuii M. Bailey, Y. Barry Chung, Wendi S. Williams, and Anneliese A. Singh, Heather K. Terrell"/>
  </r>
  <r>
    <x v="0"/>
    <x v="6"/>
    <x v="8"/>
    <s v="Tracy L. Tylka, Ashley M. Kroon Van Diest"/>
  </r>
  <r>
    <x v="0"/>
    <x v="6"/>
    <x v="8"/>
    <s v="Tracy L. Tylka, Ashley M. Kroon Van Diest"/>
  </r>
  <r>
    <x v="0"/>
    <x v="6"/>
    <x v="8"/>
    <s v="Tracy L. Tylka, Ashley M. Kroon Van Diest"/>
  </r>
  <r>
    <x v="0"/>
    <x v="6"/>
    <x v="8"/>
    <s v="V. Paul Poteat, Ethan H. Mereish, and Craig D. DiGiovanni, Brian W. Koenig"/>
  </r>
  <r>
    <x v="0"/>
    <x v="6"/>
    <x v="8"/>
    <s v="Yen-Jui Lin and Tania Israel"/>
  </r>
  <r>
    <x v="0"/>
    <x v="3"/>
    <x v="9"/>
    <s v="Arya and Maul"/>
  </r>
  <r>
    <x v="0"/>
    <x v="3"/>
    <x v="9"/>
    <s v="Bugg and McDaniel"/>
  </r>
  <r>
    <x v="0"/>
    <x v="3"/>
    <x v="9"/>
    <s v="Casillas, Robbins, Allen, Kuo, Hanson"/>
  </r>
  <r>
    <x v="0"/>
    <x v="3"/>
    <x v="9"/>
    <s v="Collie, Shapka, Perry"/>
  </r>
  <r>
    <x v="0"/>
    <x v="3"/>
    <x v="9"/>
    <s v="Darwich, Hymel, Waterhouse"/>
  </r>
  <r>
    <x v="0"/>
    <x v="3"/>
    <x v="9"/>
    <s v="Engel de Abreau, Gathercole"/>
  </r>
  <r>
    <x v="0"/>
    <x v="3"/>
    <x v="9"/>
    <s v="Fiorelle, Mayer"/>
  </r>
  <r>
    <x v="0"/>
    <x v="3"/>
    <x v="9"/>
    <s v="Harber, Gorman, Gengaro, Butisingh, Tsang"/>
  </r>
  <r>
    <x v="0"/>
    <x v="3"/>
    <x v="9"/>
    <s v="Jang, Kim, Reeve"/>
  </r>
  <r>
    <x v="0"/>
    <x v="3"/>
    <x v="9"/>
    <s v="Li, McBride-Chang, Wong, Shu"/>
  </r>
  <r>
    <x v="0"/>
    <x v="3"/>
    <x v="9"/>
    <s v="McNeil, Chesney, Matthews, Fyfe, Petersen, Dunwiddie, Wheeler"/>
  </r>
  <r>
    <x v="0"/>
    <x v="3"/>
    <x v="9"/>
    <s v="Naeghel, Van Keer, Vansteenkiste"/>
  </r>
  <r>
    <x v="0"/>
    <x v="3"/>
    <x v="9"/>
    <s v="Piasta, Petscher, Justice"/>
  </r>
  <r>
    <x v="0"/>
    <x v="3"/>
    <x v="9"/>
    <s v="Poteat, O'Dwyer, Mereish"/>
  </r>
  <r>
    <x v="0"/>
    <x v="3"/>
    <x v="9"/>
    <s v="Ryan, Shim"/>
  </r>
  <r>
    <x v="0"/>
    <x v="3"/>
    <x v="9"/>
    <s v="Spinath, Steinmayr"/>
  </r>
  <r>
    <x v="0"/>
    <x v="3"/>
    <x v="9"/>
    <s v="Swanson, Orosco, Lussier"/>
  </r>
  <r>
    <x v="0"/>
    <x v="3"/>
    <x v="9"/>
    <s v="Tolar, Fuchs, Cirino, Fuchs, Hamlett, Fletcher"/>
  </r>
  <r>
    <x v="0"/>
    <x v="3"/>
    <x v="9"/>
    <s v="Vadasy, Sanders"/>
  </r>
  <r>
    <x v="0"/>
    <x v="3"/>
    <x v="9"/>
    <s v="van der Kooy-Hofland,  Bus, Ijzendoorn, Bonsel"/>
  </r>
  <r>
    <x v="0"/>
    <x v="3"/>
    <x v="9"/>
    <s v="Vitaro, Boivin, Brendgen, Girard"/>
  </r>
  <r>
    <x v="0"/>
    <x v="3"/>
    <x v="9"/>
    <s v="Zhou, Lam, Chan"/>
  </r>
  <r>
    <x v="0"/>
    <x v="4"/>
    <x v="10"/>
    <s v="Alexander Toet and Martin G. van Schaik"/>
  </r>
  <r>
    <x v="0"/>
    <x v="4"/>
    <x v="10"/>
    <s v="Antal Haans, Yvonne A.W. de Kort"/>
  </r>
  <r>
    <x v="0"/>
    <x v="4"/>
    <x v="10"/>
    <s v="Carol M. Werner, Saranne Cook, Jennifer Colby, Hye-Jeen Lim"/>
  </r>
  <r>
    <x v="0"/>
    <x v="4"/>
    <x v="10"/>
    <s v="Christina Tobler, Vivianne H.M. Visschers, Michael Siegrist"/>
  </r>
  <r>
    <x v="0"/>
    <x v="4"/>
    <x v="10"/>
    <s v="Fiorella Monti, etc"/>
  </r>
  <r>
    <x v="0"/>
    <x v="4"/>
    <x v="10"/>
    <s v="Goran Belojevic, Gary W. Evans, Katarina Paunovic, Branko Jakovljevic"/>
  </r>
  <r>
    <x v="0"/>
    <x v="4"/>
    <x v="10"/>
    <s v="Jacinta Francis, Billie Giles-Corti, Lisa Wood, Matthew Knuiman"/>
  </r>
  <r>
    <x v="0"/>
    <x v="4"/>
    <x v="10"/>
    <s v="Jasmin Honold, Reinhard Beyer, Tobia Lakes, Elke van der Meer"/>
  </r>
  <r>
    <x v="0"/>
    <x v="4"/>
    <x v="10"/>
    <s v="Jeremy C. Wells and Elizabeth D. Baldwin"/>
  </r>
  <r>
    <x v="0"/>
    <x v="4"/>
    <x v="10"/>
    <s v="Juliette Richetin, etc"/>
  </r>
  <r>
    <x v="0"/>
    <x v="4"/>
    <x v="10"/>
    <s v="Juliette Richetin, etc"/>
  </r>
  <r>
    <x v="0"/>
    <x v="4"/>
    <x v="10"/>
    <s v="Lamine Mahdjoubi and Richard Akplotsyi"/>
  </r>
  <r>
    <x v="0"/>
    <x v="4"/>
    <x v="10"/>
    <s v="Majdi M. Alkhresheh"/>
  </r>
  <r>
    <x v="0"/>
    <x v="4"/>
    <x v="10"/>
    <s v="Monjur Mourshed, Yisong Zhao"/>
  </r>
  <r>
    <x v="0"/>
    <x v="4"/>
    <x v="10"/>
    <s v="Nicolas Gueguen"/>
  </r>
  <r>
    <x v="0"/>
    <x v="4"/>
    <x v="10"/>
    <s v="Nicolas Gueguen"/>
  </r>
  <r>
    <x v="0"/>
    <x v="4"/>
    <x v="10"/>
    <s v="Smith, Joanne R., etc."/>
  </r>
  <r>
    <x v="0"/>
    <x v="4"/>
    <x v="10"/>
    <s v="Smith, Joanne R., etc."/>
  </r>
  <r>
    <x v="0"/>
    <x v="4"/>
    <x v="10"/>
    <s v="Taciano L. Milfont and Chris G. Sibley"/>
  </r>
  <r>
    <x v="0"/>
    <x v="4"/>
    <x v="10"/>
    <s v="Taciano L. Milfont and Chris G. Sibley"/>
  </r>
  <r>
    <x v="0"/>
    <x v="4"/>
    <x v="10"/>
    <s v="Taciano L. Milfont and Chris G. Sibley"/>
  </r>
  <r>
    <x v="0"/>
    <x v="4"/>
    <x v="10"/>
    <s v="Tad T. Brunye"/>
  </r>
  <r>
    <x v="0"/>
    <x v="4"/>
    <x v="10"/>
    <s v="Venables, Dan, etc"/>
  </r>
  <r>
    <x v="0"/>
    <x v="7"/>
    <x v="11"/>
    <s v="Darcy Hallett, et al."/>
  </r>
  <r>
    <x v="0"/>
    <x v="7"/>
    <x v="11"/>
    <s v="David C. Geary, et al."/>
  </r>
  <r>
    <x v="0"/>
    <x v="7"/>
    <x v="11"/>
    <s v="Dominique Valentin, et al."/>
  </r>
  <r>
    <x v="0"/>
    <x v="7"/>
    <x v="11"/>
    <s v="Drew H. Bailey, et al."/>
  </r>
  <r>
    <x v="0"/>
    <x v="7"/>
    <x v="11"/>
    <s v="Gabrielle F. Principe, et al."/>
  </r>
  <r>
    <x v="0"/>
    <x v="7"/>
    <x v="11"/>
    <s v="Genyue Fu, et al."/>
  </r>
  <r>
    <x v="0"/>
    <x v="7"/>
    <x v="11"/>
    <s v="Genyue Fu, et al."/>
  </r>
  <r>
    <x v="0"/>
    <x v="7"/>
    <x v="11"/>
    <s v="Genyue Fu, et al."/>
  </r>
  <r>
    <x v="0"/>
    <x v="7"/>
    <x v="11"/>
    <s v="Jennifer M. Zosh, et al."/>
  </r>
  <r>
    <x v="0"/>
    <x v="7"/>
    <x v="11"/>
    <s v="Jennifer M. Zosh, et al."/>
  </r>
  <r>
    <x v="0"/>
    <x v="7"/>
    <x v="11"/>
    <s v="Katie von Holtzen, et al."/>
  </r>
  <r>
    <x v="0"/>
    <x v="7"/>
    <x v="11"/>
    <s v="Lauriane Rat-Fischer, et al."/>
  </r>
  <r>
    <x v="0"/>
    <x v="7"/>
    <x v="11"/>
    <s v="Megumi Kuwabara, et al."/>
  </r>
  <r>
    <x v="0"/>
    <x v="7"/>
    <x v="11"/>
    <s v="Megumi Kuwabara, et al."/>
  </r>
  <r>
    <x v="0"/>
    <x v="7"/>
    <x v="11"/>
    <s v="Michael J. Boulton"/>
  </r>
  <r>
    <x v="0"/>
    <x v="7"/>
    <x v="11"/>
    <s v="Michael J. Boulton"/>
  </r>
  <r>
    <x v="0"/>
    <x v="7"/>
    <x v="11"/>
    <s v="Michael J. Boulton"/>
  </r>
  <r>
    <x v="0"/>
    <x v="7"/>
    <x v="11"/>
    <s v="Michael J. Boulton"/>
  </r>
  <r>
    <x v="0"/>
    <x v="7"/>
    <x v="11"/>
    <s v="Natasha Z. Kirkham, et al."/>
  </r>
  <r>
    <x v="0"/>
    <x v="7"/>
    <x v="11"/>
    <s v="Noboru Takahashi"/>
  </r>
  <r>
    <x v="0"/>
    <x v="7"/>
    <x v="11"/>
    <s v="Noboru Takahashi"/>
  </r>
  <r>
    <x v="0"/>
    <x v="7"/>
    <x v="11"/>
    <s v="Noboru Takahashi"/>
  </r>
  <r>
    <x v="0"/>
    <x v="7"/>
    <x v="11"/>
    <s v="Regula Neuenschwander, et al."/>
  </r>
  <r>
    <x v="0"/>
    <x v="7"/>
    <x v="11"/>
    <s v="Sarah C. Creel, et al."/>
  </r>
  <r>
    <x v="0"/>
    <x v="7"/>
    <x v="11"/>
    <s v="Sarah C. Creel, et al."/>
  </r>
  <r>
    <x v="0"/>
    <x v="7"/>
    <x v="11"/>
    <s v="Sarah C. Creel, et al."/>
  </r>
  <r>
    <x v="0"/>
    <x v="7"/>
    <x v="11"/>
    <s v="Sarah C. Creel, et al."/>
  </r>
  <r>
    <x v="0"/>
    <x v="7"/>
    <x v="11"/>
    <s v="Sarah C. Creel, et al."/>
  </r>
  <r>
    <x v="0"/>
    <x v="7"/>
    <x v="11"/>
    <s v="Sarah C. Creel, et al."/>
  </r>
  <r>
    <x v="0"/>
    <x v="7"/>
    <x v="11"/>
    <s v="Suzanne T. Gurland, et al."/>
  </r>
  <r>
    <x v="0"/>
    <x v="8"/>
    <x v="12"/>
    <s v="Alós-Ferrer, et al."/>
  </r>
  <r>
    <x v="0"/>
    <x v="8"/>
    <x v="12"/>
    <s v="Alós-Ferrer, et al."/>
  </r>
  <r>
    <x v="0"/>
    <x v="8"/>
    <x v="12"/>
    <s v="Callan, et al."/>
  </r>
  <r>
    <x v="0"/>
    <x v="8"/>
    <x v="12"/>
    <s v="Callan, et al."/>
  </r>
  <r>
    <x v="0"/>
    <x v="8"/>
    <x v="12"/>
    <s v="Callan, et al."/>
  </r>
  <r>
    <x v="0"/>
    <x v="8"/>
    <x v="12"/>
    <s v="Chen,et al."/>
  </r>
  <r>
    <x v="0"/>
    <x v="8"/>
    <x v="12"/>
    <s v="Devine, et al."/>
  </r>
  <r>
    <x v="0"/>
    <x v="8"/>
    <x v="12"/>
    <s v="Eibach, et al."/>
  </r>
  <r>
    <x v="0"/>
    <x v="8"/>
    <x v="12"/>
    <s v="Eibach, et al."/>
  </r>
  <r>
    <x v="0"/>
    <x v="8"/>
    <x v="12"/>
    <s v="Eibach, et al."/>
  </r>
  <r>
    <x v="0"/>
    <x v="8"/>
    <x v="12"/>
    <s v="Fay, et al."/>
  </r>
  <r>
    <x v="0"/>
    <x v="8"/>
    <x v="12"/>
    <s v="Fay, et al."/>
  </r>
  <r>
    <x v="0"/>
    <x v="8"/>
    <x v="12"/>
    <s v="Ferreira, et al."/>
  </r>
  <r>
    <x v="0"/>
    <x v="8"/>
    <x v="12"/>
    <s v="Ferreira, et al."/>
  </r>
  <r>
    <x v="0"/>
    <x v="8"/>
    <x v="12"/>
    <s v="Ferreira, et al."/>
  </r>
  <r>
    <x v="0"/>
    <x v="8"/>
    <x v="12"/>
    <s v="Gollwitzer, et al."/>
  </r>
  <r>
    <x v="0"/>
    <x v="8"/>
    <x v="12"/>
    <s v="Hartson, et al."/>
  </r>
  <r>
    <x v="0"/>
    <x v="8"/>
    <x v="12"/>
    <s v="Hartson, et al."/>
  </r>
  <r>
    <x v="0"/>
    <x v="8"/>
    <x v="12"/>
    <s v="Hartson, et al."/>
  </r>
  <r>
    <x v="0"/>
    <x v="8"/>
    <x v="12"/>
    <s v="Hartson, et al."/>
  </r>
  <r>
    <x v="0"/>
    <x v="8"/>
    <x v="12"/>
    <s v="Hebl, et al."/>
  </r>
  <r>
    <x v="0"/>
    <x v="8"/>
    <x v="12"/>
    <s v="Hebl, et al."/>
  </r>
  <r>
    <x v="0"/>
    <x v="8"/>
    <x v="12"/>
    <s v="Hebl, et al."/>
  </r>
  <r>
    <x v="0"/>
    <x v="8"/>
    <x v="12"/>
    <s v="Hess, et al."/>
  </r>
  <r>
    <x v="0"/>
    <x v="8"/>
    <x v="12"/>
    <s v="Kendrick, et al."/>
  </r>
  <r>
    <x v="0"/>
    <x v="8"/>
    <x v="12"/>
    <s v="Kendrick, et al."/>
  </r>
  <r>
    <x v="0"/>
    <x v="8"/>
    <x v="12"/>
    <s v="Kendrick, et al."/>
  </r>
  <r>
    <x v="0"/>
    <x v="8"/>
    <x v="12"/>
    <s v="Kushlev,et al."/>
  </r>
  <r>
    <x v="0"/>
    <x v="8"/>
    <x v="12"/>
    <s v="Kushlev,et al."/>
  </r>
  <r>
    <x v="0"/>
    <x v="8"/>
    <x v="12"/>
    <s v="Landau, et al."/>
  </r>
  <r>
    <x v="0"/>
    <x v="8"/>
    <x v="12"/>
    <s v="Landau, et al."/>
  </r>
  <r>
    <x v="0"/>
    <x v="8"/>
    <x v="12"/>
    <s v="Landau, et al."/>
  </r>
  <r>
    <x v="0"/>
    <x v="8"/>
    <x v="12"/>
    <s v="Leeuwen, et al."/>
  </r>
  <r>
    <x v="0"/>
    <x v="8"/>
    <x v="12"/>
    <s v="Lelkes, et al."/>
  </r>
  <r>
    <x v="0"/>
    <x v="8"/>
    <x v="12"/>
    <s v="Lelkes, et al."/>
  </r>
  <r>
    <x v="0"/>
    <x v="8"/>
    <x v="12"/>
    <s v="Lelkes, et al."/>
  </r>
  <r>
    <x v="0"/>
    <x v="8"/>
    <x v="12"/>
    <s v="O'Brien, et al."/>
  </r>
  <r>
    <x v="0"/>
    <x v="8"/>
    <x v="12"/>
    <s v="O'Brien, et al."/>
  </r>
  <r>
    <x v="0"/>
    <x v="8"/>
    <x v="12"/>
    <s v="O'Brien, et al."/>
  </r>
  <r>
    <x v="0"/>
    <x v="8"/>
    <x v="12"/>
    <s v="Preston, et al."/>
  </r>
  <r>
    <x v="0"/>
    <x v="8"/>
    <x v="12"/>
    <s v="Preston, et al."/>
  </r>
  <r>
    <x v="0"/>
    <x v="8"/>
    <x v="12"/>
    <s v="Ratcliff, et al."/>
  </r>
  <r>
    <x v="0"/>
    <x v="8"/>
    <x v="12"/>
    <s v="Santos, et al."/>
  </r>
  <r>
    <x v="0"/>
    <x v="8"/>
    <x v="12"/>
    <s v="Santos, et al."/>
  </r>
  <r>
    <x v="0"/>
    <x v="8"/>
    <x v="12"/>
    <s v="Santos, et al."/>
  </r>
  <r>
    <x v="0"/>
    <x v="8"/>
    <x v="12"/>
    <s v="Todd, et al."/>
  </r>
  <r>
    <x v="0"/>
    <x v="8"/>
    <x v="12"/>
    <s v="Todd, et al."/>
  </r>
  <r>
    <x v="0"/>
    <x v="8"/>
    <x v="12"/>
    <s v="Todd, et al."/>
  </r>
  <r>
    <x v="0"/>
    <x v="8"/>
    <x v="12"/>
    <s v="Todd, et al."/>
  </r>
  <r>
    <x v="0"/>
    <x v="8"/>
    <x v="12"/>
    <s v="Todd, et al."/>
  </r>
  <r>
    <x v="0"/>
    <x v="8"/>
    <x v="12"/>
    <s v="Wakslak, et al."/>
  </r>
  <r>
    <x v="0"/>
    <x v="8"/>
    <x v="13"/>
    <s v="Ainsworth, et al."/>
  </r>
  <r>
    <x v="0"/>
    <x v="8"/>
    <x v="13"/>
    <s v="Ainsworth, et al."/>
  </r>
  <r>
    <x v="0"/>
    <x v="8"/>
    <x v="13"/>
    <s v="Anderson, et al."/>
  </r>
  <r>
    <x v="0"/>
    <x v="8"/>
    <x v="13"/>
    <s v="Anderson, et al."/>
  </r>
  <r>
    <x v="0"/>
    <x v="8"/>
    <x v="13"/>
    <s v="Anderson, et al."/>
  </r>
  <r>
    <x v="0"/>
    <x v="8"/>
    <x v="13"/>
    <s v="Anderson, et al."/>
  </r>
  <r>
    <x v="0"/>
    <x v="8"/>
    <x v="13"/>
    <s v="Anderson, et al."/>
  </r>
  <r>
    <x v="0"/>
    <x v="8"/>
    <x v="13"/>
    <s v="Anderson, et al."/>
  </r>
  <r>
    <x v="0"/>
    <x v="8"/>
    <x v="13"/>
    <s v="Becker, et al."/>
  </r>
  <r>
    <x v="0"/>
    <x v="8"/>
    <x v="13"/>
    <s v="Becker, et al."/>
  </r>
  <r>
    <x v="0"/>
    <x v="8"/>
    <x v="13"/>
    <s v="Becker, et al."/>
  </r>
  <r>
    <x v="0"/>
    <x v="8"/>
    <x v="13"/>
    <s v="Becker, et al."/>
  </r>
  <r>
    <x v="0"/>
    <x v="8"/>
    <x v="13"/>
    <s v="Becker, et al."/>
  </r>
  <r>
    <x v="0"/>
    <x v="8"/>
    <x v="13"/>
    <s v="Becker, et al."/>
  </r>
  <r>
    <x v="0"/>
    <x v="8"/>
    <x v="13"/>
    <s v="Becker, et al."/>
  </r>
  <r>
    <x v="0"/>
    <x v="8"/>
    <x v="13"/>
    <s v="Blankenship, et al."/>
  </r>
  <r>
    <x v="0"/>
    <x v="8"/>
    <x v="13"/>
    <s v="Blankenship, et al."/>
  </r>
  <r>
    <x v="0"/>
    <x v="8"/>
    <x v="13"/>
    <s v="Blankenship, et al."/>
  </r>
  <r>
    <x v="0"/>
    <x v="8"/>
    <x v="13"/>
    <s v="Blankenship, et al."/>
  </r>
  <r>
    <x v="0"/>
    <x v="8"/>
    <x v="13"/>
    <s v="Effron, et al."/>
  </r>
  <r>
    <x v="0"/>
    <x v="8"/>
    <x v="13"/>
    <s v="Effron, et al."/>
  </r>
  <r>
    <x v="0"/>
    <x v="8"/>
    <x v="13"/>
    <s v="Effron, et al."/>
  </r>
  <r>
    <x v="0"/>
    <x v="8"/>
    <x v="13"/>
    <s v="Gable, et al."/>
  </r>
  <r>
    <x v="0"/>
    <x v="8"/>
    <x v="13"/>
    <s v="Gable, et al."/>
  </r>
  <r>
    <x v="0"/>
    <x v="8"/>
    <x v="13"/>
    <s v="Gable, et al."/>
  </r>
  <r>
    <x v="0"/>
    <x v="8"/>
    <x v="13"/>
    <s v="Galak, et al."/>
  </r>
  <r>
    <x v="0"/>
    <x v="8"/>
    <x v="13"/>
    <s v="Galak, et al."/>
  </r>
  <r>
    <x v="0"/>
    <x v="8"/>
    <x v="13"/>
    <s v="Galak, et al."/>
  </r>
  <r>
    <x v="0"/>
    <x v="8"/>
    <x v="13"/>
    <s v="Galak, et al."/>
  </r>
  <r>
    <x v="0"/>
    <x v="8"/>
    <x v="13"/>
    <s v="Galak, et al."/>
  </r>
  <r>
    <x v="0"/>
    <x v="8"/>
    <x v="13"/>
    <s v="Galak, et al."/>
  </r>
  <r>
    <x v="0"/>
    <x v="8"/>
    <x v="13"/>
    <s v="Galak, et al."/>
  </r>
  <r>
    <x v="0"/>
    <x v="8"/>
    <x v="13"/>
    <s v="Granqvist, et al."/>
  </r>
  <r>
    <x v="0"/>
    <x v="8"/>
    <x v="13"/>
    <s v="Granqvist, et al."/>
  </r>
  <r>
    <x v="0"/>
    <x v="8"/>
    <x v="13"/>
    <s v="Granqvist, et al."/>
  </r>
  <r>
    <x v="0"/>
    <x v="8"/>
    <x v="13"/>
    <s v="Granqvist, et al."/>
  </r>
  <r>
    <x v="0"/>
    <x v="8"/>
    <x v="13"/>
    <s v="Kellams &amp; Blascovich"/>
  </r>
  <r>
    <x v="0"/>
    <x v="8"/>
    <x v="13"/>
    <s v="Kellams &amp; Blascovich"/>
  </r>
  <r>
    <x v="0"/>
    <x v="8"/>
    <x v="13"/>
    <s v="Kellams &amp; Blascovich"/>
  </r>
  <r>
    <x v="0"/>
    <x v="8"/>
    <x v="13"/>
    <s v="Kellams &amp; Blascovich"/>
  </r>
  <r>
    <x v="0"/>
    <x v="8"/>
    <x v="13"/>
    <s v="Kellams &amp; Blascovich"/>
  </r>
  <r>
    <x v="0"/>
    <x v="8"/>
    <x v="13"/>
    <s v="Kochanska, et al."/>
  </r>
  <r>
    <x v="0"/>
    <x v="8"/>
    <x v="13"/>
    <s v="Sullivan et al."/>
  </r>
  <r>
    <x v="0"/>
    <x v="8"/>
    <x v="13"/>
    <s v="Sullivan et al."/>
  </r>
  <r>
    <x v="0"/>
    <x v="8"/>
    <x v="13"/>
    <s v="Sullivan et al."/>
  </r>
  <r>
    <x v="0"/>
    <x v="8"/>
    <x v="13"/>
    <s v="Sullivan et al."/>
  </r>
  <r>
    <x v="0"/>
    <x v="8"/>
    <x v="13"/>
    <s v="Lee &amp; Schwarz"/>
  </r>
  <r>
    <x v="0"/>
    <x v="8"/>
    <x v="13"/>
    <s v="Lee &amp; Schwarz"/>
  </r>
  <r>
    <x v="0"/>
    <x v="8"/>
    <x v="13"/>
    <s v="Lee &amp; Schwarz"/>
  </r>
  <r>
    <x v="0"/>
    <x v="8"/>
    <x v="13"/>
    <s v="Lee &amp; Schwarz"/>
  </r>
  <r>
    <x v="0"/>
    <x v="8"/>
    <x v="13"/>
    <s v="Lee &amp; Schwarz"/>
  </r>
  <r>
    <x v="0"/>
    <x v="8"/>
    <x v="13"/>
    <s v="Lee &amp; Schwarz"/>
  </r>
  <r>
    <x v="0"/>
    <x v="8"/>
    <x v="13"/>
    <s v="Lee &amp; Schwarz"/>
  </r>
  <r>
    <x v="0"/>
    <x v="8"/>
    <x v="13"/>
    <s v="Leikas, et al."/>
  </r>
  <r>
    <x v="0"/>
    <x v="8"/>
    <x v="13"/>
    <s v="Lemay &amp; Overall"/>
  </r>
  <r>
    <x v="0"/>
    <x v="8"/>
    <x v="13"/>
    <s v="Lemay &amp; Overall"/>
  </r>
  <r>
    <x v="0"/>
    <x v="8"/>
    <x v="13"/>
    <s v="Lemay &amp; Overall"/>
  </r>
  <r>
    <x v="0"/>
    <x v="8"/>
    <x v="13"/>
    <s v="Lemay &amp; Overall"/>
  </r>
  <r>
    <x v="0"/>
    <x v="8"/>
    <x v="13"/>
    <s v="Lemay &amp; Overall"/>
  </r>
  <r>
    <x v="0"/>
    <x v="8"/>
    <x v="13"/>
    <s v="Levine, et al."/>
  </r>
  <r>
    <x v="0"/>
    <x v="8"/>
    <x v="13"/>
    <s v="Levine, et al."/>
  </r>
  <r>
    <x v="0"/>
    <x v="8"/>
    <x v="13"/>
    <s v="Levine, et al."/>
  </r>
  <r>
    <x v="0"/>
    <x v="8"/>
    <x v="13"/>
    <s v="Locke, et al."/>
  </r>
  <r>
    <x v="0"/>
    <x v="8"/>
    <x v="13"/>
    <s v="Locke, et al."/>
  </r>
  <r>
    <x v="0"/>
    <x v="8"/>
    <x v="13"/>
    <s v="Locke, et al."/>
  </r>
  <r>
    <x v="0"/>
    <x v="8"/>
    <x v="13"/>
    <s v="Locke, et al."/>
  </r>
  <r>
    <x v="0"/>
    <x v="8"/>
    <x v="13"/>
    <s v="Locke, et al."/>
  </r>
  <r>
    <x v="0"/>
    <x v="8"/>
    <x v="13"/>
    <s v="Nestler, et al."/>
  </r>
  <r>
    <x v="0"/>
    <x v="8"/>
    <x v="13"/>
    <s v="Nestler, et al."/>
  </r>
  <r>
    <x v="0"/>
    <x v="8"/>
    <x v="13"/>
    <s v="Piff, et al."/>
  </r>
  <r>
    <x v="0"/>
    <x v="8"/>
    <x v="13"/>
    <s v="Piff, et al."/>
  </r>
  <r>
    <x v="0"/>
    <x v="8"/>
    <x v="13"/>
    <s v="Piff, et al."/>
  </r>
  <r>
    <x v="0"/>
    <x v="8"/>
    <x v="13"/>
    <s v="Piff, et al."/>
  </r>
  <r>
    <x v="0"/>
    <x v="8"/>
    <x v="13"/>
    <s v="Rattan, et al."/>
  </r>
  <r>
    <x v="0"/>
    <x v="8"/>
    <x v="13"/>
    <s v="Rattan, et al."/>
  </r>
  <r>
    <x v="0"/>
    <x v="8"/>
    <x v="13"/>
    <s v="Rattan, et al."/>
  </r>
  <r>
    <x v="0"/>
    <x v="8"/>
    <x v="13"/>
    <s v="Rattan, et al."/>
  </r>
  <r>
    <x v="0"/>
    <x v="8"/>
    <x v="13"/>
    <s v="Rattan, et al."/>
  </r>
  <r>
    <x v="0"/>
    <x v="8"/>
    <x v="13"/>
    <s v="Rattan, et al."/>
  </r>
  <r>
    <x v="0"/>
    <x v="8"/>
    <x v="13"/>
    <s v="Schwartz, et al."/>
  </r>
  <r>
    <x v="0"/>
    <x v="8"/>
    <x v="13"/>
    <s v="Tadmor, et al."/>
  </r>
  <r>
    <x v="0"/>
    <x v="8"/>
    <x v="13"/>
    <s v="Tadmor, et al."/>
  </r>
  <r>
    <x v="0"/>
    <x v="8"/>
    <x v="13"/>
    <s v="Tadmor, et al."/>
  </r>
  <r>
    <x v="0"/>
    <x v="8"/>
    <x v="13"/>
    <s v="Tadmor, et al."/>
  </r>
  <r>
    <x v="0"/>
    <x v="8"/>
    <x v="13"/>
    <s v="Tadmor, et al."/>
  </r>
  <r>
    <x v="0"/>
    <x v="8"/>
    <x v="13"/>
    <s v="Tormala, et al."/>
  </r>
  <r>
    <x v="0"/>
    <x v="8"/>
    <x v="13"/>
    <s v="Tormala, et al."/>
  </r>
  <r>
    <x v="0"/>
    <x v="8"/>
    <x v="13"/>
    <s v="Tormala, et al."/>
  </r>
  <r>
    <x v="0"/>
    <x v="8"/>
    <x v="13"/>
    <s v="Tormala, et al."/>
  </r>
  <r>
    <x v="0"/>
    <x v="8"/>
    <x v="13"/>
    <s v="Tormala, et al."/>
  </r>
  <r>
    <x v="0"/>
    <x v="8"/>
    <x v="13"/>
    <s v="Tormala, et al."/>
  </r>
  <r>
    <x v="0"/>
    <x v="8"/>
    <x v="13"/>
    <s v="Tormala, et al."/>
  </r>
  <r>
    <x v="0"/>
    <x v="8"/>
    <x v="13"/>
    <s v="Tormala, et al."/>
  </r>
  <r>
    <x v="0"/>
    <x v="8"/>
    <x v="13"/>
    <s v="Woodcock"/>
  </r>
  <r>
    <x v="0"/>
    <x v="9"/>
    <x v="14"/>
    <s v="Aelterman, et al."/>
  </r>
  <r>
    <x v="0"/>
    <x v="9"/>
    <x v="14"/>
    <s v="Arthur, et al."/>
  </r>
  <r>
    <x v="0"/>
    <x v="9"/>
    <x v="14"/>
    <s v="Bartholomew, et al."/>
  </r>
  <r>
    <x v="0"/>
    <x v="9"/>
    <x v="14"/>
    <s v="Bartholomew, et al."/>
  </r>
  <r>
    <x v="0"/>
    <x v="9"/>
    <x v="14"/>
    <s v="Bartholomew, et al."/>
  </r>
  <r>
    <x v="0"/>
    <x v="9"/>
    <x v="14"/>
    <s v="Boucard, et al."/>
  </r>
  <r>
    <x v="0"/>
    <x v="9"/>
    <x v="14"/>
    <s v="Brunet, et al."/>
  </r>
  <r>
    <x v="0"/>
    <x v="9"/>
    <x v="14"/>
    <s v="Chan, et al."/>
  </r>
  <r>
    <x v="0"/>
    <x v="9"/>
    <x v="14"/>
    <s v="Chang"/>
  </r>
  <r>
    <x v="0"/>
    <x v="9"/>
    <x v="14"/>
    <s v="Cheng, et al."/>
  </r>
  <r>
    <x v="0"/>
    <x v="9"/>
    <x v="14"/>
    <s v="Conroy, et al."/>
  </r>
  <r>
    <x v="0"/>
    <x v="9"/>
    <x v="14"/>
    <s v="Englert, et al."/>
  </r>
  <r>
    <x v="0"/>
    <x v="9"/>
    <x v="14"/>
    <s v="Englert, et al."/>
  </r>
  <r>
    <x v="0"/>
    <x v="9"/>
    <x v="14"/>
    <s v="Finez, et al."/>
  </r>
  <r>
    <x v="0"/>
    <x v="9"/>
    <x v="14"/>
    <s v="Flora, et al."/>
  </r>
  <r>
    <x v="0"/>
    <x v="9"/>
    <x v="14"/>
    <s v="Freeman, et al."/>
  </r>
  <r>
    <x v="0"/>
    <x v="9"/>
    <x v="14"/>
    <s v="Freeman, et al."/>
  </r>
  <r>
    <x v="0"/>
    <x v="9"/>
    <x v="14"/>
    <s v="Hyde, et al."/>
  </r>
  <r>
    <x v="0"/>
    <x v="9"/>
    <x v="14"/>
    <s v="Kavussanu, et al."/>
  </r>
  <r>
    <x v="0"/>
    <x v="9"/>
    <x v="14"/>
    <s v="Kee, et al."/>
  </r>
  <r>
    <x v="0"/>
    <x v="9"/>
    <x v="14"/>
    <s v="Maltby, et al."/>
  </r>
  <r>
    <x v="0"/>
    <x v="9"/>
    <x v="14"/>
    <s v="Maltby, et al."/>
  </r>
  <r>
    <x v="0"/>
    <x v="9"/>
    <x v="14"/>
    <s v="Chang et al."/>
  </r>
  <r>
    <x v="0"/>
    <x v="9"/>
    <x v="14"/>
    <s v="Parry, et al."/>
  </r>
  <r>
    <x v="0"/>
    <x v="9"/>
    <x v="14"/>
    <s v="Pol, et al."/>
  </r>
  <r>
    <x v="0"/>
    <x v="9"/>
    <x v="14"/>
    <s v="Sapieja, et al."/>
  </r>
  <r>
    <x v="0"/>
    <x v="9"/>
    <x v="14"/>
    <s v="Smith, et al."/>
  </r>
  <r>
    <x v="0"/>
    <x v="9"/>
    <x v="14"/>
    <s v="Williams, et al."/>
  </r>
  <r>
    <x v="0"/>
    <x v="9"/>
    <x v="14"/>
    <s v="Williams, et al."/>
  </r>
  <r>
    <x v="0"/>
    <x v="9"/>
    <x v="14"/>
    <s v="Williams, et al."/>
  </r>
  <r>
    <x v="0"/>
    <x v="7"/>
    <x v="15"/>
    <s v="Anthony R. Pisani, et al."/>
  </r>
  <r>
    <x v="0"/>
    <x v="7"/>
    <x v="15"/>
    <s v="Brandy R. Maynard, et al."/>
  </r>
  <r>
    <x v="0"/>
    <x v="7"/>
    <x v="15"/>
    <s v="Christopher P. Salas-Wright, et al."/>
  </r>
  <r>
    <x v="0"/>
    <x v="7"/>
    <x v="15"/>
    <s v="Chun Bun Lam, et al."/>
  </r>
  <r>
    <x v="0"/>
    <x v="7"/>
    <x v="15"/>
    <s v="Emily Bever Nichols, et al."/>
  </r>
  <r>
    <x v="0"/>
    <x v="7"/>
    <x v="15"/>
    <s v="Hsing-Jung Chen"/>
  </r>
  <r>
    <x v="0"/>
    <x v="7"/>
    <x v="15"/>
    <s v="Ingrid Leversen, et al."/>
  </r>
  <r>
    <x v="0"/>
    <x v="7"/>
    <x v="15"/>
    <s v="Jeff Kiesner, et al."/>
  </r>
  <r>
    <x v="0"/>
    <x v="7"/>
    <x v="15"/>
    <s v="Joanna M. Bissell-Havran"/>
  </r>
  <r>
    <x v="0"/>
    <x v="7"/>
    <x v="15"/>
    <s v="John H. Boman IV, et al."/>
  </r>
  <r>
    <x v="0"/>
    <x v="7"/>
    <x v="15"/>
    <s v="Jungmeen Kim-Spoon, et al."/>
  </r>
  <r>
    <x v="0"/>
    <x v="7"/>
    <x v="15"/>
    <s v="K. A. S. Wickrama, et al."/>
  </r>
  <r>
    <x v="0"/>
    <x v="7"/>
    <x v="15"/>
    <s v="Margaret O'Brien Caughy, et al."/>
  </r>
  <r>
    <x v="0"/>
    <x v="7"/>
    <x v="15"/>
    <s v="Michal Al-Yagon"/>
  </r>
  <r>
    <x v="0"/>
    <x v="7"/>
    <x v="15"/>
    <s v="Ming Ming Chiu, et al."/>
  </r>
  <r>
    <x v="0"/>
    <x v="7"/>
    <x v="15"/>
    <s v="Nina C. Chien, et al."/>
  </r>
  <r>
    <x v="0"/>
    <x v="7"/>
    <x v="15"/>
    <s v="Qian Wang, et al."/>
  </r>
  <r>
    <x v="0"/>
    <x v="10"/>
    <x v="16"/>
    <s v="Stephanie D Block, Donna Shestowsky, Daisy A. Segovia, Gail S Goodman, Jennifer M. Schaaf, Kristen Weede Alexander"/>
  </r>
  <r>
    <x v="0"/>
    <x v="10"/>
    <x v="16"/>
    <s v="Marcus T. Boccaccini, Darrel B. Turner, Daniel C. Murrie, Katrina A. Rufino"/>
  </r>
  <r>
    <x v="0"/>
    <x v="10"/>
    <x v="16"/>
    <s v="Lisa Callahan, henry J Steadman and Sheila tillman, Roumen Vesselinov"/>
  </r>
  <r>
    <x v="0"/>
    <x v="10"/>
    <x v="16"/>
    <s v="Jennifer E. Dysart, Victoria Z. Lawson, and Anna Rainey"/>
  </r>
  <r>
    <x v="0"/>
    <x v="10"/>
    <x v="16"/>
    <s v="Joseph Eastwood and Brent Snook"/>
  </r>
  <r>
    <x v="0"/>
    <x v="10"/>
    <x v="16"/>
    <s v="Jennifer Eno Louden Jennifer L. Skeem"/>
  </r>
  <r>
    <x v="0"/>
    <x v="10"/>
    <x v="16"/>
    <s v="Dena M Gromet, Tyler G. Okimoto, Michael Wenzelm John M. Darley"/>
  </r>
  <r>
    <x v="0"/>
    <x v="10"/>
    <x v="16"/>
    <s v="Dena M Gromet, Tyler G. Okimoto, Michael Wenzelm John M. Darley"/>
  </r>
  <r>
    <x v="0"/>
    <x v="10"/>
    <x v="16"/>
    <s v="Dena M Gromet, Tyler G. Okimoto, Michael Wenzelm John M. Darley"/>
  </r>
  <r>
    <x v="0"/>
    <x v="10"/>
    <x v="16"/>
    <s v="Patrick J. Kennealy and Jennifer L. skeem, Sarah M. Manchak, Jennifer Eno Louden"/>
  </r>
  <r>
    <x v="0"/>
    <x v="10"/>
    <x v="16"/>
    <s v="Jill S levenson, Jeffery C Sandler and Naomi J Freeman"/>
  </r>
  <r>
    <x v="0"/>
    <x v="10"/>
    <x v="16"/>
    <s v="stephanie madon, yueran yang, laura smalarz, and max guyll, Kyle c Scherr"/>
  </r>
  <r>
    <x v="0"/>
    <x v="10"/>
    <x v="16"/>
    <s v="stephanie madon, yueran yang, laura smalarz, and max guyll, Kyle c Scherr"/>
  </r>
  <r>
    <x v="0"/>
    <x v="10"/>
    <x v="16"/>
    <s v="Jamal K. Mansour, Jennifer L.  Beaudry, Michelle I bertrand, natalie kalmet, Elisabeht I. Melsom, and Roderick C. L. Lindsay"/>
  </r>
  <r>
    <x v="0"/>
    <x v="10"/>
    <x v="16"/>
    <s v="Jamal K. Mansour, Jennifer L.  Beaudry, Michelle I bertrand, natalie kalmet, Elisabeht I. Melsom, and Roderick C. L. Lindsay"/>
  </r>
  <r>
    <x v="0"/>
    <x v="10"/>
    <x v="16"/>
    <s v="Mark E Olver, Stephen c. p. wong, keira c. stockdale"/>
  </r>
  <r>
    <x v="0"/>
    <x v="10"/>
    <x v="16"/>
    <s v="Matthew A. Palmer, Neil Brewer, and Nathan Weber"/>
  </r>
  <r>
    <x v="0"/>
    <x v="10"/>
    <x v="16"/>
    <s v="Matthew A. Palmer, Neil Brewer, and Nathan Weber"/>
  </r>
  <r>
    <x v="0"/>
    <x v="10"/>
    <x v="16"/>
    <s v="Christopher S. Peters and james michael lampinen and l. alvin Malesky, Jr."/>
  </r>
  <r>
    <x v="0"/>
    <x v="10"/>
    <x v="16"/>
    <s v="Deah S. Quinlivan, Jeffery S. Neuschatz, Amy Bradfield Douglass, Gary L. Wells, Stacy A. Wetmore"/>
  </r>
  <r>
    <x v="0"/>
    <x v="10"/>
    <x v="16"/>
    <s v="Thomas J. Reidy, Mark D. cunningham, and Jon R. Sorensen"/>
  </r>
  <r>
    <x v="0"/>
    <x v="10"/>
    <x v="16"/>
    <s v="melanie sauerland and anna sagana, siegfried l. sporer"/>
  </r>
  <r>
    <x v="0"/>
    <x v="10"/>
    <x v="16"/>
    <s v="Nicholas Scurich, Richard S. John, John Monahan"/>
  </r>
  <r>
    <x v="0"/>
    <x v="10"/>
    <x v="16"/>
    <s v="Michael c. Seto, Kelly M. Babchishin, J. Michael Wood, Sheri Flynn"/>
  </r>
  <r>
    <x v="0"/>
    <x v="10"/>
    <x v="16"/>
    <s v="Leanne ten Brinke and Stephen Porter"/>
  </r>
  <r>
    <x v="0"/>
    <x v="10"/>
    <x v="16"/>
    <s v="Leontien M van der Knaap, Daphne L. Alberda, Paul Oosterveld, Marise Ph. Born"/>
  </r>
  <r>
    <x v="0"/>
    <x v="10"/>
    <x v="16"/>
    <s v="glenn d. walters"/>
  </r>
  <r>
    <x v="0"/>
    <x v="10"/>
    <x v="16"/>
    <s v="glenn d. walters"/>
  </r>
  <r>
    <x v="0"/>
    <x v="2"/>
    <x v="17"/>
    <s v="Asp, Ramchandran, Tranel"/>
  </r>
  <r>
    <x v="0"/>
    <x v="2"/>
    <x v="17"/>
    <s v="Bate, Cook"/>
  </r>
  <r>
    <x v="0"/>
    <x v="2"/>
    <x v="17"/>
    <s v="Buxbaum, Dawson, Linsley"/>
  </r>
  <r>
    <x v="0"/>
    <x v="2"/>
    <x v="17"/>
    <s v="Greer, Vendemia, Stancil"/>
  </r>
  <r>
    <x v="0"/>
    <x v="2"/>
    <x v="17"/>
    <s v="Janos, Grange, Steiner, White"/>
  </r>
  <r>
    <x v="0"/>
    <x v="2"/>
    <x v="17"/>
    <s v="Lane, Moore, Batchelor, Brew, Cysique"/>
  </r>
  <r>
    <x v="0"/>
    <x v="2"/>
    <x v="17"/>
    <s v="Levy-Gigi, Myers, et al"/>
  </r>
  <r>
    <x v="0"/>
    <x v="2"/>
    <x v="17"/>
    <s v="Libon, McMillan, etc"/>
  </r>
  <r>
    <x v="0"/>
    <x v="2"/>
    <x v="17"/>
    <s v="Mace, Ergis, Caza"/>
  </r>
  <r>
    <x v="0"/>
    <x v="2"/>
    <x v="17"/>
    <s v="Maureen Schmitter?Edgecombe, Courtney McAlister, and Alyssa Weakley"/>
  </r>
  <r>
    <x v="0"/>
    <x v="2"/>
    <x v="17"/>
    <s v="Nicholls, Johnston, Shields"/>
  </r>
  <r>
    <x v="0"/>
    <x v="2"/>
    <x v="17"/>
    <s v="Perri, Zannino, Caltagirone, Carlesimo,"/>
  </r>
  <r>
    <x v="0"/>
    <x v="2"/>
    <x v="17"/>
    <s v="Spitz, Ponsford, Rudzki, Maller"/>
  </r>
  <r>
    <x v="0"/>
    <x v="2"/>
    <x v="17"/>
    <s v="Pontifex, Scudder, Drollette, Hillman"/>
  </r>
  <r>
    <x v="0"/>
    <x v="2"/>
    <x v="17"/>
    <s v="Roberts, Milich, Fimore"/>
  </r>
  <r>
    <x v="0"/>
    <x v="2"/>
    <x v="17"/>
    <s v="Ronchi, Algeri, Chiapella, Spada, Vallar"/>
  </r>
  <r>
    <x v="0"/>
    <x v="2"/>
    <x v="17"/>
    <s v="Serrien, et al"/>
  </r>
  <r>
    <x v="0"/>
    <x v="2"/>
    <x v="17"/>
    <s v="Smith, Mills, Epping, Westervelt, Paulsen, and The PREDICT-HD Investigators of the Huntington_x000a_Study Group"/>
  </r>
  <r>
    <x v="0"/>
    <x v="2"/>
    <x v="17"/>
    <s v="Sutter, Zullig, Allemand, Martin"/>
  </r>
  <r>
    <x v="0"/>
    <x v="11"/>
    <x v="18"/>
    <s v="Andrew L. Molinsky a,?, Adam M. Grant b, Joshua D. Margolis c"/>
  </r>
  <r>
    <x v="0"/>
    <x v="11"/>
    <x v="18"/>
    <s v="Andrew L. Molinsky a,?, Adam M. Grant b, Joshua D. Margolis c"/>
  </r>
  <r>
    <x v="0"/>
    <x v="11"/>
    <x v="18"/>
    <s v="Andrew L. Molinsky a,?, Adam M. Grant b, Joshua D. Margolis c"/>
  </r>
  <r>
    <x v="0"/>
    <x v="11"/>
    <x v="18"/>
    <s v="Beck, Schmidt"/>
  </r>
  <r>
    <x v="0"/>
    <x v="11"/>
    <x v="18"/>
    <s v="Beck, Schmidt"/>
  </r>
  <r>
    <x v="0"/>
    <x v="11"/>
    <x v="18"/>
    <s v="Bilgin"/>
  </r>
  <r>
    <x v="0"/>
    <x v="11"/>
    <x v="18"/>
    <s v="Bilgin"/>
  </r>
  <r>
    <x v="0"/>
    <x v="11"/>
    <x v="18"/>
    <s v="Bilgin"/>
  </r>
  <r>
    <x v="0"/>
    <x v="11"/>
    <x v="18"/>
    <s v="Bilgin"/>
  </r>
  <r>
    <x v="0"/>
    <x v="11"/>
    <x v="18"/>
    <s v="Bilgin"/>
  </r>
  <r>
    <x v="0"/>
    <x v="11"/>
    <x v="18"/>
    <s v="Christian Unkelbach a,?, Vanessa Ostheimer a, Frowin Fasold b, Daniel Memmert"/>
  </r>
  <r>
    <x v="0"/>
    <x v="11"/>
    <x v="18"/>
    <s v="Christian Unkelbach a,?, Vanessa Ostheimer a, Frowin Fasold b, Daniel Memmert"/>
  </r>
  <r>
    <x v="0"/>
    <x v="11"/>
    <x v="18"/>
    <s v="Conlon, Tinsley, Birk?"/>
  </r>
  <r>
    <x v="0"/>
    <x v="11"/>
    <x v="18"/>
    <s v="Conlon, Tinsley, Birk?"/>
  </r>
  <r>
    <x v="0"/>
    <x v="11"/>
    <x v="18"/>
    <s v="Conlon, Tinsley, Birk?"/>
  </r>
  <r>
    <x v="0"/>
    <x v="11"/>
    <x v="18"/>
    <s v="Dane, Rockmann, Pratt"/>
  </r>
  <r>
    <x v="0"/>
    <x v="11"/>
    <x v="18"/>
    <s v="Dane, Rockmann, Pratt"/>
  </r>
  <r>
    <x v="0"/>
    <x v="11"/>
    <x v="18"/>
    <s v="Diana L. Young a,?, Adam S. Goodie b, Daniel B. Hall b, Eric Wub"/>
  </r>
  <r>
    <x v="0"/>
    <x v="11"/>
    <x v="18"/>
    <s v="Diana L. Young a,?, Adam S. Goodie b, Daniel B. Hall b, Eric Wub"/>
  </r>
  <r>
    <x v="0"/>
    <x v="11"/>
    <x v="18"/>
    <s v="Diana L. Young a,?, Adam S. Goodie b, Daniel B. Hall b, Eric Wub"/>
  </r>
  <r>
    <x v="0"/>
    <x v="11"/>
    <x v="18"/>
    <s v="Edward W. Miles ?, Elizabeth F. Clenney"/>
  </r>
  <r>
    <x v="0"/>
    <x v="11"/>
    <x v="18"/>
    <s v="Evan Polman a,?, J. Edward Russo b"/>
  </r>
  <r>
    <x v="0"/>
    <x v="11"/>
    <x v="18"/>
    <s v="Evan Polman a,?, J. Edward Russo b"/>
  </r>
  <r>
    <x v="0"/>
    <x v="11"/>
    <x v="18"/>
    <s v="Evan Polman a,?, J. Edward Russo b"/>
  </r>
  <r>
    <x v="0"/>
    <x v="11"/>
    <x v="18"/>
    <s v="Fishbach, Choi"/>
  </r>
  <r>
    <x v="0"/>
    <x v="11"/>
    <x v="18"/>
    <s v="Fishbach, Choi"/>
  </r>
  <r>
    <x v="0"/>
    <x v="11"/>
    <x v="18"/>
    <s v="Fishbach, Choi"/>
  </r>
  <r>
    <x v="0"/>
    <x v="11"/>
    <x v="18"/>
    <s v="Fishbach, Choi"/>
  </r>
  <r>
    <x v="0"/>
    <x v="11"/>
    <x v="18"/>
    <s v="Florian Kraus a,1, Michael Ahearne b,?, Son K. Lam c,2, Jan Wieseke d,3"/>
  </r>
  <r>
    <x v="0"/>
    <x v="11"/>
    <x v="18"/>
    <s v="Gino, Galinksky"/>
  </r>
  <r>
    <x v="0"/>
    <x v="11"/>
    <x v="18"/>
    <s v="Gino, Galinksky"/>
  </r>
  <r>
    <x v="0"/>
    <x v="11"/>
    <x v="18"/>
    <s v="Gino, Galinksky"/>
  </r>
  <r>
    <x v="0"/>
    <x v="11"/>
    <x v="18"/>
    <s v="Gino, Galinksky"/>
  </r>
  <r>
    <x v="0"/>
    <x v="11"/>
    <x v="18"/>
    <s v="Hannah, Avolio, Walumbwa, Chan"/>
  </r>
  <r>
    <x v="0"/>
    <x v="11"/>
    <x v="18"/>
    <s v="Hannah, Avolio, Walumbwa, Chan"/>
  </r>
  <r>
    <x v="0"/>
    <x v="11"/>
    <x v="18"/>
    <s v="Hannah, Avolio, Walumbwa, Chan"/>
  </r>
  <r>
    <x v="0"/>
    <x v="11"/>
    <x v="18"/>
    <s v="Hannah, Avolio, Walumbwa, Chan"/>
  </r>
  <r>
    <x v="0"/>
    <x v="11"/>
    <x v="18"/>
    <s v="Hsee, Shen, Zhang, Chen, Zhang"/>
  </r>
  <r>
    <x v="0"/>
    <x v="11"/>
    <x v="18"/>
    <s v="Hsee, Shen, Zhang, Chen, Zhang"/>
  </r>
  <r>
    <x v="0"/>
    <x v="11"/>
    <x v="18"/>
    <s v="Hsee, Shen, Zhang, Chen, Zhang"/>
  </r>
  <r>
    <x v="0"/>
    <x v="11"/>
    <x v="18"/>
    <s v="Ittersum, Pennings"/>
  </r>
  <r>
    <x v="0"/>
    <x v="11"/>
    <x v="18"/>
    <s v="Ittersum, Pennings"/>
  </r>
  <r>
    <x v="0"/>
    <x v="11"/>
    <x v="18"/>
    <s v="Jennifer C. Whitman, Todd S. Woodward ?"/>
  </r>
  <r>
    <x v="0"/>
    <x v="11"/>
    <x v="18"/>
    <s v="Jennifer C. Whitman, Todd S. Woodward ?"/>
  </r>
  <r>
    <x v="0"/>
    <x v="11"/>
    <x v="18"/>
    <s v="Jennifer C. Whitman, Todd S. Woodward ?"/>
  </r>
  <r>
    <x v="0"/>
    <x v="11"/>
    <x v="18"/>
    <s v="Jennifer C. Whitman, Todd S. Woodward ?"/>
  </r>
  <r>
    <x v="0"/>
    <x v="11"/>
    <x v="18"/>
    <s v="Jonathan J. Rolison ?, Jonathan St. B.T. Evans, Ian Dennis, Clare R. Walsh"/>
  </r>
  <r>
    <x v="0"/>
    <x v="11"/>
    <x v="18"/>
    <s v="Jonathan J. Rolison ?, Jonathan St. B.T. Evans, Ian Dennis, Clare R. Walsh"/>
  </r>
  <r>
    <x v="0"/>
    <x v="11"/>
    <x v="18"/>
    <s v="Lu Wanga,?, Gregory B. Northcraft b, Gerben A. Van Kleef c"/>
  </r>
  <r>
    <x v="0"/>
    <x v="11"/>
    <x v="18"/>
    <s v="Lu Wanga,?, Gregory B. Northcraft b, Gerben A. Van Kleef c"/>
  </r>
  <r>
    <x v="0"/>
    <x v="11"/>
    <x v="18"/>
    <s v="Milkman"/>
  </r>
  <r>
    <x v="0"/>
    <x v="11"/>
    <x v="18"/>
    <s v="Milkman"/>
  </r>
  <r>
    <x v="0"/>
    <x v="11"/>
    <x v="18"/>
    <s v="Milkman"/>
  </r>
  <r>
    <x v="0"/>
    <x v="11"/>
    <x v="18"/>
    <s v="Milkman"/>
  </r>
  <r>
    <x v="0"/>
    <x v="11"/>
    <x v="18"/>
    <s v="Milkman"/>
  </r>
  <r>
    <x v="0"/>
    <x v="11"/>
    <x v="18"/>
    <s v="Polman"/>
  </r>
  <r>
    <x v="0"/>
    <x v="11"/>
    <x v="18"/>
    <s v="Polman"/>
  </r>
  <r>
    <x v="0"/>
    <x v="11"/>
    <x v="18"/>
    <s v="Polman"/>
  </r>
  <r>
    <x v="0"/>
    <x v="11"/>
    <x v="18"/>
    <s v="Polman"/>
  </r>
  <r>
    <x v="0"/>
    <x v="11"/>
    <x v="18"/>
    <s v="Roy Y.J. Chua a,?, Michael W. Morris b,1, Shira Mor b"/>
  </r>
  <r>
    <x v="0"/>
    <x v="11"/>
    <x v="18"/>
    <s v="Roy Y.J. Chua a,?, Michael W. Morris b,1, Shira Mor b"/>
  </r>
  <r>
    <x v="0"/>
    <x v="11"/>
    <x v="18"/>
    <s v="Roy Y.J. Chua a,?, Michael W. Morris b,1, Shira Mor b"/>
  </r>
  <r>
    <x v="0"/>
    <x v="11"/>
    <x v="18"/>
    <s v="Sluss, Thompson"/>
  </r>
  <r>
    <x v="0"/>
    <x v="11"/>
    <x v="18"/>
    <s v="Spranger, Colarelli, Dimotakis, Jacob, and Arvey"/>
  </r>
  <r>
    <x v="0"/>
    <x v="11"/>
    <x v="18"/>
    <s v="Staats, Milkman, Fox"/>
  </r>
  <r>
    <x v="0"/>
    <x v="11"/>
    <x v="18"/>
    <s v="Staats, Milkman, Fox"/>
  </r>
  <r>
    <x v="0"/>
    <x v="11"/>
    <x v="19"/>
    <s v="Barnes, Wagner, Ghuman"/>
  </r>
  <r>
    <x v="0"/>
    <x v="11"/>
    <x v="19"/>
    <s v="Barnes, Wagner, Ghuman"/>
  </r>
  <r>
    <x v="0"/>
    <x v="11"/>
    <x v="19"/>
    <s v="Carlson, Ferguson, Perrewe, Whitten"/>
  </r>
  <r>
    <x v="0"/>
    <x v="11"/>
    <x v="19"/>
    <s v="Dierdorff, Ellington"/>
  </r>
  <r>
    <x v="0"/>
    <x v="11"/>
    <x v="19"/>
    <s v="Dobrow, Tosti-Kharas"/>
  </r>
  <r>
    <x v="0"/>
    <x v="11"/>
    <x v="19"/>
    <s v="Dragoni, Oh, Vankatwyk, Tesluk"/>
  </r>
  <r>
    <x v="0"/>
    <x v="11"/>
    <x v="19"/>
    <s v="Griepentrog, Harold, Holtz, Klimoski, Marsh"/>
  </r>
  <r>
    <x v="0"/>
    <x v="11"/>
    <x v="19"/>
    <s v="Hirschfeld, Thomas"/>
  </r>
  <r>
    <x v="0"/>
    <x v="11"/>
    <x v="19"/>
    <s v="Hoffman, Gorman, Blair, Meriac, Overstreet, Atchely"/>
  </r>
  <r>
    <x v="0"/>
    <x v="11"/>
    <x v="19"/>
    <s v="Hoffman, Gorman, Blair, Meriac, Overstreet, Atchely"/>
  </r>
  <r>
    <x v="0"/>
    <x v="11"/>
    <x v="19"/>
    <s v="Huo, Lam, Chen"/>
  </r>
  <r>
    <x v="0"/>
    <x v="11"/>
    <x v="19"/>
    <s v="Levashina,Morgeson, Campion"/>
  </r>
  <r>
    <x v="0"/>
    <x v="11"/>
    <x v="19"/>
    <s v="Mackenzie, Podsakoff, Podsakoff"/>
  </r>
  <r>
    <x v="0"/>
    <x v="11"/>
    <x v="19"/>
    <s v="Mawritz, Mayer, Hoobler, Wayne, Marinova"/>
  </r>
  <r>
    <x v="0"/>
    <x v="11"/>
    <x v="19"/>
    <s v="Moore, Detert, Trevion, Baker, Mayer"/>
  </r>
  <r>
    <x v="0"/>
    <x v="11"/>
    <x v="19"/>
    <s v="Moore, Detert, Trevion, Baker, Mayer"/>
  </r>
  <r>
    <x v="0"/>
    <x v="11"/>
    <x v="19"/>
    <s v="Moore, Detert, Trevion, Baker, Mayer"/>
  </r>
  <r>
    <x v="0"/>
    <x v="11"/>
    <x v="19"/>
    <s v="Moore, Detert, Trevion, Baker, Mayer"/>
  </r>
  <r>
    <x v="0"/>
    <x v="11"/>
    <x v="19"/>
    <s v="Moore, Detert, Trevion, Baker, Mayer"/>
  </r>
  <r>
    <x v="0"/>
    <x v="11"/>
    <x v="19"/>
    <s v="Oreg, Berson"/>
  </r>
  <r>
    <x v="0"/>
    <x v="11"/>
    <x v="19"/>
    <s v="Ragins, Gonzales, Ehrhardt, Singh"/>
  </r>
  <r>
    <x v="0"/>
    <x v="11"/>
    <x v="19"/>
    <s v="Seo, Taylor, Hill, Zhang, Tesluk, Lorinkova"/>
  </r>
  <r>
    <x v="0"/>
    <x v="11"/>
    <x v="19"/>
    <s v="Sonnentag, Grant"/>
  </r>
  <r>
    <x v="0"/>
    <x v="11"/>
    <x v="19"/>
    <s v="Sumanth, Cable"/>
  </r>
  <r>
    <x v="0"/>
    <x v="11"/>
    <x v="19"/>
    <s v="Sumanth, Cable"/>
  </r>
  <r>
    <x v="0"/>
    <x v="11"/>
    <x v="19"/>
    <s v="Takeuchi, chen, Cheung"/>
  </r>
  <r>
    <x v="0"/>
    <x v="11"/>
    <x v="19"/>
    <s v="Tangirala, Ramanujam"/>
  </r>
  <r>
    <x v="0"/>
    <x v="11"/>
    <x v="19"/>
    <s v="Zhang, Waldman, Wang"/>
  </r>
  <r>
    <x v="0"/>
    <x v="12"/>
    <x v="20"/>
    <s v="allen, thaler, barchard, vertinkski, mayfield"/>
  </r>
  <r>
    <x v="0"/>
    <x v="12"/>
    <x v="20"/>
    <s v="allen, thaler, ringdahl, barney, mayfield"/>
  </r>
  <r>
    <x v="0"/>
    <x v="12"/>
    <x v="20"/>
    <s v="barbot, haeffel, macomber, hart, chapman, grigorenko"/>
  </r>
  <r>
    <x v="0"/>
    <x v="12"/>
    <x v="20"/>
    <s v="barbot, haeffel, macomber, hart, chapman, grigorenko"/>
  </r>
  <r>
    <x v="0"/>
    <x v="12"/>
    <x v="20"/>
    <s v="chiesi, ciancaleoni, galli, primi"/>
  </r>
  <r>
    <x v="0"/>
    <x v="12"/>
    <x v="20"/>
    <s v="conrad, conrad, mazza, riely, funk, stein, dennis"/>
  </r>
  <r>
    <x v="0"/>
    <x v="12"/>
    <x v="20"/>
    <s v="Demartini, carey"/>
  </r>
  <r>
    <x v="0"/>
    <x v="12"/>
    <x v="20"/>
    <s v="dibble, levine, park"/>
  </r>
  <r>
    <x v="0"/>
    <x v="12"/>
    <x v="20"/>
    <s v="dibble, levine, park"/>
  </r>
  <r>
    <x v="0"/>
    <x v="12"/>
    <x v="20"/>
    <s v="dibble, levine, park"/>
  </r>
  <r>
    <x v="0"/>
    <x v="12"/>
    <x v="20"/>
    <s v="dibble, levine, park"/>
  </r>
  <r>
    <x v="0"/>
    <x v="12"/>
    <x v="20"/>
    <s v="ebesutani, reise, chorpita, ale, rega, young, higa-mcmillan, weisz"/>
  </r>
  <r>
    <x v="0"/>
    <x v="12"/>
    <x v="20"/>
    <s v="ebesutani, reise, chorpita, ale, rega, young, higa-mcmillan, weisz"/>
  </r>
  <r>
    <x v="0"/>
    <x v="12"/>
    <x v="20"/>
    <s v="fledderus, voshaar, ten klooster, bohlmeijer"/>
  </r>
  <r>
    <x v="0"/>
    <x v="12"/>
    <x v="20"/>
    <s v="hale-smith, park, edmondson"/>
  </r>
  <r>
    <x v="0"/>
    <x v="12"/>
    <x v="20"/>
    <s v="hale-smith, park, edmondson"/>
  </r>
  <r>
    <x v="0"/>
    <x v="12"/>
    <x v="20"/>
    <s v="herzberg, sheppard, forsyth, crede, earleywin, eifert"/>
  </r>
  <r>
    <x v="0"/>
    <x v="12"/>
    <x v="20"/>
    <s v="herzberg, sheppard, forsyth, crede, earleywin, eifert"/>
  </r>
  <r>
    <x v="0"/>
    <x v="12"/>
    <x v="20"/>
    <s v="jayawickreme, jayawickreme, atanasov, goonasekera, foa"/>
  </r>
  <r>
    <x v="0"/>
    <x v="12"/>
    <x v="20"/>
    <s v="martins, calheiros"/>
  </r>
  <r>
    <x v="0"/>
    <x v="12"/>
    <x v="20"/>
    <s v="martins, calheiros"/>
  </r>
  <r>
    <x v="0"/>
    <x v="12"/>
    <x v="20"/>
    <s v="martins, calheiros"/>
  </r>
  <r>
    <x v="0"/>
    <x v="12"/>
    <x v="20"/>
    <s v="melas, zampetakis, dimopoulou, moustakis"/>
  </r>
  <r>
    <x v="0"/>
    <x v="12"/>
    <x v="20"/>
    <s v="miller, few, seibert, watts, zeichner, lynam"/>
  </r>
  <r>
    <x v="0"/>
    <x v="12"/>
    <x v="20"/>
    <s v="miller, few, seibert, watts, zeichner, lynam"/>
  </r>
  <r>
    <x v="0"/>
    <x v="12"/>
    <x v="20"/>
    <s v="mossman, wygant, gervais"/>
  </r>
  <r>
    <x v="0"/>
    <x v="12"/>
    <x v="20"/>
    <s v="naragon-gainey, simpson, moore, varra, kaysen"/>
  </r>
  <r>
    <x v="0"/>
    <x v="12"/>
    <x v="20"/>
    <s v="schry, roberson-nay, white"/>
  </r>
  <r>
    <x v="0"/>
    <x v="12"/>
    <x v="20"/>
    <s v="schry, roberson-nay, white"/>
  </r>
  <r>
    <x v="0"/>
    <x v="12"/>
    <x v="20"/>
    <s v="schry, roberson-nay, white"/>
  </r>
  <r>
    <x v="0"/>
    <x v="12"/>
    <x v="20"/>
    <s v="schry, roberson-nay, white"/>
  </r>
  <r>
    <x v="0"/>
    <x v="12"/>
    <x v="20"/>
    <s v="tonkin, howells, ferguson, clark, newberry, schalast"/>
  </r>
  <r>
    <x v="0"/>
    <x v="12"/>
    <x v="20"/>
    <s v="waiyavutti, johnson, deary"/>
  </r>
  <r>
    <x v="0"/>
    <x v="12"/>
    <x v="20"/>
    <s v="wilson, durbin"/>
  </r>
  <r>
    <x v="0"/>
    <x v="12"/>
    <x v="20"/>
    <s v="woltz, gardner, kircher, burrow-sanchez"/>
  </r>
  <r>
    <x v="0"/>
    <x v="12"/>
    <x v="20"/>
    <s v="woltz, gardner, kircher, burrow-sanchez"/>
  </r>
  <r>
    <x v="0"/>
    <x v="12"/>
    <x v="21"/>
    <s v="apel, henderson, ferreira"/>
  </r>
  <r>
    <x v="0"/>
    <x v="12"/>
    <x v="21"/>
    <s v="darling, logie, della sala"/>
  </r>
  <r>
    <x v="0"/>
    <x v="12"/>
    <x v="21"/>
    <s v="duncan, schramm, thompson, dumontheil"/>
  </r>
  <r>
    <x v="0"/>
    <x v="12"/>
    <x v="21"/>
    <s v="finlayson, corly"/>
  </r>
  <r>
    <x v="0"/>
    <x v="12"/>
    <x v="21"/>
    <s v="finlayson, corly"/>
  </r>
  <r>
    <x v="0"/>
    <x v="12"/>
    <x v="21"/>
    <s v="huff, schwan"/>
  </r>
  <r>
    <x v="0"/>
    <x v="12"/>
    <x v="21"/>
    <s v="huff, schwan"/>
  </r>
  <r>
    <x v="0"/>
    <x v="12"/>
    <x v="21"/>
    <s v="kaushanskaya, rechtzigel"/>
  </r>
  <r>
    <x v="0"/>
    <x v="12"/>
    <x v="21"/>
    <s v="liu, fox tree"/>
  </r>
  <r>
    <x v="0"/>
    <x v="12"/>
    <x v="21"/>
    <s v="liu, fox tree"/>
  </r>
  <r>
    <x v="0"/>
    <x v="12"/>
    <x v="21"/>
    <s v="may, owens, einstein"/>
  </r>
  <r>
    <x v="0"/>
    <x v="12"/>
    <x v="21"/>
    <s v="perea, gatt, moret-tatay, fabri"/>
  </r>
  <r>
    <x v="0"/>
    <x v="12"/>
    <x v="21"/>
    <s v="pohl, bilbig"/>
  </r>
  <r>
    <x v="0"/>
    <x v="12"/>
    <x v="21"/>
    <s v="ries, legou, burle, alario, malfait"/>
  </r>
  <r>
    <x v="0"/>
    <x v="12"/>
    <x v="21"/>
    <s v="ries, legou, burle, alario, malfait"/>
  </r>
  <r>
    <x v="0"/>
    <x v="12"/>
    <x v="21"/>
    <s v="roper, vecera"/>
  </r>
  <r>
    <x v="0"/>
    <x v="12"/>
    <x v="21"/>
    <s v="roper, vecera"/>
  </r>
  <r>
    <x v="0"/>
    <x v="12"/>
    <x v="21"/>
    <s v="roper, vecera"/>
  </r>
  <r>
    <x v="0"/>
    <x v="12"/>
    <x v="21"/>
    <s v="vaughn, rawson"/>
  </r>
  <r>
    <x v="0"/>
    <x v="12"/>
    <x v="21"/>
    <s v="vaughn, rawson"/>
  </r>
  <r>
    <x v="0"/>
    <x v="12"/>
    <x v="21"/>
    <s v="vaughn, rawson"/>
  </r>
  <r>
    <x v="0"/>
    <x v="12"/>
    <x v="21"/>
    <s v="zentall, morris"/>
  </r>
  <r>
    <x v="0"/>
    <x v="0"/>
    <x v="22"/>
    <s v="Bengt Muthen, et al."/>
  </r>
  <r>
    <x v="0"/>
    <x v="0"/>
    <x v="22"/>
    <s v="Bengt Muthen, et al."/>
  </r>
  <r>
    <x v="0"/>
    <x v="0"/>
    <x v="22"/>
    <s v="Daniel J. Bauer, et al."/>
  </r>
  <r>
    <x v="0"/>
    <x v="0"/>
    <x v="22"/>
    <s v="John J. McArdle, et al."/>
  </r>
  <r>
    <x v="0"/>
    <x v="0"/>
    <x v="22"/>
    <s v="Jorge Gonzalez, et al."/>
  </r>
  <r>
    <x v="0"/>
    <x v="0"/>
    <x v="22"/>
    <s v="Keith F. Widaman, et al."/>
  </r>
  <r>
    <x v="0"/>
    <x v="0"/>
    <x v="22"/>
    <s v="Kristopher J. Preacher, et al."/>
  </r>
  <r>
    <x v="0"/>
    <x v="0"/>
    <x v="22"/>
    <s v="Manuel C. Voelkle"/>
  </r>
  <r>
    <x v="0"/>
    <x v="0"/>
    <x v="22"/>
    <s v="Marielle Linting, et al."/>
  </r>
  <r>
    <x v="0"/>
    <x v="0"/>
    <x v="22"/>
    <s v="Meike Bartels, et al."/>
  </r>
  <r>
    <x v="0"/>
    <x v="0"/>
    <x v="22"/>
    <s v="Oliver Ludtke, et al."/>
  </r>
  <r>
    <x v="0"/>
    <x v="0"/>
    <x v="22"/>
    <s v="Oliver Ludtke, et al."/>
  </r>
  <r>
    <x v="0"/>
    <x v="0"/>
    <x v="22"/>
    <s v="Oliver Ludtke, et al."/>
  </r>
  <r>
    <x v="0"/>
    <x v="0"/>
    <x v="22"/>
    <s v="Peter M. Steiner, et al."/>
  </r>
  <r>
    <x v="0"/>
    <x v="0"/>
    <x v="22"/>
    <s v="Rinke H. Klein Entink, et al."/>
  </r>
  <r>
    <x v="0"/>
    <x v="0"/>
    <x v="22"/>
    <s v="Scott Tonidandel, et al."/>
  </r>
  <r>
    <x v="0"/>
    <x v="0"/>
    <x v="22"/>
    <s v="Seungmin Jahng, et al."/>
  </r>
  <r>
    <x v="0"/>
    <x v="0"/>
    <x v="22"/>
    <s v="Timothy J. Ozechowski, et al."/>
  </r>
  <r>
    <x v="0"/>
    <x v="12"/>
    <x v="23"/>
    <s v="Carl F. Weems, Brandon G. Scott, Donice M. Banks, and_x000a_Rebecca A. Graham"/>
  </r>
  <r>
    <x v="0"/>
    <x v="12"/>
    <x v="23"/>
    <s v="Christopher D. Rodeheffer, Sarah E. Hill, and Charles G. Lord"/>
  </r>
  <r>
    <x v="0"/>
    <x v="12"/>
    <x v="23"/>
    <s v="Christopher D. Rodeheffer, Sarah E. Hill, and Charles G. Lord"/>
  </r>
  <r>
    <x v="0"/>
    <x v="12"/>
    <x v="23"/>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r>
  <r>
    <x v="0"/>
    <x v="12"/>
    <x v="23"/>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r>
  <r>
    <x v="0"/>
    <x v="12"/>
    <x v="23"/>
    <s v="David DeSteno1, Cynthia Breazeal2, Robert H. Frank3,_x000a_David Pizarro4, Jolie Baumann1, Leah Dickens1,_x000a_and Jin Joo Lee2"/>
  </r>
  <r>
    <x v="0"/>
    <x v="12"/>
    <x v="23"/>
    <s v="David DeSteno1, Cynthia Breazeal2, Robert H. Frank3,_x000a_David Pizarro4, Jolie Baumann1, Leah Dickens1,_x000a_and Jin Joo Lee2"/>
  </r>
  <r>
    <x v="0"/>
    <x v="12"/>
    <x v="23"/>
    <s v="Daw-An Wu1,2, Shinsuke Shimojo2,3, Stephanie W. Wang1,4,_x000a_and Colin F. Camerer1,3"/>
  </r>
  <r>
    <x v="0"/>
    <x v="12"/>
    <x v="23"/>
    <s v="Daw-An Wu1,2, Shinsuke Shimojo2,3, Stephanie W. Wang1,4,_x000a_and Colin F. Camerer1,3"/>
  </r>
  <r>
    <x v="0"/>
    <x v="12"/>
    <x v="23"/>
    <s v="Daw-An Wu1,2, Shinsuke Shimojo2,3, Stephanie W. Wang1,4,_x000a_and Colin F. Camerer1,3"/>
  </r>
  <r>
    <x v="0"/>
    <x v="12"/>
    <x v="23"/>
    <s v="Dorthe Berntsen1, Kim B. Johannessen1, Yvonne D. Thomsen2,_x000a_Mette Bertelsen3, Rick H. Hoyle4, and David C. Rubin1,4"/>
  </r>
  <r>
    <x v="0"/>
    <x v="12"/>
    <x v="23"/>
    <s v="Federico Rossano, Malinda Carpenter, and_x000a_Michael Tomasello"/>
  </r>
  <r>
    <x v="0"/>
    <x v="12"/>
    <x v="23"/>
    <s v="Federico Rossano, Malinda Carpenter, and_x000a_Michael Tomasello"/>
  </r>
  <r>
    <x v="0"/>
    <x v="12"/>
    <x v="23"/>
    <s v="Floor Rink1, Michelle K. Ryan1,2, and Janka I. Stoker1"/>
  </r>
  <r>
    <x v="0"/>
    <x v="12"/>
    <x v="23"/>
    <s v="Floor Rink1, Michelle K. Ryan1,2, and Janka I. Stoker1"/>
  </r>
  <r>
    <x v="0"/>
    <x v="12"/>
    <x v="23"/>
    <s v="Gary D. Sherman, Jonathan Haidt, and Gerald L. Clore"/>
  </r>
  <r>
    <x v="0"/>
    <x v="12"/>
    <x v="23"/>
    <s v="Gary D. Sherman, Jonathan Haidt, and Gerald L. Clore"/>
  </r>
  <r>
    <x v="0"/>
    <x v="12"/>
    <x v="23"/>
    <s v="Helmut Leder, Siegrun Bär and Sascha Topolinski"/>
  </r>
  <r>
    <x v="0"/>
    <x v="12"/>
    <x v="23"/>
    <s v="Kira O. McCabe1 and William Fleeson2"/>
  </r>
  <r>
    <x v="0"/>
    <x v="12"/>
    <x v="23"/>
    <s v="Lisa Legault1, Timour Al-Khindi2, and Michael Inzlicht3"/>
  </r>
  <r>
    <x v="0"/>
    <x v="12"/>
    <x v="23"/>
    <s v="Marc J. Buehner"/>
  </r>
  <r>
    <x v="0"/>
    <x v="12"/>
    <x v="23"/>
    <s v="Marc J. Buehner"/>
  </r>
  <r>
    <x v="0"/>
    <x v="12"/>
    <x v="23"/>
    <s v="Matthew A. Sanders1, Steve D. Shirk2, Chris J. Burgin3, and_x000a_Leonard L. Martin1"/>
  </r>
  <r>
    <x v="0"/>
    <x v="12"/>
    <x v="23"/>
    <s v="Mirta Galesic1, Henrik Olsson1, and Jörg Rieskamp2"/>
  </r>
  <r>
    <x v="0"/>
    <x v="12"/>
    <x v="23"/>
    <s v="Paolo Riva1, Leonor J. Romero Lauro1, C. Nathan DeWall2,_x000a_and Brad J. Bushman3,4"/>
  </r>
  <r>
    <x v="0"/>
    <x v="12"/>
    <x v="23"/>
    <s v="Ravi Thiruchselvam1, Greg Hajcak2, and James J. Gross1"/>
  </r>
  <r>
    <x v="0"/>
    <x v="12"/>
    <x v="23"/>
    <s v="Robin L. Thompson1,2, David P. Vinson1,2, Bencie Woll1,2,_x000a_and Gabriella Vigliocco1,2"/>
  </r>
  <r>
    <x v="0"/>
    <x v="12"/>
    <x v="23"/>
    <s v="Rosalind M. Chow and Jeff Galak"/>
  </r>
  <r>
    <x v="0"/>
    <x v="12"/>
    <x v="23"/>
    <s v="Shigehiro Oishi1 and Selin Kesebir2"/>
  </r>
  <r>
    <x v="0"/>
    <x v="12"/>
    <x v="23"/>
    <s v="Tobias Borra1, Ignace T. C. Hooge1, and Frans A. J. Verstraten1,2"/>
  </r>
  <r>
    <x v="0"/>
    <x v="12"/>
    <x v="23"/>
    <s v="Zhicheng Lin1,2 and Sheng He1"/>
  </r>
  <r>
    <x v="0"/>
    <x v="10"/>
    <x v="24"/>
    <s v="Aldert Vrij, Samantha Mann, Shyma Jundi, Lorraine Hope, and Sharon Leal"/>
  </r>
  <r>
    <x v="0"/>
    <x v="10"/>
    <x v="24"/>
    <s v="Alex R. Piquero, David P.  Farrington, Nathalie M. G. Fontaine, Gina Vincent, Jeremy Coid and Simone Ullrich"/>
  </r>
  <r>
    <x v="0"/>
    <x v="10"/>
    <x v="24"/>
    <s v="Allison D. Redlich, Alicia Summers"/>
  </r>
  <r>
    <x v="0"/>
    <x v="10"/>
    <x v="24"/>
    <s v="Allison D. Redlich, Richard Kulish, Henry J. Steadman"/>
  </r>
  <r>
    <x v="0"/>
    <x v="10"/>
    <x v="24"/>
    <s v="Amy C. Watson, Beth Angell"/>
  </r>
  <r>
    <x v="0"/>
    <x v="10"/>
    <x v="24"/>
    <s v="andreas Mokros, Michael Osterheider, Cornelis Stadtland, Norbert Nedopil."/>
  </r>
  <r>
    <x v="0"/>
    <x v="10"/>
    <x v="24"/>
    <s v="Austin F. Lee, Nien-Chen li., Raina Lamade, ann Schuler, Robert A. Prentky"/>
  </r>
  <r>
    <x v="0"/>
    <x v="10"/>
    <x v="24"/>
    <s v="Brian H. Bornstein, Alan J. Tomkins, Elizabeth M. Neeley, Mitchel N. Herian, and Joseph A. Hamm"/>
  </r>
  <r>
    <x v="0"/>
    <x v="10"/>
    <x v="24"/>
    <s v="Emanuel Towfigh and Andreas Glöckner"/>
  </r>
  <r>
    <x v="0"/>
    <x v="10"/>
    <x v="24"/>
    <s v="Emanuel Towfigh and Andreas Glöckner"/>
  </r>
  <r>
    <x v="0"/>
    <x v="10"/>
    <x v="24"/>
    <s v="Emanuel Towfigh and Andreas Glöckner"/>
  </r>
  <r>
    <x v="0"/>
    <x v="10"/>
    <x v="24"/>
    <s v="Eve M. Brank, Edie greene, and Katherine Hochevar"/>
  </r>
  <r>
    <x v="0"/>
    <x v="10"/>
    <x v="24"/>
    <s v="Eve M. Brank, Edie greene, and Katherine Hochevar"/>
  </r>
  <r>
    <x v="0"/>
    <x v="10"/>
    <x v="24"/>
    <s v="Eve M. Brank, Edie greene, and Katherine Hochevar"/>
  </r>
  <r>
    <x v="0"/>
    <x v="10"/>
    <x v="24"/>
    <s v="Eyal Aharoni, Alan J. Fridlund"/>
  </r>
  <r>
    <x v="0"/>
    <x v="10"/>
    <x v="24"/>
    <s v="Eyal Aharoni, Alan J. Fridlund"/>
  </r>
  <r>
    <x v="0"/>
    <x v="10"/>
    <x v="24"/>
    <s v="Gina M. Vincent, Melissa L. Paiva-Salisbury, Nathan E. Cook, Laura S. Guy, and Rachael T. Perrault"/>
  </r>
  <r>
    <x v="0"/>
    <x v="10"/>
    <x v="24"/>
    <s v="Julia E. McLawsen, Mario J. Scalora, and Charles Darrow"/>
  </r>
  <r>
    <x v="0"/>
    <x v="10"/>
    <x v="24"/>
    <s v="Ashley B. Batastini, Elizabeth Hunt, Julie Present-Koller and David DeMatteo, "/>
  </r>
  <r>
    <x v="0"/>
    <x v="10"/>
    <x v="24"/>
    <s v="Kari L. Nysse-Carris, Bette L. Bottoms and Jessica M. Salerno"/>
  </r>
  <r>
    <x v="0"/>
    <x v="10"/>
    <x v="24"/>
    <s v="Kerri L. Pickel, Todd C. Warner, Tarah J. Miller and Zachary T. Barnes"/>
  </r>
  <r>
    <x v="0"/>
    <x v="10"/>
    <x v="24"/>
    <s v="Kerri L. Pickel, Todd C. Warner, Tarah J. Miller and Zachary T. Barnes"/>
  </r>
  <r>
    <x v="0"/>
    <x v="10"/>
    <x v="24"/>
    <s v="Martin Hildebrand, A. Michiel Hol, Jacqueline Bosker"/>
  </r>
  <r>
    <x v="0"/>
    <x v="10"/>
    <x v="24"/>
    <s v="N. J. Schweitzer and Michael J. Saks, Emily R.Murphy, Walter Sinnott-Armstrong, Adina L. Roskies, Lyn M. Gaudet"/>
  </r>
  <r>
    <x v="0"/>
    <x v="10"/>
    <x v="24"/>
    <s v="Patrick Lussier and Garth Davies"/>
  </r>
  <r>
    <x v="0"/>
    <x v="10"/>
    <x v="24"/>
    <s v="Richard L. Wiener, Sidney Bennett, Carrie Cheloha, and Nolt Nicholson"/>
  </r>
  <r>
    <x v="0"/>
    <x v="10"/>
    <x v="24"/>
    <s v="Robin H. Ballard, Amy Holtzworth-Munroe, and Amy G. Applegate, Connie J. A. Beck"/>
  </r>
  <r>
    <x v="0"/>
    <x v="10"/>
    <x v="24"/>
    <s v="Sanford L. Braver, Ira Mark Ellman, Ashley M. Votruba, and William V. Fabricius"/>
  </r>
  <r>
    <x v="0"/>
    <x v="10"/>
    <x v="24"/>
    <s v="Sanford L. Braver, Ira Mark Ellman, Ashley M. Votruba, and William V. Fabricius"/>
  </r>
  <r>
    <x v="0"/>
    <x v="10"/>
    <x v="24"/>
    <s v="Sonja P. Brubacher, Kim P. Roberts, and Martine Powell"/>
  </r>
  <r>
    <x v="0"/>
    <x v="10"/>
    <x v="24"/>
    <s v="Irina Elliott, Stuart D. M. Thomas and James R. P. Ogloff,  "/>
  </r>
  <r>
    <x v="0"/>
    <x v="10"/>
    <x v="24"/>
    <s v="Tamara M. Haegerich, Jessica M. Salerno, and Bette L. Bottoms"/>
  </r>
  <r>
    <x v="0"/>
    <x v="9"/>
    <x v="25"/>
    <s v="Brown, et al."/>
  </r>
  <r>
    <x v="0"/>
    <x v="9"/>
    <x v="25"/>
    <s v="Christensen, et al."/>
  </r>
  <r>
    <x v="0"/>
    <x v="9"/>
    <x v="25"/>
    <s v="Comeaux,et al."/>
  </r>
  <r>
    <x v="0"/>
    <x v="9"/>
    <x v="25"/>
    <s v="Cunningham, et al."/>
  </r>
  <r>
    <x v="0"/>
    <x v="9"/>
    <x v="25"/>
    <s v="Cunningham, et al."/>
  </r>
  <r>
    <x v="0"/>
    <x v="9"/>
    <x v="25"/>
    <s v="Dagkas, et al."/>
  </r>
  <r>
    <x v="0"/>
    <x v="9"/>
    <x v="25"/>
    <s v="Denham, et al."/>
  </r>
  <r>
    <x v="0"/>
    <x v="9"/>
    <x v="25"/>
    <s v="Goldsmith, et al."/>
  </r>
  <r>
    <x v="0"/>
    <x v="9"/>
    <x v="25"/>
    <s v="Hanold, et al."/>
  </r>
  <r>
    <x v="0"/>
    <x v="9"/>
    <x v="25"/>
    <s v="Harrison, et al."/>
  </r>
  <r>
    <x v="0"/>
    <x v="9"/>
    <x v="25"/>
    <s v="May, et al."/>
  </r>
  <r>
    <x v="0"/>
    <x v="9"/>
    <x v="25"/>
    <s v="McGrath, et al."/>
  </r>
  <r>
    <x v="0"/>
    <x v="9"/>
    <x v="25"/>
    <s v="Meier, et al"/>
  </r>
  <r>
    <x v="0"/>
    <x v="9"/>
    <x v="25"/>
    <s v="Mennesson, et al."/>
  </r>
  <r>
    <x v="0"/>
    <x v="9"/>
    <x v="25"/>
    <s v="Miller, et al."/>
  </r>
  <r>
    <x v="0"/>
    <x v="9"/>
    <x v="25"/>
    <s v="Miller, et al."/>
  </r>
  <r>
    <x v="0"/>
    <x v="9"/>
    <x v="25"/>
    <s v="Nixon, et al."/>
  </r>
  <r>
    <x v="0"/>
    <x v="9"/>
    <x v="25"/>
    <s v="Parsons, et al."/>
  </r>
  <r>
    <x v="0"/>
    <x v="9"/>
    <x v="25"/>
    <s v="Pringle, et al."/>
  </r>
  <r>
    <x v="0"/>
    <x v="9"/>
    <x v="25"/>
    <s v="Purdy, et al."/>
  </r>
  <r>
    <x v="0"/>
    <x v="9"/>
    <x v="25"/>
    <s v="Shakib, et al."/>
  </r>
  <r>
    <x v="0"/>
    <x v="9"/>
    <x v="25"/>
    <s v="Tucker, et al."/>
  </r>
  <r>
    <x v="0"/>
    <x v="9"/>
    <x v="25"/>
    <s v="Walk, et al."/>
  </r>
  <r>
    <x v="0"/>
    <x v="9"/>
    <x v="25"/>
    <s v="White, et al."/>
  </r>
  <r>
    <x v="0"/>
    <x v="6"/>
    <x v="26"/>
    <s v="Thomas W Baskin, Bruce E Wampold, Stephen M. Quintana and robert d enright"/>
  </r>
  <r>
    <x v="0"/>
    <x v="6"/>
    <x v="26"/>
    <s v="Thomas W. Baskin, Margaret Rhody, Shannon Schoolmeesters, and Colleen Ellingson"/>
  </r>
  <r>
    <x v="0"/>
    <x v="6"/>
    <x v="26"/>
    <s v="Erika R. Carr and Dawn M. Szymanski"/>
  </r>
  <r>
    <x v="0"/>
    <x v="6"/>
    <x v="26"/>
    <s v="Ryan D. Duffy, Matthew A. Diemer,and Alex Jadidian"/>
  </r>
  <r>
    <x v="0"/>
    <x v="6"/>
    <x v="26"/>
    <s v="Ryan D. Duffy, Matthew A. Diemer,and Alex Jadidian"/>
  </r>
  <r>
    <x v="0"/>
    <x v="6"/>
    <x v="26"/>
    <s v="Itamar Gati, Lisa Asulin-Peretz, and Ahinoam Fisher"/>
  </r>
  <r>
    <x v="0"/>
    <x v="6"/>
    <x v="26"/>
    <s v="Scott A. Kaplan, David L. Vogel, Douglas A. Gentile, and Nathaniel G. Wade"/>
  </r>
  <r>
    <x v="0"/>
    <x v="6"/>
    <x v="26"/>
    <s v="Rebecca S. Klinger, Nicholas Landany and Lauren E. Kulp"/>
  </r>
  <r>
    <x v="0"/>
    <x v="6"/>
    <x v="26"/>
    <s v="Rachel E. Latta, and Lisa a. Goodman"/>
  </r>
  <r>
    <x v="0"/>
    <x v="6"/>
    <x v="26"/>
    <s v="Jesse Owen, Karen Taom and Emily Rodolfa"/>
  </r>
  <r>
    <x v="0"/>
    <x v="6"/>
    <x v="26"/>
    <s v="Justin C. Perry, and candice Calhoun-Butts"/>
  </r>
  <r>
    <x v="0"/>
    <x v="6"/>
    <x v="26"/>
    <s v="Nathan T. Pruitt,Adanna J. Johnson, Lynn Catlin and Sarah Knox"/>
  </r>
  <r>
    <x v="0"/>
    <x v="6"/>
    <x v="26"/>
    <s v="Young Seok Seo"/>
  </r>
  <r>
    <x v="0"/>
    <x v="6"/>
    <x v="26"/>
    <s v="david s. shen-miller, linda forrest, and michelle burt"/>
  </r>
  <r>
    <x v="0"/>
    <x v="6"/>
    <x v="26"/>
    <s v="joann c. seeman smith, david l. vogel, stephanie madon and sarah r. edwards"/>
  </r>
  <r>
    <x v="0"/>
    <x v="6"/>
    <x v="26"/>
    <s v="Nathan Grant Smith, Briana K. Keller, Debra Mollen, Meredith L. Bledsoe, Larisa Buhin, Lisa M. Edwards, Jacob J. Levy,  Jeana L. Magyar-Moe, and Oksana Yakushko"/>
  </r>
  <r>
    <x v="0"/>
    <x v="6"/>
    <x v="26"/>
    <s v="Dawn M. Szymanski and Oluwafunmilayo Obiri"/>
  </r>
  <r>
    <x v="0"/>
    <x v="6"/>
    <x v="26"/>
    <s v="Nathan R Todd and Elizabeth M Abrams"/>
  </r>
  <r>
    <x v="0"/>
    <x v="6"/>
    <x v="26"/>
    <s v="Carmen R. Valdez,1 Michael J. Dvorscek,1 Stephanie L. Budge,1 and Sarah Esmond1"/>
  </r>
  <r>
    <x v="0"/>
    <x v="6"/>
    <x v="26"/>
    <s v="Ellery K. Y. Wu1 and Winnie W. S. Mak1"/>
  </r>
  <r>
    <x v="0"/>
    <x v="6"/>
    <x v="26"/>
    <s v="Dawn M. Szymanski and mi ra sung"/>
  </r>
  <r>
    <x v="0"/>
    <x v="6"/>
    <x v="26"/>
    <s v="David L. Vogel, Zipora Shechtman and Nathaniel G. Wade"/>
  </r>
  <r>
    <x v="1"/>
    <x v="5"/>
    <x v="6"/>
    <s v="Impact of Killing in War: A Randomized, Controlled Pilot Trial"/>
  </r>
  <r>
    <x v="1"/>
    <x v="5"/>
    <x v="6"/>
    <s v="Which Homeless Veterans Benefit from a Peer Mentor and How?"/>
  </r>
  <r>
    <x v="1"/>
    <x v="5"/>
    <x v="6"/>
    <s v="Predictors and Outcomes of Growth Mixture Modeled Trajectories Across an Exposure-Based PTSD Intervention With Veterans"/>
  </r>
  <r>
    <x v="1"/>
    <x v="5"/>
    <x v="6"/>
    <s v="Cognitive Coping as a Mechanism of Change in Cognitive-Behavioral Therapy for Fear of Flying: A Longitudinal Study With 3-Year Follow-Up"/>
  </r>
  <r>
    <x v="1"/>
    <x v="5"/>
    <x v="6"/>
    <s v="Sluggish Cognitive Tempo is Associated With Poorer Study Skills, More Executive Functioning Deficits, and Greater Impairment in College Students"/>
  </r>
  <r>
    <x v="1"/>
    <x v="5"/>
    <x v="6"/>
    <s v="An Exploratory Investigation of Animal Hoarding Symptoms in a Sample of Adults Diagnosed with Hoarding Disorder"/>
  </r>
  <r>
    <x v="1"/>
    <x v="5"/>
    <x v="6"/>
    <s v="Function of Personal Growth Initiative on Posttraumatic Growth, Posttraumatic Stress, and Depression Over and Above Adaptive and Maladaptive Rumination"/>
  </r>
  <r>
    <x v="1"/>
    <x v="5"/>
    <x v="6"/>
    <s v="A Brazilian Investigation of the 36- and 16-Item Difficulties in Emotion Regulation Scales"/>
  </r>
  <r>
    <x v="1"/>
    <x v="5"/>
    <x v="6"/>
    <s v="Resilience and Traumatic Brain Injury Among Iraq/Afghanistan War Veterans: Differential Patterns of Adjustment and Quality of Life"/>
  </r>
  <r>
    <x v="1"/>
    <x v="5"/>
    <x v="6"/>
    <s v="Alexithymia and Emotional Processing: A Mediation Model"/>
  </r>
  <r>
    <x v="1"/>
    <x v="5"/>
    <x v="6"/>
    <s v="Symptom Reduction without Remoralization: A Randomized, Waiting-List Controller Study Aimed at Separating Two Beneficial Psychotherapy Outcome Effects"/>
  </r>
  <r>
    <x v="1"/>
    <x v="5"/>
    <x v="6"/>
    <s v="Self-Compassion Online: A Pilot Study of an Internet-Based Self-Compassion Cultivation Program for Psychology Trainees"/>
  </r>
  <r>
    <x v="1"/>
    <x v="5"/>
    <x v="6"/>
    <s v="Mediators of Outcome in Complicated Grief Treatment"/>
  </r>
  <r>
    <x v="1"/>
    <x v="5"/>
    <x v="6"/>
    <s v="Therapist and Client Interactions in Motivational Interviewing for Social Anxiety Disorder"/>
  </r>
  <r>
    <x v="1"/>
    <x v="5"/>
    <x v="6"/>
    <s v="The Roles of Fathers' Posttraumatic Stress Symptoms and Adult Offspring's Differentiation of the Self in the Intergenerational Transmission of Captivity Trauma"/>
  </r>
  <r>
    <x v="1"/>
    <x v="5"/>
    <x v="6"/>
    <s v="Examining the Psychological Effect of Rape Acknowledgment: The Interaction of Acknowledgment Status and Ambivalent Sexism"/>
  </r>
  <r>
    <x v="1"/>
    <x v="5"/>
    <x v="6"/>
    <s v="Properties of the DASS-21 in an Australian Community Adolescent Population"/>
  </r>
  <r>
    <x v="1"/>
    <x v="5"/>
    <x v="6"/>
    <s v="Do Concepts of Depression Predict Treatment Pathways? A Closer Look at Explanatory Models Among Clinical and Nonclinical Samples in Uganda"/>
  </r>
  <r>
    <x v="1"/>
    <x v="5"/>
    <x v="6"/>
    <s v="Emotional Awareness Moderates the Relationship Between Childhood Abuse and Borderline Personality Disorder Symptom Factors"/>
  </r>
  <r>
    <x v="1"/>
    <x v="5"/>
    <x v="6"/>
    <s v="Interpersonal Circumplex Profiles Of Persistent Depression: Goals, Self-Efficacy, Problems, And Effects Of Group Therapy"/>
  </r>
  <r>
    <x v="1"/>
    <x v="5"/>
    <x v="6"/>
    <s v="Patient Characteristics and Patient Behavior as Predictors of Outcome in Cognitive Therapy and Exposure Therapy for Hypochondriasis"/>
  </r>
  <r>
    <x v="1"/>
    <x v="5"/>
    <x v="6"/>
    <s v="Effectiveness of Mindfulness-Based Stress Reduction Bibliotherapy: A Preliminary Randomize Controlled Trial"/>
  </r>
  <r>
    <x v="1"/>
    <x v="5"/>
    <x v="7"/>
    <s v="Effect of Alcohol Dose on Deliberate Self-Harm in Men and Women"/>
  </r>
  <r>
    <x v="1"/>
    <x v="5"/>
    <x v="7"/>
    <s v="Concurrent Varenicline and Prolonged Exposure for Patients With NicotineDependence and PTSD: A Randomized Controlled Trial"/>
  </r>
  <r>
    <x v="1"/>
    <x v="5"/>
    <x v="7"/>
    <s v="Do Changes in Trauma-Related Beliefs Predict PTSD Symptom Improvement in Prolonged Exposure and Sertraline?"/>
  </r>
  <r>
    <x v="1"/>
    <x v="5"/>
    <x v="7"/>
    <s v="Clinician-Led, Peer-Led, and Internet-Delivered Dissonance-Based Eating Disorder Prevention Programs: Acute Effectiveness of These Delivery Modalities"/>
  </r>
  <r>
    <x v="1"/>
    <x v="5"/>
    <x v="7"/>
    <s v="Rapid Response to Intensive Treatment for Bulimia Nervosa and Purging Disorder: A Randomized Controlled Trial of a CBT Intervention to Facilitate Early Behavior Change"/>
  </r>
  <r>
    <x v="1"/>
    <x v="5"/>
    <x v="7"/>
    <s v="Remotely Delivering Real-Time Parent Training to the Home: An Initial  Randomized Trial of Internet-Delivered Parent–Child Interaction Therapy (I-PCIT)"/>
  </r>
  <r>
    <x v="1"/>
    <x v="5"/>
    <x v="7"/>
    <s v="Effectiveness of Cognitive–Behavioral Therapy on Quality of Life, Anxiety, and Depressive Symptoms Among Patients With Inflammatory Bowel Disease: A Multicenter Randomized Controlled Trial"/>
  </r>
  <r>
    <x v="1"/>
    <x v="5"/>
    <x v="7"/>
    <s v="Prediction and Moderation of Improvement in Cognitive-Behavioral and Psychodynamic Psychotherapy for Panic Disorder"/>
  </r>
  <r>
    <x v="1"/>
    <x v="5"/>
    <x v="7"/>
    <s v="A Randomized Controlled Trial of an Online, Modular, Active Learning Training Program for Behavioral Activation for Depression"/>
  </r>
  <r>
    <x v="1"/>
    <x v="5"/>
    <x v="7"/>
    <s v="Cognitive-Behavioral Versus Psychodynamic Therapy for Major Depression: Secondary Outcomes of a Randomized Clinical Trial"/>
  </r>
  <r>
    <x v="1"/>
    <x v="5"/>
    <x v="7"/>
    <s v="Therapist Report of Adaptations to Delivery of Evidence-Based Practices Within a System-Driven Reform of Publicly Funded Children’s Mental Health Services"/>
  </r>
  <r>
    <x v="1"/>
    <x v="5"/>
    <x v="7"/>
    <s v="Incentivizing Attendance to Prolonged Exposure for PTSD With Opioid Use Disorder Patients: A Randomized Controlled Trial"/>
  </r>
  <r>
    <x v="1"/>
    <x v="5"/>
    <x v="7"/>
    <s v="Prospective Identification of Adolescent Suicide Ideation Using Classification Tree Analysis: Models for Community-Based Screening"/>
  </r>
  <r>
    <x v="1"/>
    <x v="5"/>
    <x v="7"/>
    <s v="A Within-Person Approach to Risk for Suicidal Ideation and Suicidal Behavior: Examining the Roles of Depression, Stress, and Abuse Exposure"/>
  </r>
  <r>
    <x v="1"/>
    <x v="5"/>
    <x v="7"/>
    <s v="The Effect of Depression on the Decision to Join a Clinical Trial"/>
  </r>
  <r>
    <x v="1"/>
    <x v="5"/>
    <x v="7"/>
    <s v="Mechanisms of Change in Cognitive Therapy for Major Depressive Disorder in the Community Mental Health Setting"/>
  </r>
  <r>
    <x v="1"/>
    <x v="5"/>
    <x v="7"/>
    <s v="Depressive Symptoms and Gestational Length Among Pregnant Adolescents: Cluster Randomized Control Trial of Centering Pregnancy®Plus Group Prenatal Care"/>
  </r>
  <r>
    <x v="1"/>
    <x v="5"/>
    <x v="7"/>
    <s v="Multiple Indicators of Sexual Interest in Prepubescent or Pubescent Children as Predictors of Sexual Recidivism"/>
  </r>
  <r>
    <x v="1"/>
    <x v="5"/>
    <x v="7"/>
    <s v="A Randomized Clinical Trial Targeting Anxiety Sensitivity for PatientsWith Suicidal Ideation"/>
  </r>
  <r>
    <x v="1"/>
    <x v="5"/>
    <x v="7"/>
    <s v="How Much Is Enough? Examining Frequency Criteria for NSSI Disorder in Adolescent Inpatients"/>
  </r>
  <r>
    <x v="1"/>
    <x v="5"/>
    <x v="7"/>
    <s v="A Functional Analysis of Two Transdiagnostic, Emotion-Focused Interventions on Nonsuicidal Self-Injury"/>
  </r>
  <r>
    <x v="1"/>
    <x v="1"/>
    <x v="1"/>
    <s v="Bayesian change-point analysis reveals developmental change in a classic theory of mind task"/>
  </r>
  <r>
    <x v="1"/>
    <x v="1"/>
    <x v="1"/>
    <s v="To infinity and beyond: Children generalize the successor function to all possible numbers years after learning to count"/>
  </r>
  <r>
    <x v="1"/>
    <x v="1"/>
    <x v="1"/>
    <s v="Intuitive biological thought: Developmental changes and effects of biology education in late adolescence"/>
  </r>
  <r>
    <x v="1"/>
    <x v="1"/>
    <x v="1"/>
    <s v="Where do hypotheses come from?"/>
  </r>
  <r>
    <x v="1"/>
    <x v="1"/>
    <x v="1"/>
    <s v="Where do hypotheses come from?"/>
  </r>
  <r>
    <x v="1"/>
    <x v="1"/>
    <x v="1"/>
    <s v="Where do hypotheses come from?"/>
  </r>
  <r>
    <x v="1"/>
    <x v="1"/>
    <x v="1"/>
    <s v="Where do hypotheses come from?"/>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From information processing to decisions: Formalizing and comparing psychologically plausible choice models"/>
  </r>
  <r>
    <x v="1"/>
    <x v="1"/>
    <x v="1"/>
    <s v="Habit outweighs planning in grasp selection for object manipulation"/>
  </r>
  <r>
    <x v="1"/>
    <x v="1"/>
    <x v="1"/>
    <s v="Diagnostic causal reasoning with verbal information"/>
  </r>
  <r>
    <x v="1"/>
    <x v="1"/>
    <x v="1"/>
    <s v="Diagnostic causal reasoning with verbal information"/>
  </r>
  <r>
    <x v="1"/>
    <x v="1"/>
    <x v="1"/>
    <s v="Diagnostic causal reasoning with verbal information"/>
  </r>
  <r>
    <x v="1"/>
    <x v="1"/>
    <x v="1"/>
    <s v="Personal change and the continuity of the self"/>
  </r>
  <r>
    <x v="1"/>
    <x v="1"/>
    <x v="1"/>
    <s v="Personal change and the continuity of the self"/>
  </r>
  <r>
    <x v="1"/>
    <x v="1"/>
    <x v="1"/>
    <s v="Personal change and the continuity of the self"/>
  </r>
  <r>
    <x v="1"/>
    <x v="1"/>
    <x v="1"/>
    <s v="Personal change and the continuity of the self"/>
  </r>
  <r>
    <x v="1"/>
    <x v="1"/>
    <x v="1"/>
    <s v="Personal change and the continuity of the self"/>
  </r>
  <r>
    <x v="1"/>
    <x v="1"/>
    <x v="1"/>
    <s v="Grounding principles for inferring agency: Two cultural perspectives"/>
  </r>
  <r>
    <x v="1"/>
    <x v="1"/>
    <x v="1"/>
    <s v="Grounding principles for inferring agency: Two cultural perspectives"/>
  </r>
  <r>
    <x v="1"/>
    <x v="1"/>
    <x v="1"/>
    <s v="How the twain can meet: Prospect theory and models of heuristics in risky choice"/>
  </r>
  <r>
    <x v="1"/>
    <x v="1"/>
    <x v="1"/>
    <s v="The impact of object type on the spatial analogies in Korean preschoolers"/>
  </r>
  <r>
    <x v="1"/>
    <x v="1"/>
    <x v="1"/>
    <s v="Learning in settings with partial feedback and the wavy recency effect of rare events"/>
  </r>
  <r>
    <x v="1"/>
    <x v="1"/>
    <x v="1"/>
    <s v="Comparing different kinds of words and word-word relations to test an habituation model of priming"/>
  </r>
  <r>
    <x v="1"/>
    <x v="1"/>
    <x v="1"/>
    <s v="Comparing different kinds of words and word-word relations to test an habituation model of priming"/>
  </r>
  <r>
    <x v="1"/>
    <x v="1"/>
    <x v="1"/>
    <s v="Comparing different kinds of words and word-word relations to test an habituation model of priming"/>
  </r>
  <r>
    <x v="1"/>
    <x v="1"/>
    <x v="1"/>
    <s v="Acquiring variation in an artificial language: Children and adults are sensitive to socially conditioned linguistic variation"/>
  </r>
  <r>
    <x v="1"/>
    <x v="1"/>
    <x v="1"/>
    <s v="Some consequences of normal aging for generating conceptual explanations: A case study of vitalist biology"/>
  </r>
  <r>
    <x v="1"/>
    <x v="1"/>
    <x v="1"/>
    <s v="Today is tomorrow’s yesterday: Children’s acquisition of deictic time words"/>
  </r>
  <r>
    <x v="1"/>
    <x v="1"/>
    <x v="1"/>
    <s v="Evolution of word meanings through metaphorical mapping: Systematicity over the past millennium"/>
  </r>
  <r>
    <x v="1"/>
    <x v="1"/>
    <x v="5"/>
    <s v="Comparing Theories of Reference-Dependent Choice"/>
  </r>
  <r>
    <x v="1"/>
    <x v="1"/>
    <x v="5"/>
    <s v="Comparing Theories of Reference-Dependent Choice"/>
  </r>
  <r>
    <x v="1"/>
    <x v="1"/>
    <x v="5"/>
    <s v="Sex Differences in Mental Rotation Tasks: Not Just in the Mental Rotation Process!"/>
  </r>
  <r>
    <x v="1"/>
    <x v="1"/>
    <x v="5"/>
    <s v="How Our Own Speech Rate Influences Our Perception of Others"/>
  </r>
  <r>
    <x v="1"/>
    <x v="1"/>
    <x v="5"/>
    <s v="How Our Own Speech Rate Influences Our Perception of Others"/>
  </r>
  <r>
    <x v="1"/>
    <x v="1"/>
    <x v="5"/>
    <s v="How Our Own Speech Rate Influences Our Perception of Others"/>
  </r>
  <r>
    <x v="1"/>
    <x v="1"/>
    <x v="5"/>
    <s v="The Semantic Distance Task: Quantifying Semantic Distance With Semantic Network Path Length"/>
  </r>
  <r>
    <x v="1"/>
    <x v="1"/>
    <x v="5"/>
    <s v="Predicting and Priming Thematic Roles: Flexible Use of Verbal and Nonverbal Cues During Relative Clause Comprehension"/>
  </r>
  <r>
    <x v="1"/>
    <x v="1"/>
    <x v="5"/>
    <s v="Predicting and Priming Thematic Roles: Flexible Use of Verbal and Nonverbal Cues During Relative Clause Comprehension"/>
  </r>
  <r>
    <x v="1"/>
    <x v="1"/>
    <x v="5"/>
    <s v="Predicting and Priming Thematic Roles: Flexible Use of Verbal and Nonverbal Cues During Relative Clause Comprehension"/>
  </r>
  <r>
    <x v="1"/>
    <x v="1"/>
    <x v="5"/>
    <s v="Reduced Interference From Memory Testing: A Postretrieval Monitoring Account"/>
  </r>
  <r>
    <x v="1"/>
    <x v="1"/>
    <x v="5"/>
    <s v="Reduced Interference From Memory Testing: A Postretrieval Monitoring Account"/>
  </r>
  <r>
    <x v="1"/>
    <x v="1"/>
    <x v="5"/>
    <s v="Reduced Interference From Memory Testing: A Postretrieval Monitoring Account"/>
  </r>
  <r>
    <x v="1"/>
    <x v="1"/>
    <x v="5"/>
    <s v="Accessibility Limits Recall From Visual Working Memory"/>
  </r>
  <r>
    <x v="1"/>
    <x v="1"/>
    <x v="5"/>
    <s v="Accessibility Limits Recall From Visual Working Memory"/>
  </r>
  <r>
    <x v="1"/>
    <x v="1"/>
    <x v="5"/>
    <s v="Accessibility Limits Recall From Visual Working Memory"/>
  </r>
  <r>
    <x v="1"/>
    <x v="1"/>
    <x v="5"/>
    <s v="Dealing With Prospective Memory Demands While Performing an Ongoing Task: Shared Processing, Increased On-Task Focus, or Both?"/>
  </r>
  <r>
    <x v="1"/>
    <x v="1"/>
    <x v="5"/>
    <s v="Ignoring Memory Hints: The Stubborn Influence of Environmental Cues on Recognition Memory"/>
  </r>
  <r>
    <x v="1"/>
    <x v="1"/>
    <x v="5"/>
    <s v="The Role of Episodic Context in Retrieval Practice Effects"/>
  </r>
  <r>
    <x v="1"/>
    <x v="1"/>
    <x v="5"/>
    <s v="The Role of Episodic Context in Retrieval Practice Effects"/>
  </r>
  <r>
    <x v="1"/>
    <x v="1"/>
    <x v="5"/>
    <s v="The Role of Episodic Context in Retrieval Practice Effects"/>
  </r>
  <r>
    <x v="1"/>
    <x v="1"/>
    <x v="5"/>
    <s v="Asking Better Questions: How Presentation Formats Influence Information Search"/>
  </r>
  <r>
    <x v="1"/>
    <x v="1"/>
    <x v="5"/>
    <s v="Asking Better Questions: How Presentation Formats Influence Information Search"/>
  </r>
  <r>
    <x v="1"/>
    <x v="1"/>
    <x v="5"/>
    <s v="Asking Better Questions: How Presentation Formats Influence Information Search"/>
  </r>
  <r>
    <x v="1"/>
    <x v="1"/>
    <x v="5"/>
    <s v="Asking Better Questions: How Presentation Formats Influence Information Search"/>
  </r>
  <r>
    <x v="1"/>
    <x v="1"/>
    <x v="5"/>
    <s v="Metacognitive Unawareness of the Errorful Generation Benefit and Its Effects on Self-Regulated Learning"/>
  </r>
  <r>
    <x v="1"/>
    <x v="1"/>
    <x v="5"/>
    <s v="Metacognitive Unawareness of the Errorful Generation Benefit and Its Effects on Self-Regulated Learning"/>
  </r>
  <r>
    <x v="1"/>
    <x v="1"/>
    <x v="5"/>
    <s v="Metacognitive Unawareness of the Errorful Generation Benefit and Its Effects on Self-Regulated Learning"/>
  </r>
  <r>
    <x v="1"/>
    <x v="1"/>
    <x v="5"/>
    <s v="Metacognitive Unawareness of the Errorful Generation Benefit and Its Effects on Self-Regulated Learning"/>
  </r>
  <r>
    <x v="1"/>
    <x v="1"/>
    <x v="5"/>
    <s v="Holistic Processing of Static and Moving Faces"/>
  </r>
  <r>
    <x v="1"/>
    <x v="1"/>
    <x v="5"/>
    <s v="Holistic Processing of Static and Moving Faces"/>
  </r>
  <r>
    <x v="1"/>
    <x v="1"/>
    <x v="5"/>
    <s v="Holistic Processing of Static and Moving Faces"/>
  </r>
  <r>
    <x v="1"/>
    <x v="8"/>
    <x v="12"/>
    <s v="Configural processing and social judgments: Face inversion particularly disrupts inferences of human-relevant traits"/>
  </r>
  <r>
    <x v="1"/>
    <x v="8"/>
    <x v="12"/>
    <s v="Configural processing and social judgments: Face inversion particularly disrupts inferences of human-relevant traits"/>
  </r>
  <r>
    <x v="1"/>
    <x v="8"/>
    <x v="12"/>
    <s v="Configural processing and social judgments: Face inversion particularly disrupts inferences of human-relevant traits"/>
  </r>
  <r>
    <x v="1"/>
    <x v="8"/>
    <x v="12"/>
    <s v="Configural processing and social judgments: Face inversion particularly disrupts inferences of human-relevant trai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argets' facial width-to-height ratio biases pain judgments"/>
  </r>
  <r>
    <x v="1"/>
    <x v="8"/>
    <x v="12"/>
    <s v="Targets' facial width-to-height ratio biases pain judgments"/>
  </r>
  <r>
    <x v="1"/>
    <x v="8"/>
    <x v="12"/>
    <s v="Targets' facial width-to-height ratio biases pain judgments"/>
  </r>
  <r>
    <x v="1"/>
    <x v="8"/>
    <x v="12"/>
    <s v="Targets' facial width-to-height ratio biases pain judgments"/>
  </r>
  <r>
    <x v="1"/>
    <x v="8"/>
    <x v="12"/>
    <s v="Polarization and positivity effects: Divergent roles of group entitativity in warmth and competence judgments"/>
  </r>
  <r>
    <x v="1"/>
    <x v="8"/>
    <x v="12"/>
    <s v="Polarization and positivity effects: Divergent roles of group entitativity in warmth and competence judgments"/>
  </r>
  <r>
    <x v="1"/>
    <x v="8"/>
    <x v="12"/>
    <s v="Polarization and positivity effects: Divergent roles of group entitativity in warmth and competence judgments"/>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The woman who wasn't there: Converging evidence that subliminal social comparison affects self-evaluation"/>
  </r>
  <r>
    <x v="1"/>
    <x v="8"/>
    <x v="12"/>
    <s v="Consensus and consistency: Exposure to multiple discrimination claims shapes Whites' intergroup attitudes"/>
  </r>
  <r>
    <x v="1"/>
    <x v="8"/>
    <x v="12"/>
    <s v="Consensus and consistency: Exposure to multiple discrimination claims shapes Whites' intergroup attitudes"/>
  </r>
  <r>
    <x v="1"/>
    <x v="8"/>
    <x v="12"/>
    <s v="Consensus and consistency: Exposure to multiple discrimination claims shapes Whites' intergroup attitudes"/>
  </r>
  <r>
    <x v="1"/>
    <x v="8"/>
    <x v="12"/>
    <s v="I appreciate your effort: Asymmetric effects of actors' exertion on observers' consequentialist versus deontological judgments"/>
  </r>
  <r>
    <x v="1"/>
    <x v="8"/>
    <x v="12"/>
    <s v="The weighting of positive vs. negative valence and its impact on the formation of social relationships"/>
  </r>
  <r>
    <x v="1"/>
    <x v="8"/>
    <x v="12"/>
    <s v="The weighting of positive vs. negative valence and its impact on the formation of social relationships"/>
  </r>
  <r>
    <x v="1"/>
    <x v="8"/>
    <x v="12"/>
    <s v="From incidental harms to moral elevation: The positive effect of experiencing unintentional, uncontrollable, and unavoidable harms on perceived moral character"/>
  </r>
  <r>
    <x v="1"/>
    <x v="8"/>
    <x v="12"/>
    <s v="Training away bias: The differential effects of counter stereotype training and self-regulation on stereotype activation and application"/>
  </r>
  <r>
    <x v="1"/>
    <x v="8"/>
    <x v="12"/>
    <s v="Training away bias: The differential effects of counter stereotype training and self-regulation on stereotype activation and application"/>
  </r>
  <r>
    <x v="1"/>
    <x v="8"/>
    <x v="12"/>
    <s v="Configural face processing impacts race disparities in humanization and trust"/>
  </r>
  <r>
    <x v="1"/>
    <x v="8"/>
    <x v="12"/>
    <s v="Gain-loss framing effects in dilemmas of trust and reciprocity"/>
  </r>
  <r>
    <x v="1"/>
    <x v="8"/>
    <x v="12"/>
    <s v="Gain-loss framing effects in dilemmas of trust and reciprocity"/>
  </r>
  <r>
    <x v="1"/>
    <x v="8"/>
    <x v="12"/>
    <s v="Generous heathens? Reputational concerns and atheists' behavior toward Christians in economic games"/>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Creativity: Intuitive processing outperforms deliberative processing in creative idea selection"/>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Can stateways change folkways? Longitudinal tests of the interactive effects of intergroup contact and categorization on prejudice"/>
  </r>
  <r>
    <x v="1"/>
    <x v="8"/>
    <x v="12"/>
    <s v="Can stateways change folkways? Longitudinal tests of the interactive effects of intergroup contact and categorization on prejudice"/>
  </r>
  <r>
    <x v="1"/>
    <x v="8"/>
    <x v="12"/>
    <s v="Can stateways change folkways? Longitudinal tests of the interactive effects of intergroup contact and categorization on prejudice"/>
  </r>
  <r>
    <x v="1"/>
    <x v="8"/>
    <x v="12"/>
    <s v="Collective apology, hope, and forgiveness"/>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Benefits of Positive Relationship Experiences for Avoidantly Attached Individuals"/>
  </r>
  <r>
    <x v="1"/>
    <x v="8"/>
    <x v="13"/>
    <s v="Benefits of Positive Relationship Experiences for Avoidantly Attached Individuals"/>
  </r>
  <r>
    <x v="1"/>
    <x v="8"/>
    <x v="13"/>
    <s v="Benefits of Positive Relationship Experiences for Avoidantly Attached Individual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How Stable Is the Personal Past? Stability of Most Important Autobiographical Memories and Life Narratives Across Eight Years in a Life Span Sample"/>
  </r>
  <r>
    <x v="1"/>
    <x v="8"/>
    <x v="13"/>
    <s v="Codevelopment of Preschoolers’ Temperament Traits and Social Play Networks Over an Entire School Year"/>
  </r>
  <r>
    <x v="1"/>
    <x v="8"/>
    <x v="13"/>
    <s v="Big Five Personality Stability, Change, and Codevelopment Across Adolescence and Early Adulthood"/>
  </r>
  <r>
    <x v="1"/>
    <x v="8"/>
    <x v="13"/>
    <s v="What’s Wrong With Using Steroids? Exploring Whether and Why People Oppose the Use of Performance Enhancing Drugs"/>
  </r>
  <r>
    <x v="1"/>
    <x v="8"/>
    <x v="13"/>
    <s v="What’s Wrong With Using Steroids? Exploring Whether and Why People Oppose the Use of Performance Enhancing Drugs"/>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It Doesn’t Hurt to Ask: Question-Asking Increases Liking"/>
  </r>
  <r>
    <x v="1"/>
    <x v="8"/>
    <x v="13"/>
    <s v="It Doesn’t Hurt to Ask: Question-Asking Increases Liking"/>
  </r>
  <r>
    <x v="1"/>
    <x v="8"/>
    <x v="13"/>
    <s v="It Doesn’t Hurt to Ask: Question-Asking Increases Liking"/>
  </r>
  <r>
    <x v="1"/>
    <x v="8"/>
    <x v="13"/>
    <s v="It Doesn’t Hurt to Ask: Question-Asking Increases Liking"/>
  </r>
  <r>
    <x v="1"/>
    <x v="8"/>
    <x v="13"/>
    <s v="A Mixed-Methods Study of Personality Conceptions in the Levant: Jordan, Lebanon, Syria, and the West Bank"/>
  </r>
  <r>
    <x v="1"/>
    <x v="8"/>
    <x v="13"/>
    <s v="Writer–Reader Contagion of Inspiration and Related States: Conditional Process Analyses Within a Cross-Classified Writer x Reader Framework"/>
  </r>
  <r>
    <x v="1"/>
    <x v="8"/>
    <x v="13"/>
    <s v="The Religiosity as Social Value Hypothesis: A Multi-Method Replication and Extension Across 65 Countries and Three Levels of Spatial Aggregation"/>
  </r>
  <r>
    <x v="1"/>
    <x v="8"/>
    <x v="13"/>
    <s v="The Religiosity as Social Value Hypothesis: A Multi-Method Replication and Extension Across 65 Countries and Three Levels of Spatial Aggregation"/>
  </r>
  <r>
    <x v="1"/>
    <x v="8"/>
    <x v="13"/>
    <s v="The Religiosity as Social Value Hypothesis: A Multi-Method Replication and Extension Across 65 Countries and Three Levels of Spatial Aggregation"/>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The Dark Side of the Sublime: Distinguishing a Threat-Based Variant of Awe"/>
  </r>
  <r>
    <x v="1"/>
    <x v="8"/>
    <x v="13"/>
    <s v="Duplicity Among the Dark Triad: Three Faces of Deceit"/>
  </r>
  <r>
    <x v="1"/>
    <x v="8"/>
    <x v="13"/>
    <s v="Duplicity Among the Dark Triad: Three Faces of Deceit"/>
  </r>
  <r>
    <x v="1"/>
    <x v="8"/>
    <x v="13"/>
    <s v="Duplicity Among the Dark Triad: Three Faces of Deceit"/>
  </r>
  <r>
    <x v="1"/>
    <x v="8"/>
    <x v="13"/>
    <s v="Duplicity Among the Dark Triad: Three Faces of Deceit"/>
  </r>
  <r>
    <x v="1"/>
    <x v="8"/>
    <x v="13"/>
    <s v="The Experience of Secrecy"/>
  </r>
  <r>
    <x v="1"/>
    <x v="8"/>
    <x v="13"/>
    <s v="The Experience of Secrecy"/>
  </r>
  <r>
    <x v="1"/>
    <x v="8"/>
    <x v="13"/>
    <s v="The Experience of Secrecy"/>
  </r>
  <r>
    <x v="1"/>
    <x v="8"/>
    <x v="13"/>
    <s v="The Experience of Secrecy"/>
  </r>
  <r>
    <x v="1"/>
    <x v="8"/>
    <x v="13"/>
    <s v="The State of Social and Personality Science: Rotten to the Core, Not So Bad, Getting Better, or Getting Worse?"/>
  </r>
  <r>
    <x v="1"/>
    <x v="8"/>
    <x v="13"/>
    <s v="The State of Social and Personality Science: Rotten to the Core, Not So Bad, Getting Better, or Getting Worse?"/>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Cultural Variation in Communal Versus Exchange Norms: Implications for Social Support"/>
  </r>
  <r>
    <x v="1"/>
    <x v="8"/>
    <x v="13"/>
    <s v="Cultural Variation in Communal Versus Exchange Norms: Implications for Social Support"/>
  </r>
  <r>
    <x v="1"/>
    <x v="3"/>
    <x v="3"/>
    <s v="Does visualization affect monitoring accuracy, restudy choice, and comprehension scores of students in primary education?"/>
  </r>
  <r>
    <x v="1"/>
    <x v="3"/>
    <x v="3"/>
    <s v="Is it good to value math? Investigating mothers’ impact on their children’s test anxiety based on control-value theory"/>
  </r>
  <r>
    <x v="1"/>
    <x v="3"/>
    <x v="3"/>
    <s v="Teacher value for professional development, self-efficacy, and student outcomes within a digital mathematics intervention"/>
  </r>
  <r>
    <x v="1"/>
    <x v="3"/>
    <x v="3"/>
    <s v="From externalizing student behavior to student-specific teacher self-efficacy: The role of teacher-perceived conflict and closeness in the student–teacher relationship"/>
  </r>
  <r>
    <x v="1"/>
    <x v="3"/>
    <x v="3"/>
    <s v="“Half-reliable”: A qualitative analysis of epistemic thinking in and about a digital game"/>
  </r>
  <r>
    <x v="1"/>
    <x v="3"/>
    <x v="3"/>
    <s v="Evidence of a continuum structure of academic self-determination: A two-study test using a bifactor-ESEM representation of academic motivation"/>
  </r>
  <r>
    <x v="1"/>
    <x v="3"/>
    <x v="3"/>
    <s v="Evidence of a continuum structure of academic self-determination: A two-study test using a bifactor-ESEM representation of academic motivation"/>
  </r>
  <r>
    <x v="1"/>
    <x v="3"/>
    <x v="3"/>
    <s v="Mathematics anxiety and working memory: Longitudinal associations with mathematical performance in Chinese children"/>
  </r>
  <r>
    <x v="1"/>
    <x v="3"/>
    <x v="3"/>
    <s v="How teachers perceive their expertise: The role of dimensional and social comparisons"/>
  </r>
  <r>
    <x v="1"/>
    <x v="3"/>
    <x v="3"/>
    <s v="Counting errors as a window onto children's place-value concept"/>
  </r>
  <r>
    <x v="1"/>
    <x v="3"/>
    <x v="3"/>
    <s v="Covariation between reading and arithmetic skills from Grade 1 to Grade 7"/>
  </r>
  <r>
    <x v="1"/>
    <x v="3"/>
    <x v="3"/>
    <s v="Learning executive function skills by playing focused video games"/>
  </r>
  <r>
    <x v="1"/>
    <x v="3"/>
    <x v="3"/>
    <s v="Learning executive function skills by playing focused video games"/>
  </r>
  <r>
    <x v="1"/>
    <x v="3"/>
    <x v="3"/>
    <s v="Learning executive function skills by playing focused video games"/>
  </r>
  <r>
    <x v="1"/>
    <x v="3"/>
    <x v="3"/>
    <s v="Development of students’ text-picture integration and reading competence across grades 5–7 in a three-tier secondary school system: A longitudinal study"/>
  </r>
  <r>
    <x v="1"/>
    <x v="3"/>
    <x v="3"/>
    <s v="Changes in beginning teachers’ classroom management knowledge and emotional exhaustion during the induction phase"/>
  </r>
  <r>
    <x v="1"/>
    <x v="3"/>
    <x v="3"/>
    <s v="Using an opportunity-propensity framework to estimate individual-, classroom-, and school-level predictors of middle school science achievement "/>
  </r>
  <r>
    <x v="1"/>
    <x v="3"/>
    <x v="3"/>
    <s v="A well-rounded view: Using an interpersonal approach to predict achievement by academic self-concept and peer ratings of competence"/>
  </r>
  <r>
    <x v="1"/>
    <x v="3"/>
    <x v="3"/>
    <s v="Effects of teacher framing on student engagement during collaborative reasoning discussions"/>
  </r>
  <r>
    <x v="1"/>
    <x v="3"/>
    <x v="3"/>
    <s v="Generalizability of achievement goal profiles across five cultural groups: More similarities than differences"/>
  </r>
  <r>
    <x v="1"/>
    <x v="3"/>
    <x v="3"/>
    <s v="Passion for math: Relationships between teachers’ emphasis on class contents usefulness, motivation and grades"/>
  </r>
  <r>
    <x v="1"/>
    <x v="3"/>
    <x v="3"/>
    <s v="Examining an extended simple view of reading in Chinese: The role of naming efficiency for reading comprehension"/>
  </r>
  <r>
    <x v="1"/>
    <x v="3"/>
    <x v="3"/>
    <s v="Peer and teacher influences on the motivational climate in physical education: A longitudinal perspective on achievement goal adoption"/>
  </r>
  <r>
    <x v="1"/>
    <x v="3"/>
    <x v="3"/>
    <s v="Does it matter how Molly does it? Person-presentation of strategies and transfer in mathematics"/>
  </r>
  <r>
    <x v="1"/>
    <x v="3"/>
    <x v="3"/>
    <s v="Classroom interaction and literacy activities in kindergarten: Longitudinal links to Grade 1 readers at risk and not at risk of reading difficulties"/>
  </r>
  <r>
    <x v="1"/>
    <x v="3"/>
    <x v="3"/>
    <s v="Exploring the influence of homogeneous versus heterogeneous grouping on students’ text-based discussions and comprehension"/>
  </r>
  <r>
    <x v="1"/>
    <x v="2"/>
    <x v="17"/>
    <s v="The Impact of Time and Repeated Exposure on Famous Person Knowledge in Amnestic Mild Cognitive Impairment and Alzheimer’s Disease "/>
  </r>
  <r>
    <x v="1"/>
    <x v="2"/>
    <x v="17"/>
    <s v="Spontaneous Retrieval Deficits in Amnestic Mild Cognitive Impairment: A Case of Focal Event-Based Prospective Memory "/>
  </r>
  <r>
    <x v="1"/>
    <x v="2"/>
    <x v="17"/>
    <s v="Counting Ability in Down Syndrome: The Comprehension of the One-to- One Correspondence Principle and the Role of Receptive Vocabulary "/>
  </r>
  <r>
    <x v="1"/>
    <x v="2"/>
    <x v="17"/>
    <s v="Counting Ability in Down Syndrome: The Comprehension of the One-to- One Correspondence Principle and the Role of Receptive Vocabulary "/>
  </r>
  <r>
    <x v="1"/>
    <x v="2"/>
    <x v="17"/>
    <s v="Phonological Ambiguity Modulates Resolution of Semantic Ambiguity During Reading: An fMRI Study of Hebrew "/>
  </r>
  <r>
    <x v="1"/>
    <x v="2"/>
    <x v="17"/>
    <s v="Normal-Range Verbal-Declarative Memory in Schizophrenia "/>
  </r>
  <r>
    <x v="1"/>
    <x v="2"/>
    <x v="17"/>
    <s v="Cognitive Clusters in First-Episode Psychosis: Overlap With Healthy Controls and Relationship to Concurrent and Prospective Symptoms and Functioning "/>
  </r>
  <r>
    <x v="1"/>
    <x v="2"/>
    <x v="17"/>
    <s v="Neuropsychological Correlates of Theory of Mind Deficits in Patients With Multiple Sclerosis "/>
  </r>
  <r>
    <x v="1"/>
    <x v="2"/>
    <x v="17"/>
    <s v="Arithmetical Calculation and Related Neuropsychological Skills in Subjects With Isolated Oral Clefts "/>
  </r>
  <r>
    <x v="1"/>
    <x v="2"/>
    <x v="17"/>
    <s v="The Relation of Anxiety and Cognition in Parkinson’s Disease "/>
  </r>
  <r>
    <x v="1"/>
    <x v="2"/>
    <x v="17"/>
    <s v="Dual Tasking in Parkinson’s Disease: Cognitive Consequences While Walking "/>
  </r>
  <r>
    <x v="1"/>
    <x v="2"/>
    <x v="17"/>
    <s v="An Evaluation of Language in Brain Tumor Patients Using a New Cognitively Motivated Testing Protocol "/>
  </r>
  <r>
    <x v="1"/>
    <x v="2"/>
    <x v="17"/>
    <s v="The Nature of the Relationship Between Neurocognition and Theory of Mind Impairments in Stroke Patients "/>
  </r>
  <r>
    <x v="1"/>
    <x v="2"/>
    <x v="17"/>
    <s v="Triglycerides Are Negatively Correlated With Cognitive Function in Nondemented Aging Adults "/>
  </r>
  <r>
    <x v="1"/>
    <x v="2"/>
    <x v="17"/>
    <s v="Working Memory Mediates the Effects of Gestational Age at Birth on Expressive Language Development in Children "/>
  </r>
  <r>
    <x v="1"/>
    <x v="2"/>
    <x v="17"/>
    <s v="Long-Term Classroom Functioning and Its Association With Neuropsychological and Academic Performance Following Traumatic Brain Injury During Early Childhood "/>
  </r>
  <r>
    <x v="1"/>
    <x v="2"/>
    <x v="17"/>
    <s v="The Family Environment Predicts Long-Term Academic Achievement and Classroom Behavior Following Traumatic Brain Injury in Early Childhood "/>
  </r>
  <r>
    <x v="1"/>
    <x v="2"/>
    <x v="17"/>
    <s v="Relation of White-Matter Microstructure to Reading Ability and Disability in Beginning Readers "/>
  </r>
  <r>
    <x v="1"/>
    <x v="2"/>
    <x v="17"/>
    <s v="Emotion Processing in Early Blind and Sighted Individuals "/>
  </r>
  <r>
    <x v="1"/>
    <x v="2"/>
    <x v="17"/>
    <s v="Visual Complexity Accentuates Picture-Description Deficit in Amnesia "/>
  </r>
  <r>
    <x v="1"/>
    <x v="9"/>
    <x v="14"/>
    <s v="Tracing How Normative Messages May Influence Physical Activity Intention"/>
  </r>
  <r>
    <x v="1"/>
    <x v="9"/>
    <x v="14"/>
    <s v="Does Walking Mitigate Affective and Cognitive Responses to Social Exclusion?"/>
  </r>
  <r>
    <x v="1"/>
    <x v="9"/>
    <x v="14"/>
    <s v="Regulatory Fit Improves Fitness for People With Low Exercise Experience"/>
  </r>
  <r>
    <x v="1"/>
    <x v="9"/>
    <x v="14"/>
    <s v="Adversarial Growth After Anterior Cruciate Ligament Reconstruction"/>
  </r>
  <r>
    <x v="1"/>
    <x v="9"/>
    <x v="14"/>
    <s v="Let’s Walk Outdoors! Self-Paced Walking Outdoors Improves Future Intention to Exercise in Women With Obesity"/>
  </r>
  <r>
    <x v="1"/>
    <x v="9"/>
    <x v="14"/>
    <s v="Ironic and Reinvestment Effects in Baseball Pitching: How Information About an Opponent Can Influence Performance Under Pressure"/>
  </r>
  <r>
    <x v="1"/>
    <x v="9"/>
    <x v="14"/>
    <s v="Understanding the Consequences of Newcomer Integration Processes: The Sport Team Socialization Tactics Questionnaire"/>
  </r>
  <r>
    <x v="1"/>
    <x v="9"/>
    <x v="14"/>
    <s v="Understanding the Consequences of Newcomer Integration Processes: The Sport Team Socialization Tactics Questionnaire"/>
  </r>
  <r>
    <x v="1"/>
    <x v="9"/>
    <x v="14"/>
    <s v="Understanding the Consequences of Newcomer Integration Processes: The Sport Team Socialization Tactics Questionnaire"/>
  </r>
  <r>
    <x v="1"/>
    <x v="9"/>
    <x v="14"/>
    <s v="A Test of Basic Psychological Needs Theory in a Physical-Activity-Based Program for Underserved Youth"/>
  </r>
  <r>
    <x v="1"/>
    <x v="9"/>
    <x v="14"/>
    <s v="Applying the Integrated Behavior Change Model to Understanding Physical Activity Among Older Adults: A Qualitative Study"/>
  </r>
  <r>
    <x v="1"/>
    <x v="9"/>
    <x v="14"/>
    <s v="The Effects of Feedback Valence and Style on Need Satisfaction, Self-Talk, and Perseverance Among Tennis Players: An Experimental Study"/>
  </r>
  <r>
    <x v="1"/>
    <x v="9"/>
    <x v="14"/>
    <s v="Interpersonal Emotion Regulation Among Adolescent Athletes: A Bayesian Multilevel Model Predicting Sport Enjoyment and Commitment"/>
  </r>
  <r>
    <x v="1"/>
    <x v="9"/>
    <x v="14"/>
    <s v="Linking Narcissism, Motivation, and Doping Attitudes in Sport: A Multilevel Investigation Involving Coaches and Athletes"/>
  </r>
  <r>
    <x v="1"/>
    <x v="9"/>
    <x v="14"/>
    <s v="An Exercise in Resistance: Inoculation Messaging as a Strategy for Protecting Motivation During a Monotonous and Controlling Exercise Class"/>
  </r>
  <r>
    <x v="1"/>
    <x v="9"/>
    <x v="14"/>
    <s v="Nonverbal Communication of Confidence in Soccer Referees: An Experimental Test of Darwin’s Leakage Hypothesis"/>
  </r>
  <r>
    <x v="1"/>
    <x v="9"/>
    <x v="14"/>
    <s v="Nonverbal Communication of Confidence in Soccer Referees: An Experimental Test of Darwin’s Leakage Hypothesis"/>
  </r>
  <r>
    <x v="1"/>
    <x v="9"/>
    <x v="14"/>
    <s v="Nonverbal Communication of Confidence in Soccer Referees: An Experimental Test of Darwin’s Leakage Hypothesis"/>
  </r>
  <r>
    <x v="1"/>
    <x v="9"/>
    <x v="14"/>
    <s v="The Thin Line: A Phenomenological Study of Mental Toughness and Decision Making in Elite High-Altitude Mountaineers"/>
  </r>
  <r>
    <x v="1"/>
    <x v="9"/>
    <x v="14"/>
    <s v="Students’ Motivational Profiles in the Physical Education Context"/>
  </r>
  <r>
    <x v="1"/>
    <x v="9"/>
    <x v="14"/>
    <s v="Quiet Eye and Performance in Sport: A Meta-Analysis"/>
  </r>
  <r>
    <x v="1"/>
    <x v="9"/>
    <x v="14"/>
    <s v="The Quiet Eye Provides Preplanning and Online Control Support for Interceptive Task Performance"/>
  </r>
  <r>
    <x v="1"/>
    <x v="9"/>
    <x v="14"/>
    <s v="The Quiet Eye Provides Preplanning and Online Control Support for Interceptive Task Performance"/>
  </r>
  <r>
    <x v="1"/>
    <x v="9"/>
    <x v="14"/>
    <s v="Participant Perceptions of Character Concepts in  a Physical Activity–Based Positive  Youth Development Program"/>
  </r>
  <r>
    <x v="1"/>
    <x v="9"/>
    <x v="14"/>
    <s v="Transfer of Training After an Organizational Intervention in Swedish Sports Clubs:  A Self-Determination Theory Perspective"/>
  </r>
  <r>
    <x v="1"/>
    <x v="9"/>
    <x v="25"/>
    <s v="To See or Not to See: Talent Identification  in the Swedish Football Association"/>
  </r>
  <r>
    <x v="1"/>
    <x v="9"/>
    <x v="25"/>
    <s v="‘Every Time They Ride, I Pray:’ Parents’ Management  of Daughters’ Horseback Riding Risks"/>
  </r>
  <r>
    <x v="1"/>
    <x v="9"/>
    <x v="25"/>
    <s v="Excessive Celebration? The Racialization  of Recruiting Commitments on College Football  Internet Message Boards"/>
  </r>
  <r>
    <x v="1"/>
    <x v="9"/>
    <x v="25"/>
    <s v="“They Need to Learn to Take It on the Chin”: Exploring the Emotional Labour of Student Volunteers in a Sports-Based Outreach Project in the North East of England"/>
  </r>
  <r>
    <x v="1"/>
    <x v="9"/>
    <x v="25"/>
    <s v="‘Life in the Travelling Circus’: A Study of Loneliness, Work Stress, and Money Issues in Touring Professional Golf"/>
  </r>
  <r>
    <x v="1"/>
    <x v="9"/>
    <x v="25"/>
    <s v="“The Downfall of a Man is Not the End of His Life”: Navigating Involuntary Immobility in Ghanaian Football"/>
  </r>
  <r>
    <x v="1"/>
    <x v="9"/>
    <x v="25"/>
    <s v="Talking Doping: A Frame Analysis of Communication About  Doping Among Talented, Young, Norwegian Road Cyclists"/>
  </r>
  <r>
    <x v="1"/>
    <x v="9"/>
    <x v="25"/>
    <s v="“What it Means to be a ‘Lady’”:  Defending the “Lady Vols” Nickname and Logo"/>
  </r>
  <r>
    <x v="1"/>
    <x v="9"/>
    <x v="25"/>
    <s v="The Thin Line Between Masculinity and Skate:Primetime Narratives of Male Figure Skaters on the CBC and NBC 2014 Winter Olympic Broadcasts"/>
  </r>
  <r>
    <x v="1"/>
    <x v="9"/>
    <x v="25"/>
    <s v="Not So Black and White: A Multi-Divisional Exploratory Analysis of Male Student-Athletes’ Experiences at National Collegiate Athletic Association (NCAA) Institutions"/>
  </r>
  <r>
    <x v="1"/>
    <x v="9"/>
    <x v="25"/>
    <s v="The Absence of Resistance Training? Exploring  the Politics of Health in High Performance Youth Triathlon"/>
  </r>
  <r>
    <x v="1"/>
    <x v="9"/>
    <x v="25"/>
    <s v="Flirting With the Judges: Bikini Fitness Competitors’ Negotiations of Femininity in Bodybuilding Competitions"/>
  </r>
  <r>
    <x v="1"/>
    <x v="9"/>
    <x v="25"/>
    <s v="Embodied Experiences of Empowerment  Among Female Tackle Football Players"/>
  </r>
  <r>
    <x v="1"/>
    <x v="9"/>
    <x v="25"/>
    <s v="What Is This “White” in the White Male Student-Athlete?: White Students’ Perceptions of Academic and Athletic Success on Campus"/>
  </r>
  <r>
    <x v="1"/>
    <x v="9"/>
    <x v="25"/>
    <s v="Finish Lines, Not Finish Times: Making Meaning  of the “Marathon Maniacs”"/>
  </r>
  <r>
    <x v="1"/>
    <x v="9"/>
    <x v="25"/>
    <s v="Off-Colour Landscape: Framing Race Equality  in Sport Coaching"/>
  </r>
  <r>
    <x v="1"/>
    <x v="9"/>
    <x v="25"/>
    <s v="The Uses of an Inner-City Sport-for-Development Program: Dispatches From the (Real) Creative Class"/>
  </r>
  <r>
    <x v="1"/>
    <x v="9"/>
    <x v="25"/>
    <s v="#LOL at Multiculturalism: Reactions to Hockey Nightin Canada Punjabi From the Twitterverse"/>
  </r>
  <r>
    <x v="1"/>
    <x v="9"/>
    <x v="25"/>
    <s v="Road Cycling Over Forty: Fitness, Friends, and Fondos"/>
  </r>
  <r>
    <x v="1"/>
    <x v="9"/>
    <x v="25"/>
    <s v="Leveling the Playing Field? Perspectivesand Observations of Coed IntramuralFlag Football Modifications"/>
  </r>
  <r>
    <x v="1"/>
    <x v="9"/>
    <x v="25"/>
    <s v="(Re)Defining the Situation When Football Fans Rush the Field"/>
  </r>
  <r>
    <x v="1"/>
    <x v="9"/>
    <x v="25"/>
    <s v="Strike a Pose! The Femininity Effect in Collegiate Women’s Sport"/>
  </r>
  <r>
    <x v="1"/>
    <x v="9"/>
    <x v="25"/>
    <s v="“You Go Girl!”: Twitter and Conversations About Sport Culture and Gender"/>
  </r>
  <r>
    <x v="1"/>
    <x v="9"/>
    <x v="25"/>
    <s v="All About Having Fun:Women’s Experience of Zumba Fitness"/>
  </r>
  <r>
    <x v="1"/>
    <x v="9"/>
    <x v="25"/>
    <s v="Rethinking Identity Politics: The Multiple Attachments of an ‘Exclusive’ Sport Organization"/>
  </r>
  <r>
    <x v="1"/>
    <x v="4"/>
    <x v="4"/>
    <s v="Examining Links Between Religion, Evolution Views, and Climate Change Skepticism"/>
  </r>
  <r>
    <x v="1"/>
    <x v="4"/>
    <x v="4"/>
    <s v="Testing Scenarios to Achieve Workplace Sustainability Goals Using Backcasting and Agent-Based Modeling"/>
  </r>
  <r>
    <x v="1"/>
    <x v="4"/>
    <x v="4"/>
    <s v="Salient Cues and Wayfinding in Alzheimer’s Disease Within a Virtual Senior Residence"/>
  </r>
  <r>
    <x v="1"/>
    <x v="4"/>
    <x v="4"/>
    <s v="An Observational Study of Classroom Acoustical Design and Repetitive Behaviors in Children With Autism"/>
  </r>
  <r>
    <x v="1"/>
    <x v="4"/>
    <x v="4"/>
    <s v="Knowledge Sharing Behavior: The Role of Spatial Design in Buildings_x000a_"/>
  </r>
  <r>
    <x v="1"/>
    <x v="4"/>
    <x v="4"/>
    <s v="Reported Growth Following Mountaineering Expeditions: The Role of Personality and Perceived Stress"/>
  </r>
  <r>
    <x v="1"/>
    <x v="4"/>
    <x v="4"/>
    <s v="Green Colored Lenses: Worldviews and Motivated Reasoning in the Case of Local Water Scarcity"/>
  </r>
  <r>
    <x v="1"/>
    <x v="4"/>
    <x v="4"/>
    <s v="Climate Change Versus Global Warming: Who Is Susceptible to the Framing of Climate Change?_x000a_"/>
  </r>
  <r>
    <x v="1"/>
    <x v="4"/>
    <x v="4"/>
    <s v="Housing Quality and Health: An Evaluation  of Slum Rehabilitation  in India_x000a_"/>
  </r>
  <r>
    <x v="1"/>
    <x v="4"/>
    <x v="4"/>
    <s v="Green Walls for a Restorative Classroom Environment: A Controlled Evaluation Study"/>
  </r>
  <r>
    <x v="1"/>
    <x v="4"/>
    <x v="4"/>
    <s v="Phytophilia and Service Atmospherics: The Effect of Indoor Plants on Consumers"/>
  </r>
  <r>
    <x v="1"/>
    <x v="4"/>
    <x v="4"/>
    <s v="A Model of Potential  Encounters in the  Workplace: The  Relationships of Homophily, Spatial Distance, Organizational Structure, and Perceived Networks"/>
  </r>
  <r>
    <x v="1"/>
    <x v="4"/>
    <x v="4"/>
    <s v="A Model of Potential  Encounters in the  Workplace: The  Relationships of Homophily, Spatial Distance, Organizational Structure, and Perceived Networks"/>
  </r>
  <r>
    <x v="1"/>
    <x v="4"/>
    <x v="4"/>
    <s v="Effects of Floor Plan Openness on Eating Behaviors_x000a_"/>
  </r>
  <r>
    <x v="1"/>
    <x v="4"/>
    <x v="4"/>
    <s v="Lively Social Space, Well-Being Activity, and Urban Design: Findings From a Low-Cost Community-Led Public Space Intervention_x000a_"/>
  </r>
  <r>
    <x v="1"/>
    <x v="4"/>
    <x v="4"/>
    <s v="Attentional Effort of Beginning Mindfulness Training Is Offset With Practice Directed Toward Images of Natural Scenery"/>
  </r>
  <r>
    <x v="1"/>
    <x v="4"/>
    <x v="4"/>
    <s v="Conceptualizing the Effect of Community and Neighborhood Factors on Type 2 Diabetes Health Outcomes"/>
  </r>
  <r>
    <x v="1"/>
    <x v="4"/>
    <x v="4"/>
    <s v="The Influence of Sacred Beliefs in Environmental Risk Perception and Attitudes"/>
  </r>
  <r>
    <x v="1"/>
    <x v="4"/>
    <x v="4"/>
    <s v="The Influence of Sacred Beliefs in Environmental Risk Perception and Attitudes"/>
  </r>
  <r>
    <x v="1"/>
    <x v="4"/>
    <x v="4"/>
    <s v="The Influence of Sacred Beliefs in Environmental Risk Perception and Attitudes"/>
  </r>
  <r>
    <x v="1"/>
    <x v="4"/>
    <x v="4"/>
    <s v="Place Attachment Enhances Psychological Need Satisfaction"/>
  </r>
  <r>
    <x v="1"/>
    <x v="4"/>
    <x v="4"/>
    <s v="Effects of Aircraft Noise on Reading and Quality of Life in Primary School Children in Germany: Results From the NORAH Study"/>
  </r>
  <r>
    <x v="1"/>
    <x v="4"/>
    <x v="4"/>
    <s v="The Holistic Impact of Classroom Spaces on Learning in Specific Subjects"/>
  </r>
  <r>
    <x v="1"/>
    <x v="4"/>
    <x v="4"/>
    <s v="Is Planting Equitable?  An Examination of the  Spatial Distribution of  Nonprofit Urban  Tree-Planting Programs by Canopy Cover, Income, Race, and Ethnicity"/>
  </r>
  <r>
    <x v="1"/>
    <x v="12"/>
    <x v="21"/>
    <s v="Similar to the category, but not the exemplars: A study_x000a_of generalization"/>
  </r>
  <r>
    <x v="1"/>
    <x v="12"/>
    <x v="21"/>
    <s v="Similar to the category, but not the exemplars: A study_x000a_of generalization"/>
  </r>
  <r>
    <x v="1"/>
    <x v="12"/>
    <x v="21"/>
    <s v="Similar to the category, but not the exemplars: A study_x000a_of generalization"/>
  </r>
  <r>
    <x v="1"/>
    <x v="12"/>
    <x v="21"/>
    <s v="Odor–color associations differ with verbal descriptors for odors:_x000a_A comparison of three linguistically diverse groups"/>
  </r>
  <r>
    <x v="1"/>
    <x v="12"/>
    <x v="21"/>
    <s v="Attention flexibly trades off across points in time"/>
  </r>
  <r>
    <x v="1"/>
    <x v="12"/>
    <x v="21"/>
    <s v="Attention flexibly trades off across points in time"/>
  </r>
  <r>
    <x v="1"/>
    <x v="12"/>
    <x v="21"/>
    <s v="Attention flexibly trades off across points in time"/>
  </r>
  <r>
    <x v="1"/>
    <x v="12"/>
    <x v="21"/>
    <s v="New insights into statistical learning and chunk learning_x000a_in implicit sequence acquisition"/>
  </r>
  <r>
    <x v="1"/>
    <x v="12"/>
    <x v="21"/>
    <s v="Regressions during reading: The cost depends on the cause"/>
  </r>
  <r>
    <x v="1"/>
    <x v="12"/>
    <x v="21"/>
    <s v="Summation of visual attributes in auditory–visual_x000a_crossmodal correspondences"/>
  </r>
  <r>
    <x v="1"/>
    <x v="12"/>
    <x v="21"/>
    <s v="Semantic priming by irrelevant speech"/>
  </r>
  <r>
    <x v="1"/>
    <x v="12"/>
    <x v="21"/>
    <s v="Semantic priming by irrelevant speech"/>
  </r>
  <r>
    <x v="1"/>
    <x v="12"/>
    <x v="21"/>
    <s v="Semantic priming, not repetition priming, is to blame for false_x000a_hearing"/>
  </r>
  <r>
    <x v="1"/>
    <x v="12"/>
    <x v="21"/>
    <s v="The director task: A test of Theory-of-Mind use_x000a_or selective attention?"/>
  </r>
  <r>
    <x v="1"/>
    <x v="12"/>
    <x v="21"/>
    <s v="The style of a stranger: Identification expertise_x000a_generalizes to coarser level categories"/>
  </r>
  <r>
    <x v="1"/>
    <x v="12"/>
    <x v="21"/>
    <s v="Task set induces dynamic reallocation of resources_x000a_in visual short-term memory"/>
  </r>
  <r>
    <x v="1"/>
    <x v="12"/>
    <x v="21"/>
    <s v="Task set induces dynamic reallocation of resources_x000a_in visual short-term memory"/>
  </r>
  <r>
    <x v="1"/>
    <x v="12"/>
    <x v="21"/>
    <s v="Intuition and metacognition: The effect of semantic coherence_x000a_on judgments of learning"/>
  </r>
  <r>
    <x v="1"/>
    <x v="12"/>
    <x v="21"/>
    <s v="Adverse orienting effects on visual working memory_x000a_encoding and maintenance"/>
  </r>
  <r>
    <x v="1"/>
    <x v="12"/>
    <x v="21"/>
    <s v="Adverse orienting effects on visual working memory_x000a_encoding and maintenance"/>
  </r>
  <r>
    <x v="1"/>
    <x v="12"/>
    <x v="21"/>
    <s v="Divided attention reduces resistance to distraction at encoding_x000a_but not retrieval"/>
  </r>
  <r>
    <x v="1"/>
    <x v="12"/>
    <x v="21"/>
    <s v="Mass is more: The conceiving of (un)countability and its encoding_x000a_into language in 5-year-old-children"/>
  </r>
  <r>
    <x v="1"/>
    <x v="12"/>
    <x v="21"/>
    <s v="The metaphor police: A case study of the role of metaphor_x000a_in explanation"/>
  </r>
  <r>
    <x v="1"/>
    <x v="12"/>
    <x v="21"/>
    <s v="The metaphor police: A case study of the role of metaphor_x000a_in explanation"/>
  </r>
  <r>
    <x v="1"/>
    <x v="12"/>
    <x v="21"/>
    <s v="The metaphor police: A case study of the role of metaphor_x000a_in explanation"/>
  </r>
  <r>
    <x v="1"/>
    <x v="12"/>
    <x v="21"/>
    <s v="Watching diagnoses develop: Eye movements reveal symptom_x000a_processing during diagnostic reasoning"/>
  </r>
  <r>
    <x v="1"/>
    <x v="12"/>
    <x v="21"/>
    <s v="Mechanisms of eyewitness suggestibility: tests of the explanatory_x000a_role hypothesis"/>
  </r>
  <r>
    <x v="1"/>
    <x v="12"/>
    <x v="21"/>
    <s v="Mechanisms of eyewitness suggestibility: tests of the explanatory_x000a_role hypothesis"/>
  </r>
  <r>
    <x v="1"/>
    <x v="12"/>
    <x v="21"/>
    <s v="Mechanisms of eyewitness suggestibility: tests of the explanatory_x000a_role hypothesis"/>
  </r>
  <r>
    <x v="1"/>
    <x v="12"/>
    <x v="21"/>
    <s v="Generating explanations via analogical comparison"/>
  </r>
  <r>
    <x v="1"/>
    <x v="10"/>
    <x v="16"/>
    <s v="Context Influences Interpretation of Eyewitness Confidence Statements"/>
  </r>
  <r>
    <x v="1"/>
    <x v="10"/>
    <x v="16"/>
    <s v="Context Influences Interpretation of Eyewitness Confidence Statements"/>
  </r>
  <r>
    <x v="1"/>
    <x v="10"/>
    <x v="16"/>
    <s v="A Room With a View: Setting Influences Information Disclosure in Investigative Interviews"/>
  </r>
  <r>
    <x v="1"/>
    <x v="10"/>
    <x v="16"/>
    <s v="A Room With a View: Setting Influences Information Disclosure in Investigative Interviews"/>
  </r>
  <r>
    <x v="1"/>
    <x v="10"/>
    <x v="16"/>
    <s v="Is the Effect of Justice System Attitudes on Recidivism Stable After Youths’ First Arrest? Race and Legal Socialization Among First-Time Youth Offenders"/>
  </r>
  <r>
    <x v="1"/>
    <x v="10"/>
    <x v="16"/>
    <s v="Violent Offending Among Juveniles: A 7-Year Longitudinal Study of Recidivism, Desistance, and Associations With Mental Health"/>
  </r>
  <r>
    <x v="1"/>
    <x v="10"/>
    <x v="16"/>
    <s v="Police Reports of Mock Suspect Interrogations: A Test of Accuracy and Perception"/>
  </r>
  <r>
    <x v="1"/>
    <x v="10"/>
    <x v="16"/>
    <s v="Tablet Computers and Forensic and Correctional Psychological Assessment: A Randomized Controlled Study"/>
  </r>
  <r>
    <x v="1"/>
    <x v="10"/>
    <x v="16"/>
    <s v="Effects of a Proven Error on Evaluations of Witness Testimony"/>
  </r>
  <r>
    <x v="1"/>
    <x v="10"/>
    <x v="16"/>
    <s v="Effects of a Proven Error on Evaluations of Witness Testimony"/>
  </r>
  <r>
    <x v="1"/>
    <x v="10"/>
    <x v="16"/>
    <s v="A Cross-Cultural Analysis of the Test of Memory Malingering Among Latin American Spanish-Speaking Adults"/>
  </r>
  <r>
    <x v="1"/>
    <x v="10"/>
    <x v="16"/>
    <s v="Determining When to Conduct a Violence Risk Assessment: Development and Initial Validation of the Fordham Risk Screening Tool (FRST)"/>
  </r>
  <r>
    <x v="1"/>
    <x v="10"/>
    <x v="16"/>
    <s v="Mock-Juror Evaluations of Traditional and Ratings-Based Eyewitness Identification Evidence"/>
  </r>
  <r>
    <x v="1"/>
    <x v="10"/>
    <x v="16"/>
    <s v="Mock-Juror Evaluations of Traditional and Ratings-Based Eyewitness Identification Evidence"/>
  </r>
  <r>
    <x v="1"/>
    <x v="10"/>
    <x v="16"/>
    <s v="Mock-Juror Evaluations of Traditional and Ratings-Based Eyewitness Identification Evidence"/>
  </r>
  <r>
    <x v="1"/>
    <x v="10"/>
    <x v="16"/>
    <s v="Mock-Juror Evaluations of Traditional and Ratings-Based Eyewitness Identification Evidence"/>
  </r>
  <r>
    <x v="1"/>
    <x v="10"/>
    <x v="16"/>
    <s v="Assessing Law Enforcement Performance in Behavior-Based Threat Detection Tasks Involving a Concealed Weapon or Device"/>
  </r>
  <r>
    <x v="1"/>
    <x v="10"/>
    <x v="16"/>
    <s v="Assessing Law Enforcement Performance in Behavior-Based Threat Detection Tasks Involving a Concealed Weapon or Device"/>
  </r>
  <r>
    <x v="1"/>
    <x v="10"/>
    <x v="16"/>
    <s v="Assessing Law Enforcement Performance in Behavior-Based Threat Detection Tasks Involving a Concealed Weapon or Device"/>
  </r>
  <r>
    <x v="1"/>
    <x v="10"/>
    <x v="16"/>
    <s v="Disentangling the Risk Assessment and Intimate Partner Violence Relation: Estimating Mediating and Moderating Effects"/>
  </r>
  <r>
    <x v="1"/>
    <x v="0"/>
    <x v="0"/>
    <s v="A class of k-modes algorithms for extracting knowldege structures from data"/>
  </r>
  <r>
    <x v="1"/>
    <x v="0"/>
    <x v="0"/>
    <s v="Symbolic magnitude processing in elementary school children: A group administered paper-and-pencil measure (SYMP Test) "/>
  </r>
  <r>
    <x v="1"/>
    <x v="0"/>
    <x v="0"/>
    <s v="Chinese translation norms for 1,429 English words"/>
  </r>
  <r>
    <x v="1"/>
    <x v="0"/>
    <x v="0"/>
    <s v="Real-time sharing of gaze data between multiple eye trackers–evaluation, tools, and advice "/>
  </r>
  <r>
    <x v="1"/>
    <x v="0"/>
    <x v="0"/>
    <s v="Eye tracking under dichoptic viewing condtions: a practical solution"/>
  </r>
  <r>
    <x v="1"/>
    <x v="0"/>
    <x v="0"/>
    <s v="Active engagement in a web-based tutorial to prevent obesity grounded in Fuzzy-Trace Theory predicts higher knowledge and gist comprehension "/>
  </r>
  <r>
    <x v="1"/>
    <x v="0"/>
    <x v="0"/>
    <s v="3-minute smartphone-based and tablet-based psychomotor vigilance tests for the assessment of reduced alertness due to sleep deprivation "/>
  </r>
  <r>
    <x v="1"/>
    <x v="0"/>
    <x v="0"/>
    <s v="The Set of Fear Inducing Pictures (SFIP): Development and validation in fearful and nonfearful individuals "/>
  </r>
  <r>
    <x v="1"/>
    <x v="0"/>
    <x v="0"/>
    <s v="The Set of Fear Inducing Pictures (SFIP): Development and validation in fearful and nonfearful individuals "/>
  </r>
  <r>
    <x v="1"/>
    <x v="0"/>
    <x v="0"/>
    <s v="PageFocus: Using paradata to detect and prevent cheating on online achievement tests "/>
  </r>
  <r>
    <x v="1"/>
    <x v="0"/>
    <x v="0"/>
    <s v="PageFocus: Using paradata to detect and prevent cheating on online achievement tests "/>
  </r>
  <r>
    <x v="1"/>
    <x v="0"/>
    <x v="0"/>
    <s v="On the comprehensibility and perceived privacy protection of indirect questioning techniques "/>
  </r>
  <r>
    <x v="1"/>
    <x v="0"/>
    <x v="0"/>
    <s v="Perceived emotion genuineness: normative ratings for popular facial expression stimuli and the and the development_x000a_of perceived-as-genuine and perceived-as-fake sets development"/>
  </r>
  <r>
    <x v="1"/>
    <x v="0"/>
    <x v="0"/>
    <s v="Perceived emotion genuineness: normative ratings for popular facial expression stimuli and the and the development_x000a_of perceived-as-genuine and perceived-as-fake sets development"/>
  </r>
  <r>
    <x v="1"/>
    <x v="0"/>
    <x v="0"/>
    <s v="Perceived emotion genuineness: normative ratings for popular facial expression stimuli and the and the development_x000a_of perceived-as-genuine and perceived-as-fake sets development"/>
  </r>
  <r>
    <x v="1"/>
    <x v="0"/>
    <x v="0"/>
    <s v="Perceived emotion genuineness: normative ratings for popular facial expression stimuli and the and the development_x000a_of perceived-as-genuine and perceived-as-fake sets development"/>
  </r>
  <r>
    <x v="1"/>
    <x v="0"/>
    <x v="0"/>
    <s v="Unraveling the linguistic nature of specific autobiographical memories using a computerized classification algorithm "/>
  </r>
  <r>
    <x v="1"/>
    <x v="0"/>
    <x v="0"/>
    <s v="Unraveling the linguistic nature of specific autobiographical memories using a computerized classification algorithm "/>
  </r>
  <r>
    <x v="1"/>
    <x v="0"/>
    <x v="0"/>
    <s v="Unraveling the linguistic nature of specific autobiographical memories using a computerized classification algorithm "/>
  </r>
  <r>
    <x v="1"/>
    <x v="0"/>
    <x v="0"/>
    <s v="Opportunity for verbalization does not improve visual change detection performance: A state-trace analysis "/>
  </r>
  <r>
    <x v="1"/>
    <x v="0"/>
    <x v="0"/>
    <s v="Using support vector machines to identify literacy skills: Evidence from eye movements"/>
  </r>
  <r>
    <x v="1"/>
    <x v="0"/>
    <x v="0"/>
    <s v="Validation of sleep-2-Peak: A smartphone application that can detect fatigue-related changes in reaction times during sleep deprivation "/>
  </r>
  <r>
    <x v="1"/>
    <x v="0"/>
    <x v="0"/>
    <s v="The Pizzagame: A virtual public goods game to assess cooperative behavior in children and adolescents "/>
  </r>
  <r>
    <x v="1"/>
    <x v="0"/>
    <x v="0"/>
    <s v="Characterization of graphomotor functions in individuals with Parkinson’s disease and essential tremor "/>
  </r>
  <r>
    <x v="1"/>
    <x v="0"/>
    <x v="0"/>
    <s v="The creation and validation of the Developmental Emotional Faces Stimulus Set "/>
  </r>
  <r>
    <x v="1"/>
    <x v="0"/>
    <x v="22"/>
    <s v="Testing Measurement Invariance in Longitudinal Data With Ordered-Categorical Measures "/>
  </r>
  <r>
    <x v="1"/>
    <x v="0"/>
    <x v="22"/>
    <s v="A More General Model for Testing Measurement Invariance and Differential Item Functioning "/>
  </r>
  <r>
    <x v="1"/>
    <x v="0"/>
    <x v="22"/>
    <s v="Anomalous Results in G-Factor Models: Explanations and Alternatives "/>
  </r>
  <r>
    <x v="1"/>
    <x v="0"/>
    <x v="22"/>
    <s v="Two-Condition Within-Participant Statistical Mediation Analysis: A Path-Analytic Framework "/>
  </r>
  <r>
    <x v="1"/>
    <x v="0"/>
    <x v="22"/>
    <s v="Measuring Response Styles in Likert Item "/>
  </r>
  <r>
    <x v="1"/>
    <x v="0"/>
    <x v="22"/>
    <s v="Inferences About Competing Measures Based on Patterns of Binary Significance Tests are Questionable "/>
  </r>
  <r>
    <x v="1"/>
    <x v="0"/>
    <x v="22"/>
    <s v="A Primer on Theory-Driven Web Scraping: Automatic Extraction of Big Data From the Internet for Use in Psychological Research "/>
  </r>
  <r>
    <x v="1"/>
    <x v="0"/>
    <x v="22"/>
    <s v="Mining Big Data to Extract Patterns and Predict Real-Life Outcomes "/>
  </r>
  <r>
    <x v="1"/>
    <x v="0"/>
    <x v="22"/>
    <s v="Tweeting Negative Emotion: An Investigation of Twitter Data in the Aftermath of Violence on College Campuses "/>
  </r>
  <r>
    <x v="1"/>
    <x v="0"/>
    <x v="22"/>
    <s v="Finding Structure in Data Using Multivariate Tree Boosting "/>
  </r>
  <r>
    <x v="1"/>
    <x v="0"/>
    <x v="22"/>
    <s v="Statistical Learning Theory for High Dimensional Prediction: Application to Criterion-Keyed Scale Development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Dynamical Correlation: A New Method for Quantifying Synchrony With Multivariate Intensive Longitudinal Data "/>
  </r>
  <r>
    <x v="1"/>
    <x v="0"/>
    <x v="22"/>
    <s v="Propensity Score Analysis With Missing Data "/>
  </r>
  <r>
    <x v="1"/>
    <x v="0"/>
    <x v="22"/>
    <s v="Evaluating Bifactor Models: Calculating and Interpreting Statistical Indices "/>
  </r>
  <r>
    <x v="1"/>
    <x v="0"/>
    <x v="22"/>
    <s v="How to Compare Cross-Lagged Associations in a Multilevel Autoregressive Model "/>
  </r>
  <r>
    <x v="1"/>
    <x v="0"/>
    <x v="22"/>
    <s v="Fungible Weights in Logistic Regression "/>
  </r>
  <r>
    <x v="1"/>
    <x v="0"/>
    <x v="22"/>
    <s v="The Latent Class Multitrait-Multimethod Model "/>
  </r>
  <r>
    <x v="1"/>
    <x v="0"/>
    <x v="22"/>
    <s v="Modeling Intensive Longitudinal Data With Mixtures of Nonparametric Trajectories and Time-Varying Effects "/>
  </r>
  <r>
    <x v="1"/>
    <x v="0"/>
    <x v="22"/>
    <s v="Modeling Missing Data in Knowledge Space Theory"/>
  </r>
  <r>
    <x v="1"/>
    <x v="0"/>
    <x v="22"/>
    <s v="Nonequivalence of Measurement in Latent Variable Modeling of Multigroup Data: A Sensitivity Analysis"/>
  </r>
  <r>
    <x v="1"/>
    <x v="0"/>
    <x v="22"/>
    <s v="Multilevel Structural Equation Models for Assessing Moderation Within and Across Levels of Analysis "/>
  </r>
  <r>
    <x v="1"/>
    <x v="0"/>
    <x v="22"/>
    <s v="Comparing Vector-Based and Bayesian Memory Models Using Large-Scale Datasets: User-Generated Hashtag and Tag Prediction on Twitter and Stack Overflow"/>
  </r>
  <r>
    <x v="1"/>
    <x v="11"/>
    <x v="18"/>
    <s v="Step by step: Sub-goals as a source of motivation"/>
  </r>
  <r>
    <x v="1"/>
    <x v="11"/>
    <x v="18"/>
    <s v="Step by step: Sub-goals as a source of motivation"/>
  </r>
  <r>
    <x v="1"/>
    <x v="11"/>
    <x v="18"/>
    <s v="Step by step: Sub-goals as a source of motivation"/>
  </r>
  <r>
    <x v="1"/>
    <x v="11"/>
    <x v="18"/>
    <s v="Step by step: Sub-goals as a source of motivation"/>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Fair pay dispersion: A regulatory focus theory view"/>
  </r>
  <r>
    <x v="1"/>
    <x v="11"/>
    <x v="18"/>
    <s v="Fair pay dispersion: A regulatory focus theory view"/>
  </r>
  <r>
    <x v="1"/>
    <x v="11"/>
    <x v="18"/>
    <s v="Witnessing wrongdoing: The effects of observer power on incivilityintervention in the workplace"/>
  </r>
  <r>
    <x v="1"/>
    <x v="11"/>
    <x v="18"/>
    <s v="Team conflict dynamics: Implications of a dyadic view of conflict for teamperformance"/>
  </r>
  <r>
    <x v="1"/>
    <x v="11"/>
    <x v="18"/>
    <s v="‘‘I can’t pay more” versus ‘‘It’s not worth more”: Divergent effects ofconstraint and disparagement rationales in negotiations"/>
  </r>
  <r>
    <x v="1"/>
    <x v="11"/>
    <x v="18"/>
    <s v="Using pre-test explanations to improve test-taker reactions: Testing a set of ‘‘wise” interventions"/>
  </r>
  <r>
    <x v="1"/>
    <x v="11"/>
    <x v="18"/>
    <s v="Lack of sleep and the development of leader-follower relationships over time"/>
  </r>
  <r>
    <x v="1"/>
    <x v="11"/>
    <x v="18"/>
    <s v="Lack of sleep and the development of leader-follower relationships over time"/>
  </r>
  <r>
    <x v="1"/>
    <x v="11"/>
    <x v="18"/>
    <s v="Groups outperform individuals in tacit coordination by using consensualand disjunctive salience"/>
  </r>
  <r>
    <x v="1"/>
    <x v="11"/>
    <x v="18"/>
    <s v="Groups outperform individuals in tacit coordination by using consensualand disjunctive salience"/>
  </r>
  <r>
    <x v="1"/>
    <x v="11"/>
    <x v="18"/>
    <s v="Groups outperform individuals in tacit coordination by using consensualand disjunctive salience"/>
  </r>
  <r>
    <x v="1"/>
    <x v="11"/>
    <x v="18"/>
    <s v="Motivating underdogs and favorites"/>
  </r>
  <r>
    <x v="1"/>
    <x v="11"/>
    <x v="18"/>
    <s v="Motivating underdogs and favorites"/>
  </r>
  <r>
    <x v="1"/>
    <x v="11"/>
    <x v="18"/>
    <s v="Motivating underdogs and favorites"/>
  </r>
  <r>
    <x v="1"/>
    <x v="11"/>
    <x v="18"/>
    <s v="Motivating underdogs and favorites"/>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Is adhering to justice rules enough? The role of charismatic qualities in perceptions of supervisors’ overall fairness"/>
  </r>
  <r>
    <x v="1"/>
    <x v="11"/>
    <x v="18"/>
    <s v="Regulatory focus trickle-down: How leader regulatory focus and behavior shape follower regulatory focus"/>
  </r>
  <r>
    <x v="1"/>
    <x v="11"/>
    <x v="18"/>
    <s v="Regulatory focus trickle-down: How leader regulatory focus and behavior shape follower regulatory focus"/>
  </r>
  <r>
    <x v="1"/>
    <x v="11"/>
    <x v="18"/>
    <s v="Regulatory focus trickle-down: How leader regulatory focus and behavior shape follower regulatory focus"/>
  </r>
  <r>
    <x v="1"/>
    <x v="11"/>
    <x v="18"/>
    <s v="Regulatory focus trickle-down: How leader regulatory focus and behavior shape follower regulatory focus"/>
  </r>
  <r>
    <x v="1"/>
    <x v="11"/>
    <x v="18"/>
    <s v="Regulatory focus trickle-down: How leader regulatory focus and behavior shape follower regulatory focus"/>
  </r>
  <r>
    <x v="1"/>
    <x v="11"/>
    <x v="18"/>
    <s v="Compensatory control and ambiguity intolerance"/>
  </r>
  <r>
    <x v="1"/>
    <x v="11"/>
    <x v="18"/>
    <s v="Effects of inter-group status on the pursuit of intra-group status"/>
  </r>
  <r>
    <x v="1"/>
    <x v="11"/>
    <x v="18"/>
    <s v="A helping hand is hard at work: Help-seekers’ underestimation ofhelpers’ effort"/>
  </r>
  <r>
    <x v="1"/>
    <x v="11"/>
    <x v="18"/>
    <s v="A helping hand is hard at work: Help-seekers’ underestimation ofhelpers’ effort"/>
  </r>
  <r>
    <x v="1"/>
    <x v="11"/>
    <x v="18"/>
    <s v="A helping hand is hard at work: Help-seekers’ underestimation ofhelpers’ effort"/>
  </r>
  <r>
    <x v="1"/>
    <x v="11"/>
    <x v="18"/>
    <s v="A helping hand is hard at work: Help-seekers’ underestimation ofhelpers’ effort"/>
  </r>
  <r>
    <x v="1"/>
    <x v="11"/>
    <x v="18"/>
    <s v="Hierarchical rank and principled dissent: How holding higher rank suppresses objection to unethical practices"/>
  </r>
  <r>
    <x v="1"/>
    <x v="11"/>
    <x v="18"/>
    <s v="Hierarchical rank and principled dissent: How holding higher rank suppresses objection to unethical practices"/>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Spillover bias in diversity judgment"/>
  </r>
  <r>
    <x v="1"/>
    <x v="11"/>
    <x v="18"/>
    <s v="Spillover bias in diversity judgment"/>
  </r>
  <r>
    <x v="1"/>
    <x v="11"/>
    <x v="18"/>
    <s v="Spillover bias in diversity judgment"/>
  </r>
  <r>
    <x v="1"/>
    <x v="11"/>
    <x v="18"/>
    <s v="Spillover bias in diversity judgment"/>
  </r>
  <r>
    <x v="1"/>
    <x v="11"/>
    <x v="18"/>
    <s v="Spillover bias in diversity judgment"/>
  </r>
  <r>
    <x v="1"/>
    <x v="11"/>
    <x v="18"/>
    <s v="Spillover bias in diversity judgment"/>
  </r>
  <r>
    <x v="1"/>
    <x v="11"/>
    <x v="18"/>
    <s v="Spillover bias in diversity judgment"/>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Ideas rise from chaos: Information structure and creativity"/>
  </r>
  <r>
    <x v="1"/>
    <x v="11"/>
    <x v="18"/>
    <s v="Ideas rise from chaos: Information structure and creativity"/>
  </r>
  <r>
    <x v="1"/>
    <x v="11"/>
    <x v="19"/>
    <s v="DOWN BUT NOT OUT: NEWCOMERS CAN COMPENSATE FOR LOW VERTICAL ACCESS WITH STRONG HORIZONTAL TIES AND FAVORABLE CORESELF-EVALUATIONS"/>
  </r>
  <r>
    <x v="1"/>
    <x v="11"/>
    <x v="19"/>
    <s v="IGNORED NO MORE: WITHIN-PERSON VARIABILITY ENABLES BETTER UNDERSTANDING OF TRAINING TRANSFER"/>
  </r>
  <r>
    <x v="1"/>
    <x v="11"/>
    <x v="19"/>
    <s v="MARRIED WITH CHILDREN: HOW FAMILY ROLE IDENTIFICATION SHAPES LEADERSHIP BEHAVIORS AT WO R K"/>
  </r>
  <r>
    <x v="1"/>
    <x v="11"/>
    <x v="19"/>
    <s v="THE USE OF SNOWBALL SAMPLING FOR MULTISOURCE ORGANIZATIONAL RESEARCH: SOME CAUSE FOR CONCERN"/>
  </r>
  <r>
    <x v="1"/>
    <x v="11"/>
    <x v="19"/>
    <s v="“I DON’T WANT TO BE NEAR YOU, UNLESS . . . ”: THE INTERACTIVE EFFECT OF UNETHICAL BEHAVIOR AND PERFORMANCE ONTO RELATIONSHIP CONFLICT AND WORKPLACE OSTRACISM"/>
  </r>
  <r>
    <x v="1"/>
    <x v="11"/>
    <x v="19"/>
    <s v="“I DON’T WANT TO BE NEAR YOU, UNLESS . . . ”: THE INTERACTIVE EFFECT OF UNETHICAL BEHAVIOR AND PERFORMANCE ONTO RELATIONSHIP CONFLICT AND WORKPLACE OSTRACISM"/>
  </r>
  <r>
    <x v="1"/>
    <x v="11"/>
    <x v="19"/>
    <s v="“I DON’T WANT TO BE NEAR YOU, UNLESS . . . ”: THE INTERACTIVE EFFECT OF UNETHICAL BEHAVIOR AND PERFORMANCE ONTO RELATIONSHIP CONFLICT AND WORKPLACE OSTRACISM"/>
  </r>
  <r>
    <x v="1"/>
    <x v="11"/>
    <x v="19"/>
    <s v="ADVANCING A RICHER VIEW OF IDENTITY AT WORK: THE ROLE-BASED IDENTITY SCALE"/>
  </r>
  <r>
    <x v="1"/>
    <x v="11"/>
    <x v="19"/>
    <s v="LINKING DEVELOPMENTAL EXPERIENCES TO LEADER EFFECTIVENESS AND PROMOTABILITY: THE MEDIATING ROLE OF LEADERSHIP SELF-EFFICACY AND MENTOR NETWORK"/>
  </r>
  <r>
    <x v="1"/>
    <x v="11"/>
    <x v="19"/>
    <s v="BOUNDARYLESS LMX: EXAMINING LMX’S IMPACT ON EXTERNAL CAREER OUTCOMES AND ALUMNI GOODWILL"/>
  </r>
  <r>
    <x v="1"/>
    <x v="11"/>
    <x v="19"/>
    <s v="STATUS INCONGRUENCE AND SUPERVISOR GENDER AS MODERATORS OF THE TRANSFORMATIONAL LEADERSHIP TO SUBORDINATE AFFECTIVE ORGANIZATIONAL COMMITMENT RELATIONSHIP"/>
  </r>
  <r>
    <x v="1"/>
    <x v="11"/>
    <x v="19"/>
    <s v="STATUS INCONGRUENCE AND SUPERVISOR GENDER AS MODERATORS OF THE TRANSFORMATIONAL LEADERSHIP TO SUBORDINATE AFFECTIVE ORGANIZATIONAL COMMITMENT RELATIONSHIP"/>
  </r>
  <r>
    <x v="1"/>
    <x v="11"/>
    <x v="19"/>
    <s v="SPILLOVER EFFECTS OF EMOTIONAL LABOR IN CUSTOMER SERVICE ENCOUNTERS TOWARD COWORKER HARMING: A RESOURCE DEPLETION PERSPECTIVE"/>
  </r>
  <r>
    <x v="1"/>
    <x v="11"/>
    <x v="19"/>
    <s v="WORKED TO DEATH: THE RELATIONSHIPS OF JOBDEMANDS AND JOB CONTROL WITH MORTALITY"/>
  </r>
  <r>
    <x v="1"/>
    <x v="11"/>
    <x v="19"/>
    <s v="IN SEARCH OF BALANCE: A CONCEPTUAL AND EMPIRICAL INTEGRATION OF MULTIPLE MEANINGS OF WORK–FAMILY BALANCE"/>
  </r>
  <r>
    <x v="1"/>
    <x v="11"/>
    <x v="19"/>
    <s v="ANCHORING RELATIONSHIPS AT WORK: HIGH-QUALITY MENTORS AND OTHER SUPPORTIVE WORK RELATIONSHIPS AS BUFFERS TO AMBIENT RACIAL DISCRIMINATION"/>
  </r>
  <r>
    <x v="1"/>
    <x v="11"/>
    <x v="19"/>
    <s v="ANCHORING RELATIONSHIPS AT WORK: HIGH-QUALITY MENTORS AND OTHER SUPPORTIVE WORK RELATIONSHIPS AS BUFFERS TO AMBIENT RACIAL DISCRIMINATION"/>
  </r>
  <r>
    <x v="1"/>
    <x v="11"/>
    <x v="19"/>
    <s v="ENHANCING CULTURAL INTELLIGENCE: THE ROLES OF IMPLICIT CULTURE BELIEFS AND ADJUSTMENT"/>
  </r>
  <r>
    <x v="1"/>
    <x v="11"/>
    <x v="19"/>
    <s v="DOES COACHING MATTER? A MULTILEVEL MODEL LINKING MANAGERIAL COACHING SKILL AND FREQUENCY TO SALES GOAL ATTAINMENT"/>
  </r>
  <r>
    <x v="1"/>
    <x v="11"/>
    <x v="19"/>
    <s v="MISALIGNMENT AND MISPERCEPTION IN PREFERENCES TO UTILIZE FAMILY-FRIENDLY BENEFITS: IMPLICATIONS FOR BENEFIT UTILIZATION AND WORK–FAMILY CONFLICT"/>
  </r>
  <r>
    <x v="1"/>
    <x v="11"/>
    <x v="19"/>
    <s v="INTERPERSONAL PROCESS OF EMOTIONAL LABOR: THE ROLE OF NEGATIVE AND POSITIVE CUSTOMER TREATMENT"/>
  </r>
  <r>
    <x v="1"/>
    <x v="11"/>
    <x v="19"/>
    <s v="INTERPERSONAL PROCESS OF EMOTIONAL LABOR: THE ROLE OF NEGATIVE AND POSITIVE CUSTOMER TREATMENT"/>
  </r>
  <r>
    <x v="1"/>
    <x v="11"/>
    <x v="19"/>
    <s v="UNDERSTANDING THE CURVILINEAR RELATIONSHIPS BETWEEN LMX DIFFERENTIATION AND TEAM COORDINATION AND PERFORMANCE"/>
  </r>
  <r>
    <x v="1"/>
    <x v="11"/>
    <x v="19"/>
    <s v="EMBEDDING EMPLOYEES EARLY ON: THE IMPORTANCE OF WORKPLACE RESPECT"/>
  </r>
  <r>
    <x v="1"/>
    <x v="11"/>
    <x v="19"/>
    <s v="INTERNAL AND EXTERNAL NETWORKING DIFFERENTIALLY PREDICT TURNOVER THROUGH JOB EMBEDDEDNESS AND JOB OFFERS"/>
  </r>
  <r>
    <x v="1"/>
    <x v="11"/>
    <x v="19"/>
    <s v="CHAMPIONS, CONVERTS, DOUBTERS, AND DEFECTORS: THE IMPACT OF SHIFTING PERCEPTIONS ON MOMENTUM FOR CHANGE"/>
  </r>
  <r>
    <x v="1"/>
    <x v="11"/>
    <x v="19"/>
    <s v="ARE WORKPLACE FRIENDSHIPS A MIXED BLESSING? EXPLORING TRADEOFFS OF MULTIPLEX RELATIONSHIPS AND THEIR ASSOCIATIONS WITH JOB PERFORMANCE"/>
  </r>
  <r>
    <x v="1"/>
    <x v="11"/>
    <x v="19"/>
    <s v="ARE WORKPLACE FRIENDSHIPS A MIXED BLESSING? EXPLORING TRADEOFFS OF MULTIPLEX RELATIONSHIPS AND THEIR ASSOCIATIONS WITH JOB PERFORMANCE"/>
  </r>
  <r>
    <x v="1"/>
    <x v="11"/>
    <x v="19"/>
    <s v="WHEN AND HOW DOES LMX DIFFERENTIATION INFLUENCE FOLLOWERS’ WORK OUTCOMES? THE INTERACTIVE ROLES OF ONE’S OWN LMX STATUS AND ORGANIZATIONAL CONTEXT"/>
  </r>
  <r>
    <x v="1"/>
    <x v="11"/>
    <x v="19"/>
    <s v="DOES PAY-FOR-PERFORMANCE STRAIN THE EMPLOYMENT RELATIONSHIP? THE EFFECT OF MANAGER BONUS ELIGIBILITY ON NONMANAGEMENT EMPLOYEE TURNOVER"/>
  </r>
  <r>
    <x v="1"/>
    <x v="11"/>
    <x v="19"/>
    <s v="DEPLETION FROM SELF-REGULATION: A RESOURCE-BASED ACCOUNT OF THE EFFECT OF VALUE INCONGRUENCE"/>
  </r>
  <r>
    <x v="1"/>
    <x v="11"/>
    <x v="19"/>
    <s v="DEPLETION FROM SELF-REGULATION: A RESOURCE-BASED ACCOUNT OF THE EFFECT OF VALUE INCONGRUENCE"/>
  </r>
  <r>
    <x v="1"/>
    <x v="10"/>
    <x v="24"/>
    <s v="Counterfactual Thinking About Crime Control Theater: Mock Jurors’ Decision Making in an AMBER Alert Trial"/>
  </r>
  <r>
    <x v="1"/>
    <x v="10"/>
    <x v="24"/>
    <s v="What They Don’t Know Can Hurt Them: Mothers’ Legal Knowledge and Youth Re-Offending"/>
  </r>
  <r>
    <x v="1"/>
    <x v="10"/>
    <x v="24"/>
    <s v="The Ability to Detect False Statements as a Function of the Type of Statement and the Language Proficiency of the Statement Provider"/>
  </r>
  <r>
    <x v="1"/>
    <x v="10"/>
    <x v="24"/>
    <s v="Should Infants and Toddlers Have Frequent Overnight Parenting Time With Fathers? The Policy Debate and New Data"/>
  </r>
  <r>
    <x v="1"/>
    <x v="10"/>
    <x v="24"/>
    <s v="And Justice for All: Determinants and Effects of Probation Officers’ Processing Decisions Regarding First-Time Juvenile Offenders"/>
  </r>
  <r>
    <x v="1"/>
    <x v="10"/>
    <x v="24"/>
    <s v="Temporary Absences From Prison in Canada Reduce Unemployment and Reoffending: Evidence for Dosage Effects From an Exploratory Study"/>
  </r>
  <r>
    <x v="1"/>
    <x v="10"/>
    <x v="24"/>
    <s v="How Important is the Name in Predicting False Recognition for Lookalike Brands?"/>
  </r>
  <r>
    <x v="1"/>
    <x v="10"/>
    <x v="24"/>
    <s v="How Important is the Name in Predicting False Recognition for Lookalike Brands?"/>
  </r>
  <r>
    <x v="1"/>
    <x v="10"/>
    <x v="24"/>
    <s v="Justice Is (Change) Blind: Applying Research on Visual Metacognition in Legal Settings"/>
  </r>
  <r>
    <x v="1"/>
    <x v="6"/>
    <x v="8"/>
    <s v="Congruence and discrepancy between working alliance and real relationship: Variance decomposition and response surface analyses_x000a_"/>
  </r>
  <r>
    <x v="1"/>
    <x v="6"/>
    <x v="8"/>
    <s v="Self-reported interpersonal problems and impact messages as perceived by significant others are differentially associated with the process and outcome of depression therapy"/>
  </r>
  <r>
    <x v="1"/>
    <x v="6"/>
    <x v="8"/>
    <s v="Intentions to seek counseling in first-generation and continuing-generation college students"/>
  </r>
  <r>
    <x v="1"/>
    <x v="6"/>
    <x v="8"/>
    <s v="Inverting the power dynamic: The process of first sessions of psychotherapy with therapists of color and non-Latino white patients"/>
  </r>
  <r>
    <x v="1"/>
    <x v="6"/>
    <x v="8"/>
    <s v="Can reflecting on personal values online increase positive beliefs about counseling?"/>
  </r>
  <r>
    <x v="1"/>
    <x v="6"/>
    <x v="8"/>
    <s v="Depression symptoms moderate the association between emotion and communal behavior"/>
  </r>
  <r>
    <x v="1"/>
    <x v="6"/>
    <x v="8"/>
    <s v="Distress disclosure and psychological functioning among Taiwanese nationals and European Americans: The moderating roles of mindfulness and nationality"/>
  </r>
  <r>
    <x v="1"/>
    <x v="6"/>
    <x v="8"/>
    <s v="Can use of positive religious coping predict greater distress? An examination of Army soldiers on deployment"/>
  </r>
  <r>
    <x v="1"/>
    <x v="6"/>
    <x v="8"/>
    <s v="Racism in digital era: Development and initial validation of the perceived online racism scale (PORS v1.0)"/>
  </r>
  <r>
    <x v="1"/>
    <x v="6"/>
    <x v="8"/>
    <s v="Development of the professional self-care scale."/>
  </r>
  <r>
    <x v="1"/>
    <x v="6"/>
    <x v="8"/>
    <s v="Impostor feelings as a moderator and mediator of the relationship between perceived discrimination and mental health among racial/ethnic minority college students"/>
  </r>
  <r>
    <x v="1"/>
    <x v="6"/>
    <x v="8"/>
    <s v="Impostor phenomenon and mental health: The influence of racial discrimination and gender."/>
  </r>
  <r>
    <x v="1"/>
    <x v="6"/>
    <x v="8"/>
    <s v="The complexities of power in feminist multicultural psychotherapy supervision"/>
  </r>
  <r>
    <x v="1"/>
    <x v="6"/>
    <x v="8"/>
    <s v="Development of an abbreviated career indecision profile-65 using item response theory: The CIP-Short"/>
  </r>
  <r>
    <x v="1"/>
    <x v="6"/>
    <x v="8"/>
    <s v="Development of an abbreviated career indecision profile-65 using item response theory: The CIP-Short"/>
  </r>
  <r>
    <x v="1"/>
    <x v="6"/>
    <x v="8"/>
    <s v="Factor structure, factorial invariance, and validity of the multidimensional shame-related response inventory-21 (MSRI-21)"/>
  </r>
  <r>
    <x v="1"/>
    <x v="6"/>
    <x v="8"/>
    <s v="Factor structure, factorial invariance, and validity of the multidimensional shame-related response inventory-21 (MSRI-21)"/>
  </r>
  <r>
    <x v="1"/>
    <x v="6"/>
    <x v="8"/>
    <s v="Trans individuals’ facilitative coping: An analysis of internal and external processes"/>
  </r>
  <r>
    <x v="1"/>
    <x v="6"/>
    <x v="8"/>
    <s v="Imagining the future: Perspectives among youth and caregivers in the trans youth family study"/>
  </r>
  <r>
    <x v="1"/>
    <x v="2"/>
    <x v="2"/>
    <s v="Brain activation upon ideal-body media exposure and peer feedback in late adolescent girls "/>
  </r>
  <r>
    <x v="1"/>
    <x v="2"/>
    <x v="2"/>
    <s v="Increased arithmetic complexity is associated with domain-general but not domain-specific magnitude processing in children: A simultaneous fNIRS-EEG study "/>
  </r>
  <r>
    <x v="1"/>
    <x v="2"/>
    <x v="2"/>
    <s v="ERP evidence for the control of emotional memories during strategic retrieval "/>
  </r>
  <r>
    <x v="1"/>
    <x v="2"/>
    <x v="2"/>
    <s v="Resting-state theta/beta EEG ratio is associated with reward- and punishment-related reversal learning "/>
  </r>
  <r>
    <x v="1"/>
    <x v="2"/>
    <x v="2"/>
    <s v="A simple computational algorithm of model-based choice preference "/>
  </r>
  <r>
    <x v="1"/>
    <x v="2"/>
    <x v="2"/>
    <s v="The integration of social influence and reward: Computational approaches and neural evidence "/>
  </r>
  <r>
    <x v="1"/>
    <x v="2"/>
    <x v="2"/>
    <s v="Whose hand is this? Differential responses of right and left extrastriate body areas to visual images of self and others’ hands "/>
  </r>
  <r>
    <x v="1"/>
    <x v="2"/>
    <x v="2"/>
    <s v="Whose hand is this? Differential responses of right and left extrastriate body areas to visual images of self and others’ hands "/>
  </r>
  <r>
    <x v="1"/>
    <x v="2"/>
    <x v="2"/>
    <s v="The relationship between outcome prediction and cognitive fatigue: A convergence of paradigms "/>
  </r>
  <r>
    <x v="1"/>
    <x v="2"/>
    <x v="2"/>
    <s v="Social contexts modulate neural responses in the processing of others’ pain: An event-related potential study "/>
  </r>
  <r>
    <x v="1"/>
    <x v="2"/>
    <x v="2"/>
    <s v="Experimental manipulation of infant temperament affects amygdala functional connectivity "/>
  </r>
  <r>
    <x v="1"/>
    <x v="2"/>
    <x v="2"/>
    <s v="Brain structure abnormalities in young women who presented conduct disorder in childhood/adolescence "/>
  </r>
  <r>
    <x v="1"/>
    <x v="2"/>
    <x v="2"/>
    <s v="Laboratory-induced learned helplessness attenuates approach motivation as indexed by posterior versus frontal theta activity "/>
  </r>
  <r>
    <x v="1"/>
    <x v="2"/>
    <x v="2"/>
    <s v="The ERP signature of the contextual diversity effect in visual word recognition "/>
  </r>
  <r>
    <x v="1"/>
    <x v="2"/>
    <x v="2"/>
    <s v="Getting ahead of yourself: Parafoveal word expectancy modulates the N400 during sentence reading "/>
  </r>
  <r>
    <x v="1"/>
    <x v="2"/>
    <x v="2"/>
    <s v="Differentiating emotional processing and attention in psychopathy with functional neuroimaging "/>
  </r>
  <r>
    <x v="1"/>
    <x v="2"/>
    <x v="2"/>
    <s v="The temporal dynamics of detached versus positive reappraisal: An ERP study "/>
  </r>
  <r>
    <x v="1"/>
    <x v="2"/>
    <x v="2"/>
    <s v="Machiavellian emotion regulation in a cognitive reappraisal task: An fMRI study "/>
  </r>
  <r>
    <x v="1"/>
    <x v="2"/>
    <x v="2"/>
    <s v="Serotonin enhances the impact of health information on food choice "/>
  </r>
  <r>
    <x v="1"/>
    <x v="2"/>
    <x v="2"/>
    <s v="Electrophysiological evidence of perceived sexual attractiveness for human female bodies varying in waist-to-hip ratio "/>
  </r>
  <r>
    <x v="1"/>
    <x v="2"/>
    <x v="2"/>
    <s v="Electrophysiological evidence of perceived sexual attractiveness for human female bodies varying in waist-to-hip ratio "/>
  </r>
  <r>
    <x v="1"/>
    <x v="2"/>
    <x v="2"/>
    <s v="Do emotion-induced blindness and the attentional blink share underlying mechanisms? An event-related potential study of emotionally-arousing words "/>
  </r>
  <r>
    <x v="1"/>
    <x v="2"/>
    <x v="2"/>
    <s v="Do emotion-induced blindness and the attentional blink share underlying mechanisms? An event-related potential study of emotionally-arousing words "/>
  </r>
  <r>
    <x v="1"/>
    <x v="2"/>
    <x v="2"/>
    <s v="Understanding approach and avoidance in verbal descriptions of everyday actions: An ERP study "/>
  </r>
  <r>
    <x v="1"/>
    <x v="2"/>
    <x v="2"/>
    <s v="Reward-based contextual learning supported by anterior cingulate cortex"/>
  </r>
  <r>
    <x v="1"/>
    <x v="7"/>
    <x v="11"/>
    <s v="Examining co-occurring and pure relational and physical victimization in early childhood"/>
  </r>
  <r>
    <x v="1"/>
    <x v="7"/>
    <x v="11"/>
    <s v="Observation of directional storybook reading influences young children’s counting direction"/>
  </r>
  <r>
    <x v="1"/>
    <x v="7"/>
    <x v="11"/>
    <s v="Observation of directional storybook reading influences young children’s counting direction"/>
  </r>
  <r>
    <x v="1"/>
    <x v="7"/>
    <x v="11"/>
    <s v="Observation of directional storybook reading influences young children’s counting direction"/>
  </r>
  <r>
    <x v="1"/>
    <x v="7"/>
    <x v="11"/>
    <s v="Observation of directional storybook reading influences young children’s counting direction"/>
  </r>
  <r>
    <x v="1"/>
    <x v="7"/>
    <x v="11"/>
    <s v="Intergenerational associations in executive function between mothers and childrenin the context of risk"/>
  </r>
  <r>
    <x v="1"/>
    <x v="7"/>
    <x v="11"/>
    <s v="Developmental changes in feature detection across time: Evidence from the attentional blink"/>
  </r>
  <r>
    <x v="1"/>
    <x v="7"/>
    <x v="11"/>
    <s v="Children’s agenda-based regulation: The effects of prior performance and reward on elementary school children’s study choices"/>
  </r>
  <r>
    <x v="1"/>
    <x v="7"/>
    <x v="11"/>
    <s v="Children’s agenda-based regulation: The effects of prior performance and reward on elementary school children’s study choices"/>
  </r>
  <r>
    <x v="1"/>
    <x v="7"/>
    <x v="11"/>
    <s v="Developmental changes in the mental transformation of spatial arrays"/>
  </r>
  <r>
    <x v="1"/>
    <x v="7"/>
    <x v="11"/>
    <s v="Bilingual children’s social preferences hinge on accent"/>
  </r>
  <r>
    <x v="1"/>
    <x v="7"/>
    <x v="11"/>
    <s v="Bilingual children’s social preferences hinge on accent"/>
  </r>
  <r>
    <x v="1"/>
    <x v="7"/>
    <x v="11"/>
    <s v="Theory of mind in emerging reading comprehension: A longitudinal study of early indirect and direct effects"/>
  </r>
  <r>
    <x v="1"/>
    <x v="7"/>
    <x v="11"/>
    <s v="Adding sound to theory of mind: Comparing children’s development of mental-state understanding in the auditory and visual realms"/>
  </r>
  <r>
    <x v="1"/>
    <x v="7"/>
    <x v="11"/>
    <s v="Developmental changes in maternal education and minimal exposure effects on vocabulary in English- and Spanish-learning toddlers"/>
  </r>
  <r>
    <x v="1"/>
    <x v="7"/>
    <x v="11"/>
    <s v="Getting to the elephants: Gesture and preschoolers’ comprehension of route direction information"/>
  </r>
  <r>
    <x v="1"/>
    <x v="12"/>
    <x v="20"/>
    <s v="The Relation Between the Bifactor Model of the Youth Psychopathic Traits_x000a_Inventory and Conduct Problems in Adolescence: Variations Across_x000a_Gender, Ethnic Background, and Age"/>
  </r>
  <r>
    <x v="1"/>
    <x v="12"/>
    <x v="20"/>
    <s v="Identifying Feigning in Trauma-Exposed African Immigrants"/>
  </r>
  <r>
    <x v="1"/>
    <x v="12"/>
    <x v="20"/>
    <s v="Feasibility and Adherence Paradigm to Ecological Momentary Assessments_x000a_in Urban Minority Youth"/>
  </r>
  <r>
    <x v="1"/>
    <x v="12"/>
    <x v="20"/>
    <s v="Positive and Negative Evaluation of Relationships: Development and_x000a_Validation of the Positive–Negative Relationship Quality (PN-RQ) Scale"/>
  </r>
  <r>
    <x v="1"/>
    <x v="12"/>
    <x v="20"/>
    <s v="Positive and Negative Evaluation of Relationships: Development and_x000a_Validation of the Positive–Negative Relationship Quality (PN-RQ) Scale"/>
  </r>
  <r>
    <x v="1"/>
    <x v="12"/>
    <x v="20"/>
    <s v="Actuarial Risk Assessment of Sexual Offenders: The Psychometric_x000a_Properties of the Sex Offender Risk Appraisal Guide (SORAG)"/>
  </r>
  <r>
    <x v="1"/>
    <x v="12"/>
    <x v="20"/>
    <s v="Are Risk Assessments Racially Biased?: Field Study of the SAVRY_x000a_and YLS/CMI in Probation"/>
  </r>
  <r>
    <x v="1"/>
    <x v="12"/>
    <x v="20"/>
    <s v="Are Risk Assessments Racially Biased?: Field Study of the SAVRY_x000a_and YLS/CMI in Probation"/>
  </r>
  <r>
    <x v="1"/>
    <x v="12"/>
    <x v="20"/>
    <s v="The Factor Structure of the Values in Action Inventory of Strengths_x000a_(VIA-IS): An Item-Level Exploratory Structural Equation Modeling_x000a_(ESEM) Bifactor Analysis"/>
  </r>
  <r>
    <x v="1"/>
    <x v="12"/>
    <x v="20"/>
    <s v="Structure and Validity of Measures of Decentering and Defusion"/>
  </r>
  <r>
    <x v="1"/>
    <x v="12"/>
    <x v="20"/>
    <s v="Structure and Validity of Measures of Decentering and Defusion"/>
  </r>
  <r>
    <x v="1"/>
    <x v="12"/>
    <x v="20"/>
    <s v="Structure and Validity of Measures of Decentering and Defusion"/>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Temporal Attitudes Profile Transition Among Adolescents: A Longitudinal_x000a_Examination Using Mover_x0002_Stayer Latent Transition Analysis"/>
  </r>
  <r>
    <x v="1"/>
    <x v="12"/>
    <x v="20"/>
    <s v="The Children, Intimate Relationships, and Conflictual Life Events_x000a_(CIRCLE) Interview for Simultaneous Measurement of Intimate Partner_x000a_and Parent to Child Aggression"/>
  </r>
  <r>
    <x v="1"/>
    <x v="12"/>
    <x v="20"/>
    <s v="Use of Structured Professional Judgment by Probation Officers to Assess_x000a_Risk for Recidivism in Adolescent Offenders"/>
  </r>
  <r>
    <x v="1"/>
    <x v="12"/>
    <x v="20"/>
    <s v="Field Measures of Psychopathy and Sexual Deviance as Predictors of_x000a_Recidivism Among Sexual Offenders"/>
  </r>
  <r>
    <x v="1"/>
    <x v="12"/>
    <x v="20"/>
    <s v="Bifactor Model of WISC-IV: Applicability and Measurement Invariance in_x000a_Low and Normal IQ Groups"/>
  </r>
  <r>
    <x v="1"/>
    <x v="12"/>
    <x v="20"/>
    <s v="Psychometric Evaluation of the Barriers to Cessation Scale"/>
  </r>
  <r>
    <x v="1"/>
    <x v="12"/>
    <x v="20"/>
    <s v="Using Symptom and Interference Questionnaires to Identify Recovery_x000a_Among Children With Anxiety Disorders"/>
  </r>
  <r>
    <x v="1"/>
    <x v="12"/>
    <x v="20"/>
    <s v="Measuring Adult Picky Eating: The Development of a Multidimensional_x000a_Self-Report Instrument"/>
  </r>
  <r>
    <x v="1"/>
    <x v="12"/>
    <x v="20"/>
    <s v="Measuring Adult Picky Eating: The Development of a Multidimensional_x000a_Self-Report Instrument"/>
  </r>
  <r>
    <x v="1"/>
    <x v="12"/>
    <x v="20"/>
    <s v="Measuring Adult Picky Eating: The Development of a Multidimensional_x000a_Self-Report Instrument"/>
  </r>
  <r>
    <x v="1"/>
    <x v="12"/>
    <x v="20"/>
    <s v="Revised Scoring and Improved Reliability for the Communication_x000a_Patterns Questionnaire"/>
  </r>
  <r>
    <x v="1"/>
    <x v="12"/>
    <x v="20"/>
    <s v="Revised Scoring and Improved Reliability for the Communication_x000a_Patterns Questionnaire"/>
  </r>
  <r>
    <x v="1"/>
    <x v="12"/>
    <x v="20"/>
    <s v="Revised Scoring and Improved Reliability for the Communication_x000a_Patterns Questionnaire"/>
  </r>
  <r>
    <x v="1"/>
    <x v="12"/>
    <x v="20"/>
    <s v="Revised Scoring and Improved Reliability for the Communication_x000a_Patterns Questionnaire"/>
  </r>
  <r>
    <x v="1"/>
    <x v="12"/>
    <x v="20"/>
    <s v="Factor Structure of the Edinburgh Postnatal Depression Scale in a_x000a_Population-Based Sample"/>
  </r>
  <r>
    <x v="1"/>
    <x v="12"/>
    <x v="20"/>
    <s v="Factor Structure of the Edinburgh Postnatal Depression Scale in a_x000a_Population-Based Sample"/>
  </r>
  <r>
    <x v="1"/>
    <x v="12"/>
    <x v="20"/>
    <s v="Measurement Invariance of the Yale Food Addiction Scale 2.0 Across_x000a_Gender and Racial Groups"/>
  </r>
  <r>
    <x v="1"/>
    <x v="12"/>
    <x v="20"/>
    <s v="Can the Frost Multidimensional Perfectionism Scale Assess Perfeccionismo?"/>
  </r>
  <r>
    <x v="1"/>
    <x v="12"/>
    <x v="20"/>
    <s v="Can the Frost Multidimensional Perfectionism Scale Assess Perfeccionismo?"/>
  </r>
  <r>
    <x v="1"/>
    <x v="12"/>
    <x v="20"/>
    <s v="Field Validity of Static-99/R Scores in a Statewide Sample of 34,687_x000a_Convicted Sexual Offenders"/>
  </r>
  <r>
    <x v="1"/>
    <x v="12"/>
    <x v="23"/>
    <s v="Numerical Nudging: Using an Accelerating_x000a_Score to Enhance Performance"/>
  </r>
  <r>
    <x v="1"/>
    <x v="12"/>
    <x v="23"/>
    <s v="Numerical Nudging: Using an Accelerating_x000a_Score to Enhance Performance"/>
  </r>
  <r>
    <x v="1"/>
    <x v="12"/>
    <x v="23"/>
    <s v="Numerical Nudging: Using an Accelerating_x000a_Score to Enhance Performance"/>
  </r>
  <r>
    <x v="1"/>
    <x v="12"/>
    <x v="23"/>
    <s v="The Mismeasurement of Mind: Life-Span_x000a_Changes in Paired-Associate-Learning_x000a_Scores Reflect the “Cost” of Learning,_x000a_Not Cognitive Decline"/>
  </r>
  <r>
    <x v="1"/>
    <x v="12"/>
    <x v="23"/>
    <s v="Selectively Distracted: Divided Attention_x000a_and Memory for Important Information"/>
  </r>
  <r>
    <x v="1"/>
    <x v="12"/>
    <x v="23"/>
    <s v="Selectively Distracted: Divided Attention_x000a_and Memory for Important Information"/>
  </r>
  <r>
    <x v="1"/>
    <x v="12"/>
    <x v="23"/>
    <s v="Automatic Associations Between One’s_x000a_Partner and One’s Affect as the Proximal_x000a_Mechanism of Change in Relationship_x000a_Satisfaction: Evidence from Evaluative_x000a_Conditioning"/>
  </r>
  <r>
    <x v="1"/>
    <x v="12"/>
    <x v="23"/>
    <s v="Pupillary Responses to Words That_x000a_Convey a Sense of Brightness or Darkness"/>
  </r>
  <r>
    <x v="1"/>
    <x v="12"/>
    <x v="23"/>
    <s v="Cruel to Be Kind: Factors Underlying_x000a_Altruistic Efforts to Worsen Another_x000a_Person’s Mood"/>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Inhibition of Lateral Prefrontal Cortex_x000a_Produces Emotionally Biased First_x000a_Impressions: A Transcranial Magnetic_x000a_Stimulation and Electroencephalography_x000a_Study"/>
  </r>
  <r>
    <x v="1"/>
    <x v="12"/>
    <x v="23"/>
    <s v="Illusory Increases in Font Size Improve_x000a_Letter Recognition"/>
  </r>
  <r>
    <x v="1"/>
    <x v="12"/>
    <x v="23"/>
    <s v="Illusory Increases in Font Size Improve_x000a_Letter Recognition"/>
  </r>
  <r>
    <x v="1"/>
    <x v="12"/>
    <x v="23"/>
    <s v="Illusory Increases in Font Size Improve_x000a_Letter Recognition"/>
  </r>
  <r>
    <x v="1"/>
    <x v="12"/>
    <x v="23"/>
    <s v="Dissociable Contributions of Imagination_x000a_and Willpower to the Malleability of_x000a_Human Patience"/>
  </r>
  <r>
    <x v="1"/>
    <x v="12"/>
    <x v="23"/>
    <s v="Dissociable Contributions of Imagination_x000a_and Willpower to the Malleability of_x000a_Human Patience"/>
  </r>
  <r>
    <x v="1"/>
    <x v="12"/>
    <x v="23"/>
    <s v="Dissociable Contributions of Imagination_x000a_and Willpower to the Malleability of_x000a_Human Patience"/>
  </r>
  <r>
    <x v="1"/>
    <x v="12"/>
    <x v="23"/>
    <s v="Alpha-Band Oscillations Enable_x000a_Spatially and Temporally Resolved_x000a_Tracking of Covert Spatial Attention"/>
  </r>
  <r>
    <x v="1"/>
    <x v="12"/>
    <x v="23"/>
    <s v="Alpha-Band Oscillations Enable_x000a_Spatially and Temporally Resolved_x000a_Tracking of Covert Spatial Attention"/>
  </r>
  <r>
    <x v="1"/>
    <x v="12"/>
    <x v="23"/>
    <s v="Associative Learning of Social Value in_x000a_Dynamic Groups"/>
  </r>
  <r>
    <x v="1"/>
    <x v="12"/>
    <x v="23"/>
    <s v="Associative Learning of Social Value in_x000a_Dynamic Groups"/>
  </r>
  <r>
    <x v="1"/>
    <x v="12"/>
    <x v="23"/>
    <s v="People With Autism Spectrum Conditions_x000a_Make More Consistent Decisions"/>
  </r>
  <r>
    <x v="1"/>
    <x v="12"/>
    <x v="23"/>
    <s v="Does Knowing Hurt? Perceiving Oneself_x000a_as Overweight Predicts Future Physical_x000a_Health and Well-Being"/>
  </r>
  <r>
    <x v="1"/>
    <x v="12"/>
    <x v="23"/>
    <s v="The Road to Language Learning Is Not_x000a_Entirely Iconic: Iconicity, Neighborhood_x000a_Density, and Frequency Facilitate_x000a_Acquisition of Sign Language"/>
  </r>
  <r>
    <x v="1"/>
    <x v="12"/>
    <x v="23"/>
    <s v="Show Me the Money: A Systematic_x000a_Exploration of Manipulations, Moderators,_x000a_and Mechanisms of Priming Effects"/>
  </r>
  <r>
    <x v="1"/>
    <x v="12"/>
    <x v="23"/>
    <s v="Show Me the Money: A Systematic_x000a_Exploration of Manipulations, Moderators,_x000a_and Mechanisms of Priming Effects"/>
  </r>
  <r>
    <x v="1"/>
    <x v="12"/>
    <x v="23"/>
    <s v="Show Me the Money: A Systematic_x000a_Exploration of Manipulations, Moderators,_x000a_and Mechanisms of Priming Effects"/>
  </r>
  <r>
    <x v="1"/>
    <x v="12"/>
    <x v="23"/>
    <s v="Are You Smiling, or Have I Seen You_x000a_Before? Familiarity Makes Faces Look_x000a_Happier"/>
  </r>
  <r>
    <x v="1"/>
    <x v="12"/>
    <x v="23"/>
    <s v="Are You Smiling, or Have I Seen You_x000a_Before? Familiarity Makes Faces Look_x000a_Happier"/>
  </r>
  <r>
    <x v="1"/>
    <x v="12"/>
    <x v="23"/>
    <s v="Choosing, Doing, and Controlling:_x000a_Implicit Sense of Agency Over_x000a_Somatosensory Events"/>
  </r>
  <r>
    <x v="1"/>
    <x v="12"/>
    <x v="23"/>
    <s v="Rapid Statistical Learning Supporting_x000a_Word Extraction From Continuous Speech"/>
  </r>
  <r>
    <x v="1"/>
    <x v="12"/>
    <x v="23"/>
    <s v="What’s Worth Talking About? Information_x000a_Theory Reveals How Children Balance_x000a_Informativeness and Ease of Production"/>
  </r>
  <r>
    <x v="1"/>
    <x v="12"/>
    <x v="23"/>
    <s v="What’s Worth Talking About? Information_x000a_Theory Reveals How Children Balance_x000a_Informativeness and Ease of Production"/>
  </r>
  <r>
    <x v="1"/>
    <x v="12"/>
    <x v="23"/>
    <s v="The Value of Sharing Information:_x000a_A Neural Account of Information_x000a_Transmission"/>
  </r>
  <r>
    <x v="1"/>
    <x v="7"/>
    <x v="15"/>
    <s v="Examining Socio-Cultural and Neighborhood Factors Associated_x000a_with Trajectories of Mexican-Origin Mothers’ Education-Related_x000a_Involvement"/>
  </r>
  <r>
    <x v="1"/>
    <x v="7"/>
    <x v="15"/>
    <s v="On the Development of Harmony, Turbulence, and Independence_x000a_in Parent–Adolescent Relationships: A Five-Wave Longitudinal_x000a_Study"/>
  </r>
  <r>
    <x v="1"/>
    <x v="7"/>
    <x v="15"/>
    <s v="Identity Processes and Intrinsic and Extrinsic Goal Pursuits:_x000a_Directionality of Effects in College Students"/>
  </r>
  <r>
    <x v="1"/>
    <x v="7"/>
    <x v="15"/>
    <s v="Identity Processes and Intrinsic and Extrinsic Goal Pursuits:_x000a_Directionality of Effects in College Students"/>
  </r>
  <r>
    <x v="1"/>
    <x v="7"/>
    <x v="15"/>
    <s v="Transactional Relations between Motivational Beliefs and Help_x000a_Seeking from Teachers and Peers across Adolescence"/>
  </r>
  <r>
    <x v="1"/>
    <x v="7"/>
    <x v="15"/>
    <s v="Patterns of Dating Violence Victimization and Perpetration among_x000a_Latino Youth"/>
  </r>
  <r>
    <x v="1"/>
    <x v="7"/>
    <x v="15"/>
    <s v="Examining the Protective Effect of Ethnic Identity on Drug_x000a_Attitudes and Use Among a Diverse Youth Population"/>
  </r>
  <r>
    <x v="1"/>
    <x v="7"/>
    <x v="15"/>
    <s v="Cognitive Abilities, Social Adaptation, and Externalizing Behavior_x000a_Problems in Childhood and Adolescence: Specific Cascade Effects_x000a_Across Development"/>
  </r>
  <r>
    <x v="1"/>
    <x v="7"/>
    <x v="15"/>
    <s v="A Non-bipartite Propensity Score Analysis of the Effects_x000a_of Teacher–Student Relationships on Adolescent Problem_x000a_and Prosocial Behavior"/>
  </r>
  <r>
    <x v="1"/>
    <x v="7"/>
    <x v="15"/>
    <s v="The Role of Adolescent Friendship Group Integration and_x000a_Cohesion in Weapon-Related Violent Crime as a Young Adult"/>
  </r>
  <r>
    <x v="1"/>
    <x v="7"/>
    <x v="15"/>
    <s v="Conduct Problem Trajectories Between Age 4 and 17 and Their_x000a_Association with Behavioral Adjustment in Emerging Adulthood"/>
  </r>
  <r>
    <x v="1"/>
    <x v="7"/>
    <x v="15"/>
    <s v="Preadolescents’ Emotional and Prosocial Responses to Negative_x000a_TV News: Investigating the Beneficial Effects of Constructive_x000a_Reporting and Peer Discussion"/>
  </r>
  <r>
    <x v="1"/>
    <x v="7"/>
    <x v="15"/>
    <s v="More than Just Child’s Play?: An Experimental Investigation of_x000a_the Impact of an Appearance-Focused Internet Game on Body_x000a_Image and Career Aspirations of Young Girls"/>
  </r>
  <r>
    <x v="1"/>
    <x v="7"/>
    <x v="15"/>
    <s v="“I can’t Take Hold of Some Kind of a Life”: The Role of Social_x000a_Connectedness and Confidence in Engaging “Lost” Adolescents_x000a_with Their Lives"/>
  </r>
  <r>
    <x v="1"/>
    <x v="7"/>
    <x v="15"/>
    <s v="Everything’s Gonna be Alright! The Longitudinal Interplay_x000a_among Social Support, Peer Victimization, and Depressive_x000a_Symptoms"/>
  </r>
  <r>
    <x v="1"/>
    <x v="7"/>
    <x v="15"/>
    <s v="Who Wants to Play? Sport Motivation Trajectories, Sport_x000a_Participation, and the Development of Depressive Symptoms"/>
  </r>
  <r>
    <x v="1"/>
    <x v="7"/>
    <x v="15"/>
    <s v="Unstructured Socializing with Peers and Delinquent Behavior:_x000a_A Genetically Informed Analysis"/>
  </r>
  <r>
    <x v="1"/>
    <x v="7"/>
    <x v="15"/>
    <s v="Neighborhood Moderation of Sensation Seeking Effects on_x000a_Adolescent Substance Use Initiation"/>
  </r>
  <r>
    <x v="1"/>
    <x v="7"/>
    <x v="15"/>
    <s v="Examining the Contemporaneous, Short-Term, and Long-Term_x000a_Effects of Secondary Exposure to Violence on Adolescent_x000a_Substance Use"/>
  </r>
  <r>
    <x v="1"/>
    <x v="7"/>
    <x v="15"/>
    <s v="Reciprocal Associations between Delinquent Behavior and Social_x000a_Network Position during Middle School"/>
  </r>
  <r>
    <x v="1"/>
    <x v="7"/>
    <x v="15"/>
    <s v="Romantic Attachment, Conflict Resolution Styles, and Teen Dating_x000a_Violence Victimization"/>
  </r>
  <r>
    <x v="1"/>
    <x v="7"/>
    <x v="15"/>
    <s v="Being Poorer Than the Rest of the Neighborhood: Relative_x000a_Deprivation and Problem Behavior of Youth"/>
  </r>
  <r>
    <x v="1"/>
    <x v="7"/>
    <x v="15"/>
    <s v="Joint Effects of Peer Presence and Fatigue on Risk and_x000a_Reward Processing in Late Adolescence"/>
  </r>
  <r>
    <x v="1"/>
    <x v="7"/>
    <x v="15"/>
    <s v="Is Sexual Activity During Adolescence Good for Future Romantic_x000a_Relationships?"/>
  </r>
  <r>
    <x v="1"/>
    <x v="3"/>
    <x v="9"/>
    <s v="Web-based text structure strategy instruction improves seventh graders’ content area reading comprehension"/>
  </r>
  <r>
    <x v="1"/>
    <x v="3"/>
    <x v="9"/>
    <s v="Language-independent and language-specific aspects of early literacy: An evaluation of the common underlying proficiency model"/>
  </r>
  <r>
    <x v="1"/>
    <x v="3"/>
    <x v="9"/>
    <s v="Differential effects of the classroom on African American and non-African American’s mathematics achievement"/>
  </r>
  <r>
    <x v="1"/>
    <x v="3"/>
    <x v="9"/>
    <s v="Classroom stress promotes motivated forgetting of mathematics knowledge"/>
  </r>
  <r>
    <x v="1"/>
    <x v="3"/>
    <x v="9"/>
    <s v="Peer victimization trajectories from kindergarten through high school: Differential pathways for children’s school engagement and achievement?"/>
  </r>
  <r>
    <x v="1"/>
    <x v="3"/>
    <x v="9"/>
    <s v="Short- and long-term effects of over-reporting of grades on academic self-concept and achievement."/>
  </r>
  <r>
    <x v="1"/>
    <x v="3"/>
    <x v="9"/>
    <s v="Fish swimming into the ocean: How tracking relates to students’ self-beliefs and school disengagement at the end of schooling"/>
  </r>
  <r>
    <x v="1"/>
    <x v="3"/>
    <x v="9"/>
    <s v="The effects of student characteristics on teachers’ judgment accuracy: Disentangling ethnicity, minority status, and achievement"/>
  </r>
  <r>
    <x v="1"/>
    <x v="3"/>
    <x v="9"/>
    <s v="The effects of student characteristics on teachers’ judgment accuracy: Disentangling ethnicity, minority status, and achievement"/>
  </r>
  <r>
    <x v="1"/>
    <x v="3"/>
    <x v="9"/>
    <s v="The effects of student characteristics on teachers’ judgment accuracy: Disentangling ethnicity, minority status, and achievement"/>
  </r>
  <r>
    <x v="1"/>
    <x v="3"/>
    <x v="9"/>
    <s v="The effects of student characteristics on teachers’ judgment accuracy: Disentangling ethnicity, minority status, and achievement"/>
  </r>
  <r>
    <x v="1"/>
    <x v="3"/>
    <x v="9"/>
    <s v="How true is grit? Assessing its relations to high school and college students’ personality characteristics, self-regulation, engagement, and achievement"/>
  </r>
  <r>
    <x v="1"/>
    <x v="3"/>
    <x v="9"/>
    <s v="Math self-concept, grades, and achievement test scores: Long-term reciprocal effects across five waves and three achievement tracks"/>
  </r>
  <r>
    <x v="1"/>
    <x v="3"/>
    <x v="9"/>
    <s v="In peer matters, teachers matter: Peer group influences on students’ engagement depend on teacher involvement"/>
  </r>
  <r>
    <x v="1"/>
    <x v="3"/>
    <x v="9"/>
    <s v="It’s all a matter of perspective: Viewing first-person video modeling examples promotes learning of an assembly task"/>
  </r>
  <r>
    <x v="1"/>
    <x v="3"/>
    <x v="9"/>
    <s v="It’s all a matter of perspective: Viewing first-person video modeling examples promotes learning of an assembly task"/>
  </r>
  <r>
    <x v="1"/>
    <x v="3"/>
    <x v="9"/>
    <s v="Can collaborative learning improve the effectiveness of worked examples in learning mathematics?"/>
  </r>
  <r>
    <x v="1"/>
    <x v="3"/>
    <x v="9"/>
    <s v="Can collaborative learning improve the effectiveness of worked examples in learning mathematics?"/>
  </r>
  <r>
    <x v="1"/>
    <x v="3"/>
    <x v="9"/>
    <s v="Developmental change in the influence of domain-general abilities and domain-specific knowledge on mathematics achievement: An eight-year longitudinal study"/>
  </r>
  <r>
    <x v="1"/>
    <x v="3"/>
    <x v="9"/>
    <s v="Peer influence on children’s reading skills: A social network analysis of elementary school classrooms"/>
  </r>
  <r>
    <x v="1"/>
    <x v="3"/>
    <x v="9"/>
    <s v="Cognitive and environmental correlates of rapid automatized naming in Chinese kindergarten children"/>
  </r>
  <r>
    <x v="1"/>
    <x v="3"/>
    <x v="9"/>
    <s v="The importance of additive reasoning in children’s mathematical achievement: A longitudinal study"/>
  </r>
  <r>
    <x v="1"/>
    <x v="3"/>
    <x v="9"/>
    <s v="The codevelopment of children’s fraction arithmetic skill and fraction magnitude understanding"/>
  </r>
  <r>
    <x v="1"/>
    <x v="3"/>
    <x v="9"/>
    <s v="A multilevel examination of racial disparities in high school discipline: Black and white adolescents’ perceived equity, school belonging, and adjustment problems"/>
  </r>
  <r>
    <x v="1"/>
    <x v="3"/>
    <x v="9"/>
    <s v="Extending attribution theory: Considering students’ perceived control of the attribution process"/>
  </r>
  <r>
    <x v="1"/>
    <x v="10"/>
    <x v="24"/>
    <s v="Science, Technology, or the Expert Witness: What Influences Jurors’ Judgments About Forensic Science Testimony"/>
  </r>
  <r>
    <x v="1"/>
    <x v="10"/>
    <x v="24"/>
    <s v="Science, Technology, or the Expert Witness: What Influences Jurors’ Judgments About Forensic Science Testimony"/>
  </r>
  <r>
    <x v="1"/>
    <x v="10"/>
    <x v="24"/>
    <s v="Do Sexually Victimized Female Prisoners Perceive Justice in Litigation Process and Outcomes?"/>
  </r>
  <r>
    <x v="1"/>
    <x v="10"/>
    <x v="24"/>
    <s v="Does It Help, Hurt, or Something Else? The Effect of a Something Else Response Alternative on Children’s Performance on Forced-Choice Questions_x000a_"/>
  </r>
  <r>
    <x v="1"/>
    <x v="10"/>
    <x v="24"/>
    <s v="Top-Down Processes in Interpersonal Reality Monitoring Assessments"/>
  </r>
  <r>
    <x v="1"/>
    <x v="10"/>
    <x v="24"/>
    <s v="Seeing Red: Disgust Reactions to Gruesome Photographs in Color (but not in Black and White) Increase Convictions"/>
  </r>
  <r>
    <x v="1"/>
    <x v="10"/>
    <x v="24"/>
    <s v="Seeing Red: Disgust Reactions to Gruesome Photographs in Color (but not in Black and White) Increase Convictions"/>
  </r>
  <r>
    <x v="1"/>
    <x v="10"/>
    <x v="24"/>
    <s v="If You Judge, Investigate! Responsibility Reduces Confirmatory Information Processing in Legal Experts"/>
  </r>
  <r>
    <x v="1"/>
    <x v="10"/>
    <x v="24"/>
    <s v="Challenging the Credibility of Alleged Victims of Child Sexual Abuse in Scottish Courts"/>
  </r>
  <r>
    <x v="1"/>
    <x v="10"/>
    <x v="24"/>
    <s v="Police Officers’ Ability to Detect Lies Within a Deception Paradigm"/>
  </r>
  <r>
    <x v="1"/>
    <x v="10"/>
    <x v="24"/>
    <s v="Plea Discounts, Time Pressures, and False-Guilty Pleas in Youth and Adults Who Pleaded Guilty to Felonies in New York City"/>
  </r>
  <r>
    <x v="1"/>
    <x v="4"/>
    <x v="10"/>
    <s v="The inﬂuence of ofﬁce layout features on employee perception of organizational culture "/>
  </r>
  <r>
    <x v="1"/>
    <x v="4"/>
    <x v="10"/>
    <s v="Why young people do things for the environment: The role of_x000a_parenting for adolescents’ motivation to engage in pro-environmental_x000a_behaviour"/>
  </r>
  <r>
    <x v="1"/>
    <x v="4"/>
    <x v="10"/>
    <s v="The impact of earthquakes on the intention to move: Fight or ﬂight"/>
  </r>
  <r>
    <x v="1"/>
    <x v="4"/>
    <x v="10"/>
    <s v="Preschoolers' moral judgments of environmental harm and the inﬂuence of perspective taking "/>
  </r>
  <r>
    <x v="1"/>
    <x v="4"/>
    <x v="10"/>
    <s v="Making Cool Choices for sustainability: Testing the effectiveness of a game-based approach to promoting pro-environmental behaviors "/>
  </r>
  <r>
    <x v="1"/>
    <x v="4"/>
    <x v="10"/>
    <s v="Making Cool Choices for sustainability: Testing the effectiveness of a game-based approach to promoting pro-environmental behaviors "/>
  </r>
  <r>
    <x v="1"/>
    <x v="4"/>
    <x v="10"/>
    <s v="Does the value-belief-norm theory predict acceptance of disincentives to driving and active mode choice preferences for children's school travels among Chinese parents? "/>
  </r>
  <r>
    <x v="1"/>
    <x v="4"/>
    <x v="10"/>
    <s v="Which is the greater good? A social dilemma paradigm disentangling environmentalism and cooperation"/>
  </r>
  <r>
    <x v="1"/>
    <x v="4"/>
    <x v="10"/>
    <s v="Saving energy in the workplace: Why, and for whom?"/>
  </r>
  <r>
    <x v="1"/>
    <x v="4"/>
    <x v="10"/>
    <s v="Saving energy in the workplace: Why, and for whom?"/>
  </r>
  <r>
    <x v="1"/>
    <x v="4"/>
    <x v="10"/>
    <s v="Preferences for car sharing services: Effects of instrumental attributes and psychological ownership "/>
  </r>
  <r>
    <x v="1"/>
    <x v="4"/>
    <x v="10"/>
    <s v="Individual differences in values determine the relative persuasiveness of biospheric, economic and combined appeals "/>
  </r>
  <r>
    <x v="1"/>
    <x v="4"/>
    <x v="10"/>
    <s v="Primary spaces and their cues as facilitators of personal and social inferences "/>
  </r>
  <r>
    <x v="1"/>
    <x v="4"/>
    <x v="10"/>
    <s v="Motion nature projection reduces patient's psycho-physiological anxiety during CT imaging "/>
  </r>
  <r>
    <x v="1"/>
    <x v="4"/>
    <x v="10"/>
    <s v="Energyefﬁciency in households: The effectiveness of different types of messages in advertising campaigns "/>
  </r>
  <r>
    <x v="1"/>
    <x v="4"/>
    <x v="10"/>
    <s v="Redeﬁning climate change inaction as temporal intergroup bias: Temporally adapted interventions for reducing prejudice may help elicit environmental protection"/>
  </r>
  <r>
    <x v="1"/>
    <x v="4"/>
    <x v="10"/>
    <s v="An agent-based model for diffusion of electric vehicles"/>
  </r>
  <r>
    <x v="1"/>
    <x v="4"/>
    <x v="10"/>
    <s v="A dynamic and spatially explicit psychological model of the diffusion of green electricity across Germany "/>
  </r>
  <r>
    <x v="1"/>
    <x v="4"/>
    <x v="10"/>
    <s v="Using agent-based models to compare behavioral theories on experimental data: Application for irrigation games "/>
  </r>
  <r>
    <x v="1"/>
    <x v="4"/>
    <x v="10"/>
    <s v="Opinions on contested energy infrastructures: An empirically based simulation approach "/>
  </r>
  <r>
    <x v="1"/>
    <x v="4"/>
    <x v="10"/>
    <s v="Time spent outdoors during preschool: Links with children's cognitive and behavioral development "/>
  </r>
  <r>
    <x v="1"/>
    <x v="6"/>
    <x v="26"/>
    <s v="Development and validation of the ableist microaggressions scale"/>
  </r>
  <r>
    <x v="1"/>
    <x v="6"/>
    <x v="26"/>
    <s v="Development and evaluation of the gender expression attitudes towards transgender clients scale"/>
  </r>
  <r>
    <x v="1"/>
    <x v="6"/>
    <x v="26"/>
    <s v="Development and evaluation of the gender expression attitudes towards transgender clients scale"/>
  </r>
  <r>
    <x v="1"/>
    <x v="6"/>
    <x v="26"/>
    <s v="Racism and sociopolitical engagement among lesbian, gay, and bisexual racial/ethnic minority adults"/>
  </r>
  <r>
    <x v="1"/>
    <x v="6"/>
    <x v="26"/>
    <s v="College women’s subjective femininity stress, gender solidarity, and psychological help-seeking intentions"/>
  </r>
  <r>
    <x v="1"/>
    <x v="6"/>
    <x v="26"/>
    <s v="Stigma of seeking psychological services: Examining college students across ten countries/regions"/>
  </r>
  <r>
    <x v="1"/>
    <x v="6"/>
    <x v="26"/>
    <s v="Acculturative stress, psychological distress, and religious coping among Latina young adult immigrants"/>
  </r>
  <r>
    <x v="1"/>
    <x v="6"/>
    <x v="26"/>
    <s v="Is Allison more likely than Lakisha to receive a callback from counseling professionals? A racism audit study"/>
  </r>
  <r>
    <x v="1"/>
    <x v="6"/>
    <x v="26"/>
    <s v="The intersection of race, sexual orientation, socioeconomic status, trans identity, and mental health outcomes"/>
  </r>
  <r>
    <x v="1"/>
    <x v="6"/>
    <x v="26"/>
    <s v="Minority stress and depressive symptoms"/>
  </r>
  <r>
    <x v="1"/>
    <x v="6"/>
    <x v="26"/>
    <s v="A latent profile analysis investigating factors impacting Latino adolescents’ attendance in treatment"/>
  </r>
  <r>
    <x v="1"/>
    <x v="6"/>
    <x v="26"/>
    <s v="Attitudes toward psychotherapy among immigrant Russian-speaking Jews from the former Soviet Union"/>
  </r>
  <r>
    <x v="1"/>
    <x v="6"/>
    <x v="26"/>
    <s v="Using group-based trajectory and growth mixture modeling to identify classes of change trajectories"/>
  </r>
  <r>
    <x v="1"/>
    <x v="6"/>
    <x v="26"/>
    <s v="Spirituality, connectedness, and beliefs about psychological services among Filipino immigrants in Iceland"/>
  </r>
  <r>
    <x v="1"/>
    <x v="6"/>
    <x v="26"/>
    <s v="Help-Seeking attitudes of United Arab Emirates Students"/>
  </r>
  <r>
    <x v="1"/>
    <x v="6"/>
    <x v="26"/>
    <s v="Intent to seek counseling among Filipinos"/>
  </r>
  <r>
    <x v="1"/>
    <x v="6"/>
    <x v="26"/>
    <s v="Conditional mediation models of intersecting identities among female Asian international students"/>
  </r>
  <r>
    <x v="1"/>
    <x v="6"/>
    <x v="26"/>
    <s v="Perception of subtle racism: The role of group status and legitimizing ideologies"/>
  </r>
  <r>
    <x v="1"/>
    <x v="6"/>
    <x v="26"/>
    <s v="Lesbian, gay, and heterosexual adoptive parents’ socialization approaches to children’s minority statuses"/>
  </r>
  <r>
    <x v="1"/>
    <x v="10"/>
    <x v="24"/>
    <s v="Pragmatic Failure and Referential Ambiguity When Attorneys Ask Child_x000a_Witnesses “Do You Know/Remember” Questions"/>
  </r>
  <r>
    <x v="0"/>
    <x v="0"/>
    <x v="0"/>
    <s v="Kate Ellis-Davies, etc."/>
  </r>
  <r>
    <x v="0"/>
    <x v="0"/>
    <x v="0"/>
    <s v="Takehiko Nishimoto, etc."/>
  </r>
  <r>
    <x v="0"/>
    <x v="0"/>
    <x v="0"/>
    <s v="Eric T. Steiner and Mark H. Ashcraft"/>
  </r>
  <r>
    <x v="0"/>
    <x v="0"/>
    <x v="0"/>
    <s v="Eric T. Steiner and Mark H. Ashcraft"/>
  </r>
  <r>
    <x v="0"/>
    <x v="1"/>
    <x v="1"/>
    <s v="Andrei Cimpian, et al."/>
  </r>
  <r>
    <x v="0"/>
    <x v="1"/>
    <x v="1"/>
    <s v="Charles Kemp, et al."/>
  </r>
  <r>
    <x v="0"/>
    <x v="1"/>
    <x v="1"/>
    <s v="Jesse Snedeker, et al."/>
  </r>
  <r>
    <x v="0"/>
    <x v="1"/>
    <x v="1"/>
    <s v="Sarah C. Creel"/>
  </r>
  <r>
    <x v="0"/>
    <x v="1"/>
    <x v="1"/>
    <s v="Sarah-Jane Leslie, et al."/>
  </r>
  <r>
    <x v="0"/>
    <x v="1"/>
    <x v="1"/>
    <s v="Sarah-Jane Leslie, et al."/>
  </r>
  <r>
    <x v="0"/>
    <x v="1"/>
    <x v="1"/>
    <s v="Silvia P. Gennari, et al."/>
  </r>
  <r>
    <x v="0"/>
    <x v="1"/>
    <x v="1"/>
    <s v="Silvia P. Gennari, et al."/>
  </r>
  <r>
    <x v="0"/>
    <x v="1"/>
    <x v="1"/>
    <s v="Silvia P. Gennari, et al."/>
  </r>
  <r>
    <x v="0"/>
    <x v="1"/>
    <x v="1"/>
    <s v="Valerie A. Thompson, et al."/>
  </r>
  <r>
    <x v="0"/>
    <x v="7"/>
    <x v="11"/>
    <s v="Patricia J. Bauer, et al."/>
  </r>
  <r>
    <x v="0"/>
    <x v="7"/>
    <x v="11"/>
    <s v="Viola Macchi Cassia, et al."/>
  </r>
  <r>
    <x v="0"/>
    <x v="8"/>
    <x v="13"/>
    <s v="Piff, et al."/>
  </r>
  <r>
    <x v="0"/>
    <x v="0"/>
    <x v="22"/>
    <s v="William R. Shadish, et al."/>
  </r>
  <r>
    <x v="0"/>
    <x v="3"/>
    <x v="3"/>
    <s v="Job, Klassen"/>
  </r>
  <r>
    <x v="0"/>
    <x v="4"/>
    <x v="4"/>
    <s v="Linda B. Bourque, Dennis S. Mileti, Megumi Kano, and Michele M. Wood"/>
  </r>
  <r>
    <x v="0"/>
    <x v="4"/>
    <x v="4"/>
    <s v="Marco Costa"/>
  </r>
  <r>
    <x v="0"/>
    <x v="4"/>
    <x v="4"/>
    <s v="Nico Larco, Bethany Steiner, Jean Stockard and Amanda West"/>
  </r>
  <r>
    <x v="0"/>
    <x v="4"/>
    <x v="4"/>
    <s v="Takemi Sugiyama, Anthony D. Okely, Jane M. Masters and Gary T. Moore"/>
  </r>
  <r>
    <x v="0"/>
    <x v="4"/>
    <x v="4"/>
    <s v="Tasos Hovardas and Konstantinos Korfiatis"/>
  </r>
  <r>
    <x v="0"/>
    <x v="4"/>
    <x v="4"/>
    <s v="Verity J. Cleland, Kylie Ball, Abby C. King and David Crawford"/>
  </r>
  <r>
    <x v="0"/>
    <x v="4"/>
    <x v="4"/>
    <s v="Yi Lu and Craig Zimring"/>
  </r>
  <r>
    <x v="0"/>
    <x v="4"/>
    <x v="4"/>
    <s v="Yixiang Long and perver K. Baran"/>
  </r>
  <r>
    <x v="0"/>
    <x v="1"/>
    <x v="5"/>
    <s v="Adam Chuderski, et al."/>
  </r>
  <r>
    <x v="0"/>
    <x v="1"/>
    <x v="5"/>
    <s v="Rosalind Potts, et al."/>
  </r>
  <r>
    <x v="0"/>
    <x v="5"/>
    <x v="7"/>
    <s v="Cook, Fucito, Piaskecki, Piper, Schlam, Berg, Baker"/>
  </r>
  <r>
    <x v="1"/>
    <x v="10"/>
    <x v="16"/>
    <s v="Police Reports of Mock Suspect Interrogations: A Test of Accuracy and Perception"/>
  </r>
  <r>
    <x v="1"/>
    <x v="10"/>
    <x v="16"/>
    <s v="A Biphasic Process of Resistance Among Suspects: The Mobilization and Decline of Self-Regulatory Resources"/>
  </r>
  <r>
    <x v="1"/>
    <x v="11"/>
    <x v="18"/>
    <s v="What ‘‘blindness” to gender differences helps women see and do:Implications for confidence, agency, and action in male-dominatedenvironments"/>
  </r>
  <r>
    <x v="0"/>
    <x v="4"/>
    <x v="10"/>
    <s v="Christopher J. Wynveen, Gerard T. Kyle, Stephen G. Sutton"/>
  </r>
  <r>
    <x v="0"/>
    <x v="4"/>
    <x v="10"/>
    <s v="Takashi Oshio, Kunio Urakawa"/>
  </r>
  <r>
    <x v="0"/>
    <x v="8"/>
    <x v="12"/>
    <s v="Preston, et al."/>
  </r>
  <r>
    <x v="0"/>
    <x v="7"/>
    <x v="15"/>
    <s v="Francois Poulin, et al."/>
  </r>
  <r>
    <x v="0"/>
    <x v="7"/>
    <x v="15"/>
    <s v="Junilla K. Larsen, et al."/>
  </r>
  <r>
    <x v="0"/>
    <x v="7"/>
    <x v="15"/>
    <s v="Kim Bastaits, et al."/>
  </r>
  <r>
    <x v="0"/>
    <x v="7"/>
    <x v="15"/>
    <s v="Laura Lopez-Romero, et al."/>
  </r>
  <r>
    <x v="0"/>
    <x v="7"/>
    <x v="15"/>
    <s v="Lorena M. Estrada-Martinez, et al."/>
  </r>
  <r>
    <x v="0"/>
    <x v="7"/>
    <x v="15"/>
    <s v="Monique Malmberg, et al."/>
  </r>
  <r>
    <x v="0"/>
    <x v="0"/>
    <x v="22"/>
    <s v="Adam W. Meade, et al."/>
  </r>
  <r>
    <x v="0"/>
    <x v="0"/>
    <x v="22"/>
    <s v="Bert Weijters, et al."/>
  </r>
  <r>
    <x v="0"/>
    <x v="0"/>
    <x v="22"/>
    <s v="Inbal Nahum-Shani, et al."/>
  </r>
  <r>
    <x v="0"/>
    <x v="0"/>
    <x v="22"/>
    <s v="Inbal Nahum-Shani, et al."/>
  </r>
  <r>
    <x v="0"/>
    <x v="0"/>
    <x v="22"/>
    <s v="Pascal R. Deboeck, et al."/>
  </r>
  <r>
    <x v="0"/>
    <x v="0"/>
    <x v="22"/>
    <s v="Valerie S. Harder, et al."/>
  </r>
  <r>
    <x v="1"/>
    <x v="5"/>
    <x v="6"/>
    <s v="Validity and Utility of the Patient Health Questionnaire (PHQ)-2 and PHQ-9 for Screening and Diagnosis of Depression in Rural Chiapas, Mexico: A Cross-Sectional Study"/>
  </r>
  <r>
    <x v="1"/>
    <x v="1"/>
    <x v="5"/>
    <s v="Reading Time Allocation Strategies and Working Memory Using Rapid Serial Visual Presentation"/>
  </r>
  <r>
    <x v="1"/>
    <x v="8"/>
    <x v="12"/>
    <s v="Configural face processing impacts race disparities in humanization and trust"/>
  </r>
  <r>
    <x v="1"/>
    <x v="8"/>
    <x v="12"/>
    <s v="Liberals and conservatives are similarly motivated to avoid exposure to one another's opinions"/>
  </r>
  <r>
    <x v="1"/>
    <x v="8"/>
    <x v="12"/>
    <s v="Liberals and conservatives are similarly motivated to avoid exposure to one another's opinions"/>
  </r>
  <r>
    <x v="1"/>
    <x v="2"/>
    <x v="17"/>
    <s v="Process Dissociation Analyses of Memory Changes in Healthy Aging, Preclinical, and Very Mild Alzheimer Disease: Evidence for Isolated Recollection Deficits "/>
  </r>
  <r>
    <x v="1"/>
    <x v="10"/>
    <x v="16"/>
    <s v="The Evolving Landscape of Title IX: Predicting Mandatory Reporters’ Responses to Sexual Assault Disclosures"/>
  </r>
  <r>
    <x v="1"/>
    <x v="10"/>
    <x v="16"/>
    <s v="Sexual Misconduct in Prison: What Factors Affect Whether Incarcerated Women Will Report Abuses Committed by Prison Staff?"/>
  </r>
  <r>
    <x v="1"/>
    <x v="10"/>
    <x v="16"/>
    <s v="Keep Your Bias to Yourself: How Deliberating With Differently Biased Others Affects Mock-Jurors’ Guilt Decisions, Perceptions of the Defendant, Memories, and Evidence Interpretation"/>
  </r>
  <r>
    <x v="1"/>
    <x v="10"/>
    <x v="16"/>
    <s v="Why Are Conservatives More Punitive Than Liberals? A Moral Foundations Approach"/>
  </r>
  <r>
    <x v="1"/>
    <x v="10"/>
    <x v="16"/>
    <s v="Why Are Conservatives More Punitive Than Liberals? A Moral Foundations Approach"/>
  </r>
  <r>
    <x v="1"/>
    <x v="10"/>
    <x v="16"/>
    <s v="Are Adolescent Risk Assessment Tools Sensitive to Change? A Framework and Examination of the SAVRY and the YLS/CMI"/>
  </r>
  <r>
    <x v="1"/>
    <x v="10"/>
    <x v="16"/>
    <s v="Crime Seriousness and Participation in Restorative Justice: The Role of Time Elapsed Since the Offense"/>
  </r>
  <r>
    <x v="1"/>
    <x v="0"/>
    <x v="22"/>
    <s v="The Shifted Wald Distribution for Response Time Data Analysis "/>
  </r>
  <r>
    <x v="1"/>
    <x v="11"/>
    <x v="18"/>
    <s v="‘‘Switching On” creativity: Task switching can increase creativity by reducing cognitive fixation"/>
  </r>
  <r>
    <x v="1"/>
    <x v="11"/>
    <x v="18"/>
    <s v="Creativity in unethical behavior attenuates condemnation and breeds social contagion when transgressions seem to create little harm"/>
  </r>
  <r>
    <x v="1"/>
    <x v="11"/>
    <x v="18"/>
    <s v="Ideas rise from chaos: Information structure and creativity"/>
  </r>
  <r>
    <x v="1"/>
    <x v="10"/>
    <x v="24"/>
    <s v="Using Couple-Level Patterns of Intimate Partner Violence to Predict Divorce Outcomes"/>
  </r>
  <r>
    <x v="1"/>
    <x v="10"/>
    <x v="24"/>
    <s v="Long-Term Economic Benefits of Psychological Interventions for Criminality: Comparing and Integrating Estimation Methods"/>
  </r>
  <r>
    <x v="1"/>
    <x v="10"/>
    <x v="24"/>
    <s v="Logical but Incompetent Plea Decisions: A New Approach to Plea Bargaining Grounded in Cognitive Theory"/>
  </r>
  <r>
    <x v="1"/>
    <x v="10"/>
    <x v="24"/>
    <s v="Justice Is (Change) Blind: Applying Research on Visual Metacognition in Legal Settings"/>
  </r>
  <r>
    <x v="1"/>
    <x v="6"/>
    <x v="8"/>
    <s v="Therapist effects on dropout from a college counseling center practice research network"/>
  </r>
  <r>
    <x v="1"/>
    <x v="10"/>
    <x v="24"/>
    <s v="Evaluating Public Perceptions of the Risk Presented by Registered Sex Offenders: Evidence of Crime Control Theater?"/>
  </r>
  <r>
    <x v="1"/>
    <x v="4"/>
    <x v="10"/>
    <s v="The role of parents and best friends in children's proenvironmentalism: Differences according to age and gender"/>
  </r>
  <r>
    <x v="1"/>
    <x v="4"/>
    <x v="10"/>
    <s v="Do the hospital rooms make a difference for patients’ stress? A multilevel analysis of the role of perceived control, positive distraction, and social support"/>
  </r>
  <r>
    <x v="1"/>
    <x v="4"/>
    <x v="10"/>
    <s v="Moderating effects of pro-environmental self-identity on proenvironmental intentions and behaviour: A multi-behaviour study "/>
  </r>
  <r>
    <x v="1"/>
    <x v="4"/>
    <x v="10"/>
    <s v="Redeﬁning climate change inaction as temporal intergroup bias: Temporally adapted interventions for reducing prejudice may help elicit environmental protection"/>
  </r>
  <r>
    <x v="1"/>
    <x v="4"/>
    <x v="10"/>
    <s v="Redeﬁning climate change inaction as temporal intergroup bias: Temporally adapted interventions for reducing prejudice may help elicit environmental protection"/>
  </r>
  <r>
    <x v="0"/>
    <x v="5"/>
    <x v="7"/>
    <s v="Sibley, Pelham, Molina, Gnagy, Waxmonsky, Wymbs, Garefino, Babinski, Kuriyan"/>
  </r>
  <r>
    <x v="1"/>
    <x v="4"/>
    <x v="10"/>
    <s v="Time grows on trees: The effect of nature settings on time perception "/>
  </r>
  <r>
    <x v="0"/>
    <x v="8"/>
    <x v="13"/>
    <s v="Levine, et al."/>
  </r>
  <r>
    <x v="1"/>
    <x v="10"/>
    <x v="16"/>
    <s v="Witness memory and alcohol: The effects of state-dependent recall."/>
  </r>
  <r>
    <x v="0"/>
    <x v="11"/>
    <x v="18"/>
    <s v="Matthew B. Welsh a,?, Daniel J. Navarro b"/>
  </r>
  <r>
    <x v="0"/>
    <x v="11"/>
    <x v="18"/>
    <s v="Matthew B. Welsh a,?, Daniel J. Navarro b"/>
  </r>
  <r>
    <x v="0"/>
    <x v="11"/>
    <x v="18"/>
    <s v="Matthew B. Welsh a,?, Daniel J. Navarro b"/>
  </r>
  <r>
    <x v="0"/>
    <x v="11"/>
    <x v="19"/>
    <s v="Cucina, Caputo, Thibodeaux, Maclane"/>
  </r>
  <r>
    <x v="1"/>
    <x v="10"/>
    <x v="16"/>
    <s v="Combined Evaluations of Competency to Stand Trial and Mental State at the Time of the Offense: An Overlooked Methodological Consideration?"/>
  </r>
  <r>
    <x v="0"/>
    <x v="7"/>
    <x v="11"/>
    <s v="Marci S. DeCaro, et al."/>
  </r>
  <r>
    <x v="1"/>
    <x v="6"/>
    <x v="26"/>
    <s v="Religious and sexual identities: An intersectional, longitudinal examination of change in therapy"/>
  </r>
  <r>
    <x v="1"/>
    <x v="6"/>
    <x v="26"/>
    <s v="Do parents matter? Examination of white college students’ intergroup experiences and attitudes"/>
  </r>
  <r>
    <x v="0"/>
    <x v="0"/>
    <x v="0"/>
    <s v="Amsel, Ben D., Urbach, Thomas P., and Marta Kutas"/>
  </r>
  <r>
    <x v="0"/>
    <x v="0"/>
    <x v="0"/>
    <s v="Dahmani, Lousia, Ledoux, Andree-Anne, Boyer, Patrice and Veronique D. Bohbot"/>
  </r>
  <r>
    <x v="0"/>
    <x v="0"/>
    <x v="0"/>
    <s v="Pilar Ferre, marc Guasch, Cornelia Moldovan, and Rosa Sanchez-Casas"/>
  </r>
  <r>
    <x v="0"/>
    <x v="0"/>
    <x v="0"/>
    <s v="Victor Kuperman, Hans Stadthagen-Gonzalez and Marc Brysbaert"/>
  </r>
  <r>
    <x v="0"/>
    <x v="0"/>
    <x v="0"/>
    <s v="Jocelyn Schock, Michael J. Cortese, and Maya M. Khanna"/>
  </r>
  <r>
    <x v="0"/>
    <x v="0"/>
    <x v="0"/>
    <s v="Peter Steenbergen, etc."/>
  </r>
  <r>
    <x v="0"/>
    <x v="1"/>
    <x v="1"/>
    <s v="Andre Vandierendonck, et al."/>
  </r>
  <r>
    <x v="0"/>
    <x v="1"/>
    <x v="1"/>
    <s v="Andre Vandierendonck, et al."/>
  </r>
  <r>
    <x v="0"/>
    <x v="1"/>
    <x v="1"/>
    <s v="Andre Vandierendonck, et al."/>
  </r>
  <r>
    <x v="0"/>
    <x v="1"/>
    <x v="1"/>
    <s v="Ansgar D. Endress, et al."/>
  </r>
  <r>
    <x v="0"/>
    <x v="1"/>
    <x v="1"/>
    <s v="Charles Clifton Jr., et al."/>
  </r>
  <r>
    <x v="0"/>
    <x v="1"/>
    <x v="1"/>
    <s v="Charles Clifton Jr., et al."/>
  </r>
  <r>
    <x v="0"/>
    <x v="1"/>
    <x v="1"/>
    <s v="Charles Clifton Jr., et al."/>
  </r>
  <r>
    <x v="0"/>
    <x v="1"/>
    <x v="1"/>
    <s v="Corey N. White, et al."/>
  </r>
  <r>
    <x v="0"/>
    <x v="1"/>
    <x v="1"/>
    <s v="Corey N. White, et al."/>
  </r>
  <r>
    <x v="0"/>
    <x v="1"/>
    <x v="1"/>
    <s v="Corey N. White, et al."/>
  </r>
  <r>
    <x v="0"/>
    <x v="1"/>
    <x v="1"/>
    <s v="Corey N. White, et al."/>
  </r>
  <r>
    <x v="0"/>
    <x v="1"/>
    <x v="1"/>
    <s v="Corey N. White, et al."/>
  </r>
  <r>
    <x v="0"/>
    <x v="1"/>
    <x v="1"/>
    <s v="Darryl W. Schneider, et al."/>
  </r>
  <r>
    <x v="0"/>
    <x v="1"/>
    <x v="1"/>
    <s v="Elizabeth Baraff Bonawitz, et al."/>
  </r>
  <r>
    <x v="0"/>
    <x v="1"/>
    <x v="1"/>
    <s v="Elizabeth Baraff Bonawitz, et al."/>
  </r>
  <r>
    <x v="0"/>
    <x v="1"/>
    <x v="1"/>
    <s v="Elizabeth Baraff Bonawitz, et al."/>
  </r>
  <r>
    <x v="0"/>
    <x v="1"/>
    <x v="1"/>
    <s v="Jessica F. Hay, et al."/>
  </r>
  <r>
    <x v="0"/>
    <x v="1"/>
    <x v="1"/>
    <s v="Jessica F. Hay, et al."/>
  </r>
  <r>
    <x v="0"/>
    <x v="1"/>
    <x v="1"/>
    <s v="Jessica F. Hay, et al."/>
  </r>
  <r>
    <x v="0"/>
    <x v="1"/>
    <x v="1"/>
    <s v="Michael C. Frank, et al."/>
  </r>
  <r>
    <x v="0"/>
    <x v="1"/>
    <x v="1"/>
    <s v="Neil Cohn, et al."/>
  </r>
  <r>
    <x v="0"/>
    <x v="1"/>
    <x v="1"/>
    <s v="Sarah C. Creel"/>
  </r>
  <r>
    <x v="0"/>
    <x v="1"/>
    <x v="1"/>
    <s v="Sarah-Jane Leslie, et al."/>
  </r>
  <r>
    <x v="0"/>
    <x v="1"/>
    <x v="1"/>
    <s v="Sarah-Jane Leslie, et al."/>
  </r>
  <r>
    <x v="0"/>
    <x v="1"/>
    <x v="1"/>
    <s v="Sarah-Jane Leslie, et al."/>
  </r>
  <r>
    <x v="0"/>
    <x v="1"/>
    <x v="1"/>
    <s v="Sarah-Jane Leslie, et al."/>
  </r>
  <r>
    <x v="0"/>
    <x v="1"/>
    <x v="1"/>
    <s v="Thomas Goschke, et al."/>
  </r>
  <r>
    <x v="0"/>
    <x v="1"/>
    <x v="1"/>
    <s v="Thomas Goschke, et al."/>
  </r>
  <r>
    <x v="0"/>
    <x v="1"/>
    <x v="1"/>
    <s v="Thomas Goschke, et al."/>
  </r>
  <r>
    <x v="0"/>
    <x v="1"/>
    <x v="1"/>
    <s v="Valerie A. Thompson, et al."/>
  </r>
  <r>
    <x v="0"/>
    <x v="1"/>
    <x v="1"/>
    <s v="Valerie A. Thompson, et al."/>
  </r>
  <r>
    <x v="0"/>
    <x v="2"/>
    <x v="2"/>
    <s v="Andrea Stocco &amp; Christian Lebiere &amp;_x000a_Randall C. O?Reilly &amp; John R. Anderson"/>
  </r>
  <r>
    <x v="0"/>
    <x v="4"/>
    <x v="4"/>
    <s v="Immo Fritsche and Katrin Hafner"/>
  </r>
  <r>
    <x v="0"/>
    <x v="4"/>
    <x v="4"/>
    <s v="Marco Costa"/>
  </r>
  <r>
    <x v="0"/>
    <x v="1"/>
    <x v="5"/>
    <s v="Adam Chuderski, et al."/>
  </r>
  <r>
    <x v="0"/>
    <x v="1"/>
    <x v="5"/>
    <s v="Chase J. Coelho, et al."/>
  </r>
  <r>
    <x v="0"/>
    <x v="1"/>
    <x v="5"/>
    <s v="Jinmian Yang, et al."/>
  </r>
  <r>
    <x v="0"/>
    <x v="1"/>
    <x v="5"/>
    <s v="Joanna L. Hutchison, et al."/>
  </r>
  <r>
    <x v="0"/>
    <x v="1"/>
    <x v="5"/>
    <s v="Joanna L. Hutchison, et al."/>
  </r>
  <r>
    <x v="0"/>
    <x v="1"/>
    <x v="5"/>
    <s v="John P. Clapper"/>
  </r>
  <r>
    <x v="0"/>
    <x v="1"/>
    <x v="5"/>
    <s v="Michael S. Pratte, et al."/>
  </r>
  <r>
    <x v="0"/>
    <x v="1"/>
    <x v="5"/>
    <s v="Michael S. Pratte, et al."/>
  </r>
  <r>
    <x v="0"/>
    <x v="1"/>
    <x v="5"/>
    <s v="Naoko Ouchi Witzel, et al."/>
  </r>
  <r>
    <x v="0"/>
    <x v="1"/>
    <x v="5"/>
    <s v="Naoko Ouchi Witzel, et al."/>
  </r>
  <r>
    <x v="0"/>
    <x v="1"/>
    <x v="5"/>
    <s v="Naoko Ouchi Witzel, et al."/>
  </r>
  <r>
    <x v="0"/>
    <x v="1"/>
    <x v="5"/>
    <s v="Nart Bedin Atalay, et al."/>
  </r>
  <r>
    <x v="0"/>
    <x v="1"/>
    <x v="5"/>
    <s v="Nart Bedin Atalay, et al."/>
  </r>
  <r>
    <x v="0"/>
    <x v="1"/>
    <x v="5"/>
    <s v="Nart Bedin Atalay, et al."/>
  </r>
  <r>
    <x v="0"/>
    <x v="1"/>
    <x v="5"/>
    <s v="Nart Bedin Atalay, et al."/>
  </r>
  <r>
    <x v="0"/>
    <x v="1"/>
    <x v="5"/>
    <s v="Patrick Bonin, et al."/>
  </r>
  <r>
    <x v="0"/>
    <x v="1"/>
    <x v="5"/>
    <s v="Patrick Bonin, et al."/>
  </r>
  <r>
    <x v="0"/>
    <x v="1"/>
    <x v="5"/>
    <s v="Patrick Bonin, et al."/>
  </r>
  <r>
    <x v="0"/>
    <x v="1"/>
    <x v="5"/>
    <s v="Patrick Bonin, et al."/>
  </r>
  <r>
    <x v="0"/>
    <x v="1"/>
    <x v="5"/>
    <s v="Rebecca L. Johnson, et al."/>
  </r>
  <r>
    <x v="0"/>
    <x v="5"/>
    <x v="6"/>
    <s v="Viana, Gratz"/>
  </r>
  <r>
    <x v="0"/>
    <x v="5"/>
    <x v="7"/>
    <s v="Arch, Eifert, Davies, Vilardaga"/>
  </r>
  <r>
    <x v="0"/>
    <x v="5"/>
    <x v="7"/>
    <s v="Brown, Lewis, Lamb, Stephens"/>
  </r>
  <r>
    <x v="0"/>
    <x v="5"/>
    <x v="7"/>
    <s v="Strunk, Cooper, Ryan, DeRubeis, Hollon"/>
  </r>
  <r>
    <x v="0"/>
    <x v="6"/>
    <x v="8"/>
    <s v="Hsiu-Lan Cheng, Todd Sevig, Kwong-Liem Karl Kwan"/>
  </r>
  <r>
    <x v="0"/>
    <x v="6"/>
    <x v="8"/>
    <s v="James F. Boswell, Andrew A. McAleavey, Louis G. Castonguay, Jeffery A. Hayes, and Benjamin D. Locke"/>
  </r>
  <r>
    <x v="0"/>
    <x v="6"/>
    <x v="8"/>
    <s v="Joseph H. Hammer and David L. Vogel"/>
  </r>
  <r>
    <x v="0"/>
    <x v="4"/>
    <x v="10"/>
    <s v="Ellen Matthies, Sebastian Selge, and Christian A. Klockner"/>
  </r>
  <r>
    <x v="0"/>
    <x v="4"/>
    <x v="10"/>
    <s v="Heather Barnes Truelove and Craig Parks"/>
  </r>
  <r>
    <x v="0"/>
    <x v="7"/>
    <x v="11"/>
    <s v="Amy S. Joh, et al."/>
  </r>
  <r>
    <x v="0"/>
    <x v="7"/>
    <x v="11"/>
    <s v="Anne Mann, et al."/>
  </r>
  <r>
    <x v="0"/>
    <x v="7"/>
    <x v="11"/>
    <s v="Carol K. Sigelman"/>
  </r>
  <r>
    <x v="0"/>
    <x v="7"/>
    <x v="11"/>
    <s v="Gregory J. Poarch, et al."/>
  </r>
  <r>
    <x v="0"/>
    <x v="7"/>
    <x v="11"/>
    <s v="Gregory J. Poarch, et al."/>
  </r>
  <r>
    <x v="0"/>
    <x v="7"/>
    <x v="11"/>
    <s v="Jennifer M. Zosh, et al."/>
  </r>
  <r>
    <x v="0"/>
    <x v="7"/>
    <x v="11"/>
    <s v="Joyce F. Benenson, et al."/>
  </r>
  <r>
    <x v="1"/>
    <x v="6"/>
    <x v="8"/>
    <s v="Perceptions of legal status: Associations with psychosocial experiences among undocumented Latino/a immigrants"/>
  </r>
  <r>
    <x v="0"/>
    <x v="7"/>
    <x v="11"/>
    <s v="Megumi Kuwabara, et al."/>
  </r>
  <r>
    <x v="0"/>
    <x v="7"/>
    <x v="11"/>
    <s v="Natasha Z. Kirkham, et al."/>
  </r>
  <r>
    <x v="0"/>
    <x v="7"/>
    <x v="11"/>
    <s v="Natasha Z. Kirkham, et al."/>
  </r>
  <r>
    <x v="0"/>
    <x v="7"/>
    <x v="11"/>
    <s v="Natasha Z. Kirkham, et al."/>
  </r>
  <r>
    <x v="0"/>
    <x v="7"/>
    <x v="11"/>
    <s v="Tomoyo Morita, et al."/>
  </r>
  <r>
    <x v="0"/>
    <x v="8"/>
    <x v="13"/>
    <s v="Chan, et al."/>
  </r>
  <r>
    <x v="0"/>
    <x v="8"/>
    <x v="13"/>
    <s v="Effron, et al."/>
  </r>
  <r>
    <x v="0"/>
    <x v="8"/>
    <x v="13"/>
    <s v="Effron, et al."/>
  </r>
  <r>
    <x v="0"/>
    <x v="8"/>
    <x v="13"/>
    <s v="Leikas, et al."/>
  </r>
  <r>
    <x v="0"/>
    <x v="8"/>
    <x v="13"/>
    <s v="Tadmor, et al."/>
  </r>
  <r>
    <x v="0"/>
    <x v="9"/>
    <x v="14"/>
    <s v="Quested, et al."/>
  </r>
  <r>
    <x v="0"/>
    <x v="7"/>
    <x v="15"/>
    <s v="Gabriela L. Stein, et al."/>
  </r>
  <r>
    <x v="0"/>
    <x v="7"/>
    <x v="15"/>
    <s v="Ina M. Koning, et al."/>
  </r>
  <r>
    <x v="0"/>
    <x v="10"/>
    <x v="16"/>
    <s v="Kathy Pezdek, Matthew O?Brien, and Corey Wasson"/>
  </r>
  <r>
    <x v="0"/>
    <x v="10"/>
    <x v="16"/>
    <s v="Thomas, Loughran, Piquero"/>
  </r>
  <r>
    <x v="0"/>
    <x v="2"/>
    <x v="17"/>
    <s v="Gabay, Schiff, Vakil"/>
  </r>
  <r>
    <x v="0"/>
    <x v="12"/>
    <x v="20"/>
    <s v="Mattson, Powers, Halfaker, Akeson, Ben-Porath"/>
  </r>
  <r>
    <x v="0"/>
    <x v="12"/>
    <x v="20"/>
    <s v="resendes, lecci"/>
  </r>
  <r>
    <x v="0"/>
    <x v="12"/>
    <x v="21"/>
    <s v="campbell, dowd"/>
  </r>
  <r>
    <x v="0"/>
    <x v="12"/>
    <x v="21"/>
    <s v="wang, yonelinas"/>
  </r>
  <r>
    <x v="0"/>
    <x v="12"/>
    <x v="21"/>
    <s v="wang, yonelinas"/>
  </r>
  <r>
    <x v="0"/>
    <x v="12"/>
    <x v="21"/>
    <s v="wang, yonelinas"/>
  </r>
  <r>
    <x v="0"/>
    <x v="12"/>
    <x v="21"/>
    <s v="doi, shinohara"/>
  </r>
  <r>
    <x v="0"/>
    <x v="12"/>
    <x v="21"/>
    <s v="Kiernan, ray, welsh"/>
  </r>
  <r>
    <x v="0"/>
    <x v="12"/>
    <x v="21"/>
    <s v="li, zhao, pollatsek"/>
  </r>
  <r>
    <x v="0"/>
    <x v="12"/>
    <x v="21"/>
    <s v="li, zhao, pollatsek"/>
  </r>
  <r>
    <x v="0"/>
    <x v="12"/>
    <x v="21"/>
    <s v="murphy, van velzen, de fockert"/>
  </r>
  <r>
    <x v="0"/>
    <x v="12"/>
    <x v="21"/>
    <s v="papesh, goldiner"/>
  </r>
  <r>
    <x v="0"/>
    <x v="12"/>
    <x v="21"/>
    <s v="reynolds, mulatti, besner"/>
  </r>
  <r>
    <x v="0"/>
    <x v="12"/>
    <x v="21"/>
    <s v="trueblood"/>
  </r>
  <r>
    <x v="0"/>
    <x v="12"/>
    <x v="21"/>
    <s v="trueblood"/>
  </r>
  <r>
    <x v="0"/>
    <x v="12"/>
    <x v="21"/>
    <s v="trueblood"/>
  </r>
  <r>
    <x v="0"/>
    <x v="12"/>
    <x v="21"/>
    <s v="vatterott, vecera"/>
  </r>
  <r>
    <x v="0"/>
    <x v="12"/>
    <x v="21"/>
    <s v="vatterott, vecera"/>
  </r>
  <r>
    <x v="0"/>
    <x v="0"/>
    <x v="22"/>
    <s v="Guanglei Hong"/>
  </r>
  <r>
    <x v="0"/>
    <x v="0"/>
    <x v="22"/>
    <s v="Ke-Hai Yuan, et al."/>
  </r>
  <r>
    <x v="0"/>
    <x v="12"/>
    <x v="23"/>
    <s v="Gary D. Sherman, Jonathan Haidt, and Gerald L. Clore"/>
  </r>
  <r>
    <x v="0"/>
    <x v="12"/>
    <x v="23"/>
    <s v="Hugh W. Dennett1, Elinor McKone1,2, Mark Edwards1,_x000a_and Tirta Susilo1,3"/>
  </r>
  <r>
    <x v="0"/>
    <x v="12"/>
    <x v="23"/>
    <s v="Ilia Korjoukov, Danique Jeurissen, Niels A. Kloosterman, Josine E. Verhoeven, H. Steven Scholte and Pieter R. Roelfsema"/>
  </r>
  <r>
    <x v="0"/>
    <x v="12"/>
    <x v="23"/>
    <s v="Ilia Korjoukov, Danique Jeurissen, Niels A. Kloosterman, Josine E. Verhoeven, H. Steven Scholte and Pieter R. Roelfsema"/>
  </r>
  <r>
    <x v="0"/>
    <x v="12"/>
    <x v="23"/>
    <s v="Mirre Stallen1,2, Carsten K. W. De Dreu3, Shaul Shalvi3,_x000a_Ale Smidts1, and Alan G. Sanfey2,4"/>
  </r>
  <r>
    <x v="0"/>
    <x v="9"/>
    <x v="25"/>
    <s v="Ward, et al."/>
  </r>
  <r>
    <x v="0"/>
    <x v="6"/>
    <x v="26"/>
    <s v="Shannon Chavez-Korell and Beverly J. Vandiver"/>
  </r>
  <r>
    <x v="0"/>
    <x v="6"/>
    <x v="26"/>
    <s v="Dong-gwi Lee and Hyun-joo Park"/>
  </r>
  <r>
    <x v="0"/>
    <x v="6"/>
    <x v="26"/>
    <s v="Kenneth G. rice, chun-chung choi, yanmei zhang, yanina ines moreero and debra anderson"/>
  </r>
  <r>
    <x v="0"/>
    <x v="6"/>
    <x v="26"/>
    <s v="mindi n. thompson and linda m. subich"/>
  </r>
  <r>
    <x v="1"/>
    <x v="5"/>
    <x v="6"/>
    <s v="Online Evaluative Conditioning Did Not Alter Internalized Homonegativity or Self-Esteem in Gay Men"/>
  </r>
  <r>
    <x v="0"/>
    <x v="2"/>
    <x v="2"/>
    <s v="Anson J. Whitmer &amp; Marie T. Banich"/>
  </r>
  <r>
    <x v="0"/>
    <x v="2"/>
    <x v="2"/>
    <s v="Barnaby D. Dunn &amp; Davy Evans &amp; Dasha Makarova &amp;_x000a_Josh White &amp; Luke Clark"/>
  </r>
  <r>
    <x v="0"/>
    <x v="2"/>
    <x v="2"/>
    <s v="Frank E. Garcea &amp; Jorge Almeida &amp; Bradford Z. Mahon"/>
  </r>
  <r>
    <x v="0"/>
    <x v="2"/>
    <x v="2"/>
    <s v="Frank E. Garcea &amp; Jorge Almeida &amp; Bradford Z. Mahon"/>
  </r>
  <r>
    <x v="0"/>
    <x v="2"/>
    <x v="2"/>
    <s v="Gewnhi Park &amp; Eunok Moon &amp; Do-Won Kim &amp; Seung-Hwan Lee"/>
  </r>
  <r>
    <x v="0"/>
    <x v="2"/>
    <x v="2"/>
    <s v="Rena Fukunaga &amp; Joshua W. Brown &amp; Tim Bogg_x000a_Published online:"/>
  </r>
  <r>
    <x v="0"/>
    <x v="2"/>
    <x v="2"/>
    <s v="Ulrike Basten &amp; Christine Stelzel &amp; Christian J. Fiebach Basten &amp; Christine Stelzel &amp; Christian J. Fiebach"/>
  </r>
  <r>
    <x v="0"/>
    <x v="2"/>
    <x v="2"/>
    <s v="Wilfried Kunde &amp; Susanne Augst &amp; Thomas Kleinsorge"/>
  </r>
  <r>
    <x v="0"/>
    <x v="2"/>
    <x v="2"/>
    <s v="Wilfried Kunde &amp; Susanne Augst &amp; Thomas Kleinsorge"/>
  </r>
  <r>
    <x v="0"/>
    <x v="2"/>
    <x v="2"/>
    <s v="Wilfried Kunde &amp; Susanne Augst &amp; Thomas Kleinsorge"/>
  </r>
  <r>
    <x v="0"/>
    <x v="2"/>
    <x v="2"/>
    <s v="Wilfried Kunde &amp; Susanne Augst &amp; Thomas Kleinsorge"/>
  </r>
  <r>
    <x v="0"/>
    <x v="3"/>
    <x v="3"/>
    <s v="Elmore, Oyserman"/>
  </r>
  <r>
    <x v="0"/>
    <x v="3"/>
    <x v="3"/>
    <s v="Yeager, Bundick, Johnson"/>
  </r>
  <r>
    <x v="0"/>
    <x v="5"/>
    <x v="7"/>
    <s v="Best, Thei, Gredysa, Stein, Welch, Saelens, Perri, Schechtman, Epstein, Wilfley"/>
  </r>
  <r>
    <x v="1"/>
    <x v="12"/>
    <x v="21"/>
    <s v="Regressions during reading: The cost depends on the cause"/>
  </r>
  <r>
    <x v="1"/>
    <x v="12"/>
    <x v="21"/>
    <s v="Selective weighting of action-related feature dimensions in visual_x000a_working memory"/>
  </r>
  <r>
    <x v="1"/>
    <x v="12"/>
    <x v="21"/>
    <s v="Selective weighting of action-related feature dimensions in visual_x000a_working memory"/>
  </r>
  <r>
    <x v="1"/>
    <x v="12"/>
    <x v="21"/>
    <s v="Is nevtral NEUTRAL? Visual similarity effects in the early phases_x000a_of written-word recognition"/>
  </r>
  <r>
    <x v="1"/>
    <x v="12"/>
    <x v="21"/>
    <s v="Is nevtral NEUTRAL? Visual similarity effects in the early phases_x000a_of written-word recognition"/>
  </r>
  <r>
    <x v="1"/>
    <x v="12"/>
    <x v="21"/>
    <s v="Intuition and metacognition: The effect of semantic coherence_x000a_on judgments of learning"/>
  </r>
  <r>
    <x v="1"/>
    <x v="12"/>
    <x v="21"/>
    <s v="Intuition and metacognition: The effect of semantic coherence_x000a_on judgments of learning"/>
  </r>
  <r>
    <x v="1"/>
    <x v="12"/>
    <x v="21"/>
    <s v="Intuition and metacognition: The effect of semantic coherence_x000a_on judgments of learning"/>
  </r>
  <r>
    <x v="1"/>
    <x v="12"/>
    <x v="21"/>
    <s v="Bedding down new words: Sleep promotes the emergence_x000a_of lexical competition in visual word recognition"/>
  </r>
  <r>
    <x v="1"/>
    <x v="10"/>
    <x v="16"/>
    <s v="Witnessing Domestic Violence During Childhood Is Associated With Psychopathic Traits in Adult Male Criminal Offenders"/>
  </r>
  <r>
    <x v="1"/>
    <x v="10"/>
    <x v="16"/>
    <s v="For Whom Does Deterrence Affect Behavior? Identifying Key Individual Differences"/>
  </r>
  <r>
    <x v="1"/>
    <x v="10"/>
    <x v="16"/>
    <s v="A Biphasic Process of Resistance Among Suspects: The Mobilization and Decline of Self-Regulatory Resources"/>
  </r>
  <r>
    <x v="1"/>
    <x v="10"/>
    <x v="16"/>
    <s v="Correlates of Admitted Sexual Interest in Children Among Individuals Convicted of Child Pornography Offenses"/>
  </r>
  <r>
    <x v="1"/>
    <x v="10"/>
    <x v="16"/>
    <s v="Spatial Language, Question Type, and Young Children’s Ability to Describe Clothing: Legal and Developmental Implications"/>
  </r>
  <r>
    <x v="1"/>
    <x v="0"/>
    <x v="0"/>
    <s v="Modeling stimulus variation in three common implicit attitude tasks "/>
  </r>
  <r>
    <x v="1"/>
    <x v="0"/>
    <x v="0"/>
    <s v="Onine psychophysics: reaction time effects in cognitive experiments"/>
  </r>
  <r>
    <x v="1"/>
    <x v="0"/>
    <x v="0"/>
    <s v="Norms of valence, arousal, concreteness, familiarity, imageability, and context availability for 1,100 Chinese words "/>
  </r>
  <r>
    <x v="1"/>
    <x v="0"/>
    <x v="0"/>
    <s v="The many faces of a face: Comparing stills and videos of facial expressions in eight dimensions (SAVE database) "/>
  </r>
  <r>
    <x v="1"/>
    <x v="0"/>
    <x v="0"/>
    <s v="The Chinese Lexicon Project: A megastudy of lexical decision performance for 25,000+ traditional Chinese two-character compound words "/>
  </r>
  <r>
    <x v="1"/>
    <x v="0"/>
    <x v="0"/>
    <s v="A cluster-based approach to selecting representative stimuli from the International Affective Picture System (IAPS) database "/>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itnessing wrongdoing: The effects of observer power on incivilityintervention in the workplace"/>
  </r>
  <r>
    <x v="1"/>
    <x v="11"/>
    <x v="18"/>
    <s v="Witnessing wrongdoing: The effects of observer power on incivilityintervention in the workplace"/>
  </r>
  <r>
    <x v="1"/>
    <x v="11"/>
    <x v="18"/>
    <s v="‘‘I can’t pay more” versus ‘‘It’s not worth more”: Divergent effects ofconstraint and disparagement rationales in negotiations"/>
  </r>
  <r>
    <x v="1"/>
    <x v="11"/>
    <x v="18"/>
    <s v="‘‘I can’t pay more” versus ‘‘It’s not worth more”: Divergent effects ofconstraint and disparagement rationales in negotiations"/>
  </r>
  <r>
    <x v="1"/>
    <x v="11"/>
    <x v="18"/>
    <s v="‘‘I can’t pay more” versus ‘‘It’s not worth more”: Divergent effects ofconstraint and disparagement rationales in negotiations"/>
  </r>
  <r>
    <x v="1"/>
    <x v="11"/>
    <x v="18"/>
    <s v="Fast-and-frugal trees as noncompensatory models of performance-basedpersonnel decisions"/>
  </r>
  <r>
    <x v="1"/>
    <x v="11"/>
    <x v="18"/>
    <s v="Fast-and-frugal trees as noncompensatory models of performance-basedpersonnel decisions"/>
  </r>
  <r>
    <x v="1"/>
    <x v="11"/>
    <x v="18"/>
    <s v="Using pre-test explanations to improve test-taker reactions: Testing a set of ‘‘wise” interventions"/>
  </r>
  <r>
    <x v="1"/>
    <x v="11"/>
    <x v="18"/>
    <s v="Motivating underdogs and favorites"/>
  </r>
  <r>
    <x v="1"/>
    <x v="11"/>
    <x v="18"/>
    <s v="Disloyalty aversion: Greater reluctance to bet against close others than the self"/>
  </r>
  <r>
    <x v="1"/>
    <x v="11"/>
    <x v="18"/>
    <s v="Compensatory control and ambiguity intolerance"/>
  </r>
  <r>
    <x v="1"/>
    <x v="11"/>
    <x v="18"/>
    <s v="Compensatory control and ambiguity intolerance"/>
  </r>
  <r>
    <x v="1"/>
    <x v="11"/>
    <x v="18"/>
    <s v="Compensatory control and ambiguity intolerance"/>
  </r>
  <r>
    <x v="1"/>
    <x v="11"/>
    <x v="18"/>
    <s v="Effects of inter-group status on the pursuit of intra-group status"/>
  </r>
  <r>
    <x v="1"/>
    <x v="11"/>
    <x v="18"/>
    <s v="How beliefs about the self influence perceptions of negative feedbackand subsequent effort and learning"/>
  </r>
  <r>
    <x v="1"/>
    <x v="11"/>
    <x v="18"/>
    <s v="How beliefs about the self influence perceptions of negative feedbackand subsequent effort and learning"/>
  </r>
  <r>
    <x v="0"/>
    <x v="4"/>
    <x v="10"/>
    <s v="N. Murtagh, B. Gatersleben, D. Uzzell"/>
  </r>
  <r>
    <x v="1"/>
    <x v="11"/>
    <x v="18"/>
    <s v="Creativity in unethical behavior attenuates condemnation and breeds social contagion when transgressions seem to create little harm"/>
  </r>
  <r>
    <x v="1"/>
    <x v="8"/>
    <x v="12"/>
    <s v="Subjective belonging and in-group favoritism"/>
  </r>
  <r>
    <x v="1"/>
    <x v="10"/>
    <x v="24"/>
    <s v="Religion at Work: Evaluating Hostile Work Environment Religious Discrimination Claims"/>
  </r>
  <r>
    <x v="1"/>
    <x v="10"/>
    <x v="24"/>
    <s v="Religion at Work: Evaluating Hostile Work Environment Religious Discrimination Claims"/>
  </r>
  <r>
    <x v="0"/>
    <x v="8"/>
    <x v="12"/>
    <s v="Rios, et al."/>
  </r>
  <r>
    <x v="0"/>
    <x v="8"/>
    <x v="12"/>
    <s v="Rios, et al."/>
  </r>
  <r>
    <x v="1"/>
    <x v="10"/>
    <x v="24"/>
    <s v="Life Without Parole for Juvenile Offenders: Public Sentiments"/>
  </r>
  <r>
    <x v="1"/>
    <x v="10"/>
    <x v="24"/>
    <s v="How Important is the Name in Predicting False Recognition for Lookalike Brands?"/>
  </r>
  <r>
    <x v="1"/>
    <x v="6"/>
    <x v="8"/>
    <s v="Development of the professional self-care scale."/>
  </r>
  <r>
    <x v="1"/>
    <x v="6"/>
    <x v="8"/>
    <s v="Career goal revision in response to negative feedback: Testing a longitudinal cross-lagged model"/>
  </r>
  <r>
    <x v="1"/>
    <x v="6"/>
    <x v="8"/>
    <s v="Disordered eating among Asian American college women: A racially expanded model of objectification theory"/>
  </r>
  <r>
    <x v="1"/>
    <x v="6"/>
    <x v="8"/>
    <s v="The development and initial validation of the decent wok scale"/>
  </r>
  <r>
    <x v="1"/>
    <x v="5"/>
    <x v="6"/>
    <s v="Perceived Burdensomeness in Older and Younger Adults: Evaluation of the Psychometric Properties of the Interpersonal Needs Questionnaire"/>
  </r>
  <r>
    <x v="1"/>
    <x v="6"/>
    <x v="8"/>
    <s v="The development and initial validation of the decent wok scale"/>
  </r>
  <r>
    <x v="1"/>
    <x v="5"/>
    <x v="7"/>
    <s v="Girls With Childhood ADHD as Adults: Cross-Domain Outcomes by Diagnostic Persistence"/>
  </r>
  <r>
    <x v="1"/>
    <x v="6"/>
    <x v="8"/>
    <s v="Examining moderators of discrimination and subjective well-being among LGB individuals"/>
  </r>
  <r>
    <x v="1"/>
    <x v="2"/>
    <x v="2"/>
    <s v="Brain activation upon ideal-body media exposure and peer feedback in late adolescent girls "/>
  </r>
  <r>
    <x v="1"/>
    <x v="1"/>
    <x v="1"/>
    <s v="Exploring orthographic neighborhood size effects in a computational model of Chinese character naming"/>
  </r>
  <r>
    <x v="1"/>
    <x v="1"/>
    <x v="1"/>
    <s v="Cue combination in human spatial navigation"/>
  </r>
  <r>
    <x v="1"/>
    <x v="1"/>
    <x v="1"/>
    <s v="Cue combination in human spatial navigation"/>
  </r>
  <r>
    <x v="1"/>
    <x v="1"/>
    <x v="1"/>
    <s v="Cue combination in human spatial navigation"/>
  </r>
  <r>
    <x v="1"/>
    <x v="1"/>
    <x v="1"/>
    <s v="Cue combination in human spatial navigation"/>
  </r>
  <r>
    <x v="1"/>
    <x v="1"/>
    <x v="1"/>
    <s v="Cue combination in human spatial navigation"/>
  </r>
  <r>
    <x v="1"/>
    <x v="1"/>
    <x v="1"/>
    <s v="How numbers mean: Comparing random walk models of numerical cognition varying both encoding processes and underlying quantity representations"/>
  </r>
  <r>
    <x v="1"/>
    <x v="1"/>
    <x v="1"/>
    <s v="Learning to allocate limited time to decisions with different expected outcomes"/>
  </r>
  <r>
    <x v="1"/>
    <x v="1"/>
    <x v="1"/>
    <s v="Learning to allocate limited time to decisions with different expected outcomes"/>
  </r>
  <r>
    <x v="1"/>
    <x v="1"/>
    <x v="1"/>
    <s v="Models that allow us to perceive the world more accurately also allow us to remember past events more accurately via differentiation"/>
  </r>
  <r>
    <x v="1"/>
    <x v="1"/>
    <x v="1"/>
    <s v="Models that allow us to perceive the world more accurately also allow us to remember past events more accurately via differentiation"/>
  </r>
  <r>
    <x v="1"/>
    <x v="1"/>
    <x v="1"/>
    <s v="Models that allow us to perceive the world more accurately also allow us to remember past events more accurately via differentiation"/>
  </r>
  <r>
    <x v="1"/>
    <x v="1"/>
    <x v="1"/>
    <s v="Models that allow us to perceive the world more accurately also allow us to remember past events more accurately via differentiation"/>
  </r>
  <r>
    <x v="1"/>
    <x v="2"/>
    <x v="2"/>
    <s v="Whose hand is this? Differential responses of right and left extrastriate body areas to visual images of self and others’ hands "/>
  </r>
  <r>
    <x v="1"/>
    <x v="2"/>
    <x v="2"/>
    <s v="Women in the midluteal phase of the menstrual cycle have difficulty suppressing the processing of negative emotional stimuli: An event-related potential study "/>
  </r>
  <r>
    <x v="1"/>
    <x v="7"/>
    <x v="11"/>
    <s v="The role of declarative and procedural metamemory in event-based prospective memory in school-aged children"/>
  </r>
  <r>
    <x v="1"/>
    <x v="1"/>
    <x v="1"/>
    <s v="Task inhibition, conflict, and the n-2 repetition cost: A combined computational and empirical approach"/>
  </r>
  <r>
    <x v="1"/>
    <x v="1"/>
    <x v="1"/>
    <s v="Task inhibition, conflict, and the n-2 repetition cost: A combined computational and empirical approach"/>
  </r>
  <r>
    <x v="1"/>
    <x v="1"/>
    <x v="5"/>
    <s v="Sex Differences in Mental Rotation Tasks: Not Just in the Mental Rotation Process!"/>
  </r>
  <r>
    <x v="1"/>
    <x v="1"/>
    <x v="5"/>
    <s v="Sex Differences in Mental Rotation Tasks: Not Just in the Mental Rotation Process!"/>
  </r>
  <r>
    <x v="1"/>
    <x v="1"/>
    <x v="5"/>
    <s v="Sex Differences in Mental Rotation Tasks: Not Just in the Mental Rotation Process!"/>
  </r>
  <r>
    <x v="1"/>
    <x v="1"/>
    <x v="5"/>
    <s v="How Our Own Speech Rate Influences Our Perception of Others"/>
  </r>
  <r>
    <x v="1"/>
    <x v="1"/>
    <x v="5"/>
    <s v="How Our Own Speech Rate Influences Our Perception of Others"/>
  </r>
  <r>
    <x v="1"/>
    <x v="1"/>
    <x v="5"/>
    <s v="How Our Own Speech Rate Influences Our Perception of Others"/>
  </r>
  <r>
    <x v="1"/>
    <x v="7"/>
    <x v="11"/>
    <s v="When do you know what you know? The emergence of memory monitoring"/>
  </r>
  <r>
    <x v="1"/>
    <x v="7"/>
    <x v="11"/>
    <s v="When do you know what you know? The emergence of memory monitoring"/>
  </r>
  <r>
    <x v="1"/>
    <x v="1"/>
    <x v="5"/>
    <s v="Kill or Die: Moral Judgment Alters Linguistic Coding of Causality"/>
  </r>
  <r>
    <x v="1"/>
    <x v="1"/>
    <x v="5"/>
    <s v="Kill or Die: Moral Judgment Alters Linguistic Coding of Causality"/>
  </r>
  <r>
    <x v="1"/>
    <x v="1"/>
    <x v="5"/>
    <s v="Kill or Die: Moral Judgment Alters Linguistic Coding of Causality"/>
  </r>
  <r>
    <x v="1"/>
    <x v="1"/>
    <x v="5"/>
    <s v="Kill or Die: Moral Judgment Alters Linguistic Coding of Causality"/>
  </r>
  <r>
    <x v="1"/>
    <x v="1"/>
    <x v="5"/>
    <s v="Kill or Die: Moral Judgment Alters Linguistic Coding of Causality"/>
  </r>
  <r>
    <x v="1"/>
    <x v="1"/>
    <x v="5"/>
    <s v="Effects of Learned Episodic Event Structure on Prospective Duration Judgments"/>
  </r>
  <r>
    <x v="1"/>
    <x v="1"/>
    <x v="5"/>
    <s v="Effects of Learned Episodic Event Structure on Prospective Duration Judgments"/>
  </r>
  <r>
    <x v="1"/>
    <x v="1"/>
    <x v="5"/>
    <s v="Event Segmentation Improves Event Memory up to One Month Later"/>
  </r>
  <r>
    <x v="1"/>
    <x v="1"/>
    <x v="5"/>
    <s v="Event Segmentation Improves Event Memory up to One Month Later"/>
  </r>
  <r>
    <x v="1"/>
    <x v="1"/>
    <x v="5"/>
    <s v="Event Segmentation Improves Event Memory up to One Month Later"/>
  </r>
  <r>
    <x v="1"/>
    <x v="1"/>
    <x v="5"/>
    <s v="Event Segmentation Improves Event Memory up to One Month Later"/>
  </r>
  <r>
    <x v="1"/>
    <x v="1"/>
    <x v="5"/>
    <s v="Event Segmentation Improves Event Memory up to One Month Later"/>
  </r>
  <r>
    <x v="1"/>
    <x v="1"/>
    <x v="5"/>
    <s v="Predictors of Verb-Mediated Anticipatory Eye Movements in the Visual World"/>
  </r>
  <r>
    <x v="1"/>
    <x v="1"/>
    <x v="5"/>
    <s v="Predictors of Verb-Mediated Anticipatory Eye Movements in the Visual World"/>
  </r>
  <r>
    <x v="1"/>
    <x v="1"/>
    <x v="5"/>
    <s v="Predictors of Verb-Mediated Anticipatory Eye Movements in the Visual World"/>
  </r>
  <r>
    <x v="1"/>
    <x v="1"/>
    <x v="5"/>
    <s v="The Semantic Distance Task: Quantifying Semantic Distance With Semantic Network Path Length"/>
  </r>
  <r>
    <x v="1"/>
    <x v="1"/>
    <x v="5"/>
    <s v="The Semantic Distance Task: Quantifying Semantic Distance With Semantic Network Path Length"/>
  </r>
  <r>
    <x v="1"/>
    <x v="1"/>
    <x v="5"/>
    <s v="The Semantic Distance Task: Quantifying Semantic Distance With Semantic Network Path Length"/>
  </r>
  <r>
    <x v="1"/>
    <x v="1"/>
    <x v="5"/>
    <s v="Modulation of Language Switching by Cue Timing: Implications for Models of Bilingual Language Control"/>
  </r>
  <r>
    <x v="1"/>
    <x v="1"/>
    <x v="5"/>
    <s v="A Task-Dependent Causal Role for Low-Level Visual Processes in Spoken Word Comprehension"/>
  </r>
  <r>
    <x v="1"/>
    <x v="1"/>
    <x v="5"/>
    <s v="A Task-Dependent Causal Role for Low-Level Visual Processes in Spoken Word Comprehension"/>
  </r>
  <r>
    <x v="1"/>
    <x v="1"/>
    <x v="5"/>
    <s v="A Task-Dependent Causal Role for Low-Level Visual Processes in Spoken Word Comprehension"/>
  </r>
  <r>
    <x v="1"/>
    <x v="1"/>
    <x v="5"/>
    <s v="The Role of Attention in Item-Item Binding in Visual Working Memory"/>
  </r>
  <r>
    <x v="1"/>
    <x v="1"/>
    <x v="5"/>
    <s v="The Role of Attention in Item-Item Binding in Visual Working Memory"/>
  </r>
  <r>
    <x v="1"/>
    <x v="1"/>
    <x v="5"/>
    <s v="The Role of Attention in Item-Item Binding in Visual Working Memory"/>
  </r>
  <r>
    <x v="1"/>
    <x v="1"/>
    <x v="5"/>
    <s v="Dealing With Prospective Memory Demands While Performing an Ongoing Task: Shared Processing, Increased On-Task Focus, or Both?"/>
  </r>
  <r>
    <x v="1"/>
    <x v="1"/>
    <x v="5"/>
    <s v="Dealing With Prospective Memory Demands While Performing an Ongoing Task: Shared Processing, Increased On-Task Focus, or Both?"/>
  </r>
  <r>
    <x v="1"/>
    <x v="1"/>
    <x v="5"/>
    <s v="Ignoring Memory Hints: The Stubborn Influence of Environmental Cues on Recognition Memory"/>
  </r>
  <r>
    <x v="1"/>
    <x v="1"/>
    <x v="5"/>
    <s v="Ignoring Memory Hints: The Stubborn Influence of Environmental Cues on Recognition Memory"/>
  </r>
  <r>
    <x v="1"/>
    <x v="1"/>
    <x v="5"/>
    <s v="Ignoring Memory Hints: The Stubborn Influence of Environmental Cues on Recognition Memory"/>
  </r>
  <r>
    <x v="1"/>
    <x v="1"/>
    <x v="5"/>
    <s v="Eye Movements in Implicit Artificial Grammar Learning"/>
  </r>
  <r>
    <x v="1"/>
    <x v="1"/>
    <x v="5"/>
    <s v="Eye Movements in Implicit Artificial Grammar Learning"/>
  </r>
  <r>
    <x v="1"/>
    <x v="1"/>
    <x v="5"/>
    <s v="Age-Related Differences in Face Recognition: Neural Correlates of Repetition and Semantic Priming in Young and Older Adults"/>
  </r>
  <r>
    <x v="1"/>
    <x v="1"/>
    <x v="5"/>
    <s v="Age-Related Differences in Face Recognition: Neural Correlates of Repetition and Semantic Priming in Young and Older Adults"/>
  </r>
  <r>
    <x v="1"/>
    <x v="1"/>
    <x v="5"/>
    <s v="Age-Related Differences in Face Recognition: Neural Correlates of Repetition and Semantic Priming in Young and Older Adults"/>
  </r>
  <r>
    <x v="1"/>
    <x v="1"/>
    <x v="5"/>
    <s v="Pushing Typists Back on the Learning Curve: Memory Chunking Improves Retrieval of Prior Typing Episodes"/>
  </r>
  <r>
    <x v="1"/>
    <x v="1"/>
    <x v="5"/>
    <s v="Pushing Typists Back on the Learning Curve: Memory Chunking Improves Retrieval of Prior Typing Episodes"/>
  </r>
  <r>
    <x v="1"/>
    <x v="1"/>
    <x v="5"/>
    <s v="Pushing Typists Back on the Learning Curve: Memory Chunking Improves Retrieval of Prior Typing Episodes"/>
  </r>
  <r>
    <x v="1"/>
    <x v="1"/>
    <x v="5"/>
    <s v="Metacognitive Unawareness of the Errorful Generation Benefit and Its Effects on Self-Regulated Learning"/>
  </r>
  <r>
    <x v="1"/>
    <x v="8"/>
    <x v="12"/>
    <s v="Promoting concern about gender bias with evidence-based confrontation"/>
  </r>
  <r>
    <x v="1"/>
    <x v="8"/>
    <x v="12"/>
    <s v="Promoting concern about gender bias with evidence-based confrontation"/>
  </r>
  <r>
    <x v="1"/>
    <x v="8"/>
    <x v="12"/>
    <s v="Promoting concern about gender bias with evidence-based confrontation"/>
  </r>
  <r>
    <x v="1"/>
    <x v="8"/>
    <x v="12"/>
    <s v="Promoting concern about gender bias with evidence-based confrontation"/>
  </r>
  <r>
    <x v="1"/>
    <x v="8"/>
    <x v="12"/>
    <s v="Cognition and the self: Attempt of an independent close replication of the effects of self-construal priming on spatial memory recall"/>
  </r>
  <r>
    <x v="1"/>
    <x v="8"/>
    <x v="12"/>
    <s v="The woman who wasn't there: Converging evidence that subliminal social comparison affects self-evaluation"/>
  </r>
  <r>
    <x v="1"/>
    <x v="8"/>
    <x v="12"/>
    <s v="Consensus and consistency: Exposure to multiple discrimination claims shapes Whites' intergroup attitudes"/>
  </r>
  <r>
    <x v="1"/>
    <x v="8"/>
    <x v="12"/>
    <s v="Consensus and consistency: Exposure to multiple discrimination claims shapes Whites' intergroup attitudes"/>
  </r>
  <r>
    <x v="1"/>
    <x v="8"/>
    <x v="12"/>
    <s v="I appreciate your effort: Asymmetric effects of actors' exertion on observers' consequentialist versus deontological judgments"/>
  </r>
  <r>
    <x v="1"/>
    <x v="8"/>
    <x v="12"/>
    <s v="I appreciate your effort: Asymmetric effects of actors' exertion on observers' consequentialist versus deontological judgments"/>
  </r>
  <r>
    <x v="1"/>
    <x v="8"/>
    <x v="12"/>
    <s v="I appreciate your effort: Asymmetric effects of actors' exertion on observers' consequentialist versus deontological judgments"/>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Training away bias: The differential effects of counter stereotype training and self-regulation on stereotype activation and application"/>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7"/>
    <x v="11"/>
    <s v="Using language to get ready: Familiar labels help children to engage proactive control"/>
  </r>
  <r>
    <x v="1"/>
    <x v="8"/>
    <x v="12"/>
    <s v="Configural face processing impacts race disparities in humanization and trust"/>
  </r>
  <r>
    <x v="1"/>
    <x v="8"/>
    <x v="12"/>
    <s v="Mental ownership: Does mental rehearsal transform novel stimuli into mental possessions?"/>
  </r>
  <r>
    <x v="1"/>
    <x v="8"/>
    <x v="12"/>
    <s v="Mental ownership: Does mental rehearsal transform novel stimuli into mental possessions?"/>
  </r>
  <r>
    <x v="1"/>
    <x v="8"/>
    <x v="12"/>
    <s v="Mental ownership: Does mental rehearsal transform novel stimuli into mental possessions?"/>
  </r>
  <r>
    <x v="1"/>
    <x v="8"/>
    <x v="12"/>
    <s v="Mental ownership: Does mental rehearsal transform novel stimuli into mental possessions?"/>
  </r>
  <r>
    <x v="1"/>
    <x v="8"/>
    <x v="12"/>
    <s v="Subjective belonging and in-group favoritism"/>
  </r>
  <r>
    <x v="1"/>
    <x v="8"/>
    <x v="12"/>
    <s v="Subjective belonging and in-group favoritism"/>
  </r>
  <r>
    <x v="1"/>
    <x v="8"/>
    <x v="12"/>
    <s v="Generous heathens? Reputational concerns and atheists' behavior toward Christians in economic games"/>
  </r>
  <r>
    <x v="1"/>
    <x v="8"/>
    <x v="12"/>
    <s v="Generous heathens? Reputational concerns and atheists' behavior toward Christians in economic games"/>
  </r>
  <r>
    <x v="1"/>
    <x v="8"/>
    <x v="12"/>
    <s v="Generous heathens? Reputational concerns and atheists' behavior toward Christians in economic games"/>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Creativity: Intuitive processing outperforms deliberative processing in creative idea selection"/>
  </r>
  <r>
    <x v="1"/>
    <x v="7"/>
    <x v="11"/>
    <s v="Working memory predicts children’s analogical reasoning"/>
  </r>
  <r>
    <x v="1"/>
    <x v="3"/>
    <x v="9"/>
    <s v="Component processes in arithmetic word-problem solving and their correlates"/>
  </r>
  <r>
    <x v="1"/>
    <x v="8"/>
    <x v="12"/>
    <s v="Men's defense of their prototypicality undermines the success of women in STEM initiatives"/>
  </r>
  <r>
    <x v="1"/>
    <x v="8"/>
    <x v="12"/>
    <s v="Men's defense of their prototypicality undermines the success of women in STEM initiatives"/>
  </r>
  <r>
    <x v="1"/>
    <x v="8"/>
    <x v="12"/>
    <s v="Collective apology, hope, and forgiveness"/>
  </r>
  <r>
    <x v="1"/>
    <x v="8"/>
    <x v="12"/>
    <s v="Collective apology, hope, and forgiveness"/>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3"/>
    <s v="The Visibility of Social Class From Facial Cues"/>
  </r>
  <r>
    <x v="1"/>
    <x v="8"/>
    <x v="13"/>
    <s v="The Visibility of Social Class From Facial Cue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What’s Wrong With Using Steroids? Exploring Whether and Why People Oppose the Use of Performance Enhancing Drugs"/>
  </r>
  <r>
    <x v="1"/>
    <x v="8"/>
    <x v="13"/>
    <s v="A Mixed-Methods Study of Personality Conceptions in the Levant: Jordan, Lebanon, Syria, and the West Bank"/>
  </r>
  <r>
    <x v="1"/>
    <x v="8"/>
    <x v="13"/>
    <s v="Awe, the Diminished Self, and Collective Engagement: Universals and Cultural Variations in the Small Self"/>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Duplicity Among the Dark Triad: Three Faces of Deceit"/>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Racial Bias in Judgments of Physical Size and Formidability: From Size to Threat"/>
  </r>
  <r>
    <x v="1"/>
    <x v="3"/>
    <x v="3"/>
    <s v="Bivariate developmental relations between calculations and word problems: A latent change approach"/>
  </r>
  <r>
    <x v="1"/>
    <x v="3"/>
    <x v="3"/>
    <s v="Affective profiles and academic success in a college science course"/>
  </r>
  <r>
    <x v="1"/>
    <x v="3"/>
    <x v="9"/>
    <s v="Teacher behavior and peer liking and disliking: The teacher as a social referent for peer status"/>
  </r>
  <r>
    <x v="1"/>
    <x v="2"/>
    <x v="17"/>
    <s v="A Lower Ratio of Omega-6 to Omega-3 Fatty Acids Predicts Better Hippocampus-Dependent Spatial Memory and Cognitive Status in Older Adults "/>
  </r>
  <r>
    <x v="1"/>
    <x v="2"/>
    <x v="17"/>
    <s v="Determinants of Risk-Taking in HIV-Associated Neurocognitive Disorders "/>
  </r>
  <r>
    <x v="1"/>
    <x v="2"/>
    <x v="17"/>
    <s v="N400 and Emotional Word Processing in Parkinson’s Disease "/>
  </r>
  <r>
    <x v="1"/>
    <x v="2"/>
    <x v="17"/>
    <s v="Patients With Parkinson’s Disease Display a Dopamine Therapy Related Negative Bias and an Enlarged Range in Emotional Responses to Facial Emotional Stimuli "/>
  </r>
  <r>
    <x v="1"/>
    <x v="2"/>
    <x v="17"/>
    <s v="Attenuated Hemispheric Asymmetry in Metaphor Processing Among Adults With ADHD "/>
  </r>
  <r>
    <x v="1"/>
    <x v="10"/>
    <x v="24"/>
    <s v="Top-Down Processes in Interpersonal Reality Monitoring Assessments"/>
  </r>
  <r>
    <x v="1"/>
    <x v="9"/>
    <x v="14"/>
    <s v="A Preliminary Exploration of the Application of Self-Compassion Within the Context of Sport Injury"/>
  </r>
  <r>
    <x v="1"/>
    <x v="9"/>
    <x v="14"/>
    <s v="Kinesthetic Imagery Provides Additive Benefits to Internal Visual Imagery on Slalom Task Performance"/>
  </r>
  <r>
    <x v="1"/>
    <x v="9"/>
    <x v="14"/>
    <s v="Moderators of Implicit–Explicit Exercise Cognition Concordance"/>
  </r>
  <r>
    <x v="1"/>
    <x v="9"/>
    <x v="14"/>
    <s v="Quiet Eye and Performance in Sport: A Meta-Analysis"/>
  </r>
  <r>
    <x v="1"/>
    <x v="9"/>
    <x v="14"/>
    <s v="He Dies, He Scores: Evidence That Reminders of Death Motivate Improved Performance in Basketball"/>
  </r>
  <r>
    <x v="1"/>
    <x v="9"/>
    <x v="14"/>
    <s v="He Dies, He Scores: Evidence That Reminders of Death Motivate Improved Performance in Basketball"/>
  </r>
  <r>
    <x v="1"/>
    <x v="10"/>
    <x v="24"/>
    <s v="If You Judge, Investigate! Responsibility Reduces Confirmatory Information Processing in Legal Experts"/>
  </r>
  <r>
    <x v="1"/>
    <x v="4"/>
    <x v="4"/>
    <s v="A Household Is Not a  Person: Consistency  of Pro-Environmental  Behavior in Adult Couples  and the Accuracy of Proxy-Report"/>
  </r>
  <r>
    <x v="1"/>
    <x v="4"/>
    <x v="4"/>
    <s v="Understanding the Acceptance of NaturePreservation-Related Restrictions as the Result of the Compensatory Effects of Environmental Attitude and Behavioral Costs"/>
  </r>
  <r>
    <x v="1"/>
    <x v="12"/>
    <x v="21"/>
    <s v="Interactions of emotion and anxiety on visual working_x000a_memory performance"/>
  </r>
  <r>
    <x v="1"/>
    <x v="12"/>
    <x v="21"/>
    <s v="Memory consolidation effects on memory stabilization_x000a_and item integration in older adults"/>
  </r>
  <r>
    <x v="1"/>
    <x v="12"/>
    <x v="21"/>
    <s v="Decoding working memory content from attentional biases"/>
  </r>
  <r>
    <x v="1"/>
    <x v="4"/>
    <x v="10"/>
    <s v="Which is the greater good? A social dilemma paradigm disentangling environmentalism and cooperation"/>
  </r>
  <r>
    <x v="1"/>
    <x v="11"/>
    <x v="18"/>
    <s v="Disloyalty aversion: Greater reluctance to bet against close others than the self"/>
  </r>
  <r>
    <x v="0"/>
    <x v="6"/>
    <x v="8"/>
    <s v="Samantha L. Anders, Patricia A. Frazier, and Sandra L. Shallcross"/>
  </r>
  <r>
    <x v="0"/>
    <x v="3"/>
    <x v="9"/>
    <s v="Hannon, Frias"/>
  </r>
  <r>
    <x v="0"/>
    <x v="3"/>
    <x v="9"/>
    <s v="Hughes, Wu, Kwok, Villarreal, Johnson"/>
  </r>
  <r>
    <x v="0"/>
    <x v="3"/>
    <x v="9"/>
    <s v="Papadoupoulos, Kendeou, Spanoudis"/>
  </r>
  <r>
    <x v="0"/>
    <x v="4"/>
    <x v="10"/>
    <s v="Alycia M. Hund, Martin Schmettow, Matthijs L. Noordzij"/>
  </r>
  <r>
    <x v="0"/>
    <x v="4"/>
    <x v="10"/>
    <s v="Maria Ojala"/>
  </r>
  <r>
    <x v="1"/>
    <x v="11"/>
    <x v="18"/>
    <s v="Hierarchical rank and principled dissent: How holding higher rank suppresses objection to unethical practices"/>
  </r>
  <r>
    <x v="0"/>
    <x v="8"/>
    <x v="12"/>
    <s v="Ramos, et al."/>
  </r>
  <r>
    <x v="0"/>
    <x v="8"/>
    <x v="12"/>
    <s v="Ramos, et al."/>
  </r>
  <r>
    <x v="1"/>
    <x v="11"/>
    <x v="18"/>
    <s v="Choosing one at a time? Presenting options simultaneously helps people make more optimal decisions than presenting options sequentially"/>
  </r>
  <r>
    <x v="1"/>
    <x v="11"/>
    <x v="18"/>
    <s v="The dynamic effects of subconscious goal pursuit on resource allocation, task performance, and goal abandonment"/>
  </r>
  <r>
    <x v="0"/>
    <x v="8"/>
    <x v="12"/>
    <s v="Rios, et al."/>
  </r>
  <r>
    <x v="0"/>
    <x v="8"/>
    <x v="12"/>
    <s v="Rios, et al."/>
  </r>
  <r>
    <x v="0"/>
    <x v="8"/>
    <x v="12"/>
    <s v="Stephens, et al."/>
  </r>
  <r>
    <x v="0"/>
    <x v="8"/>
    <x v="13"/>
    <s v="Becker, et al."/>
  </r>
  <r>
    <x v="0"/>
    <x v="8"/>
    <x v="13"/>
    <s v="Effron, et al."/>
  </r>
  <r>
    <x v="0"/>
    <x v="8"/>
    <x v="13"/>
    <s v="Sullivan et al."/>
  </r>
  <r>
    <x v="0"/>
    <x v="11"/>
    <x v="19"/>
    <s v="Peterson, Galvin, Lange"/>
  </r>
  <r>
    <x v="0"/>
    <x v="8"/>
    <x v="13"/>
    <s v="Levy Paluck &amp; Shepherd"/>
  </r>
  <r>
    <x v="0"/>
    <x v="9"/>
    <x v="14"/>
    <s v="Finez, et al."/>
  </r>
  <r>
    <x v="0"/>
    <x v="9"/>
    <x v="14"/>
    <s v="Mosewich et al."/>
  </r>
  <r>
    <x v="0"/>
    <x v="2"/>
    <x v="17"/>
    <s v="butcher, bouma, stremmelaar, bos , smithson, braekel"/>
  </r>
  <r>
    <x v="0"/>
    <x v="2"/>
    <x v="17"/>
    <s v="Guillaume, Guillem, Tiberghien, Stip"/>
  </r>
  <r>
    <x v="0"/>
    <x v="2"/>
    <x v="17"/>
    <s v="Harakeh, sonneville, van den eijnden, huizink, et al"/>
  </r>
  <r>
    <x v="0"/>
    <x v="2"/>
    <x v="17"/>
    <s v="Karalunas, Huang-Pollock, Nigg"/>
  </r>
  <r>
    <x v="0"/>
    <x v="2"/>
    <x v="17"/>
    <s v="Lee, Crawford, et al"/>
  </r>
  <r>
    <x v="0"/>
    <x v="11"/>
    <x v="18"/>
    <s v="Edward W. Miles ?, Elizabeth F. Clenney"/>
  </r>
  <r>
    <x v="0"/>
    <x v="11"/>
    <x v="19"/>
    <s v="Avery,  Mckay, Tonidandel, Volpone, Morris"/>
  </r>
  <r>
    <x v="0"/>
    <x v="11"/>
    <x v="19"/>
    <s v="O'Boyle, Aguinis"/>
  </r>
  <r>
    <x v="0"/>
    <x v="11"/>
    <x v="19"/>
    <s v="O'Boyle, Aguinis"/>
  </r>
  <r>
    <x v="0"/>
    <x v="11"/>
    <x v="19"/>
    <s v="O'Boyle, Aguinis"/>
  </r>
  <r>
    <x v="1"/>
    <x v="10"/>
    <x v="24"/>
    <s v="An Examination of Showups Conducted by Law Enforcement Using a Field-Simulation Paradigm"/>
  </r>
  <r>
    <x v="0"/>
    <x v="12"/>
    <x v="20"/>
    <s v="arbisi, kaler, kehle-forbes, erbes, polusny, thuras"/>
  </r>
  <r>
    <x v="0"/>
    <x v="12"/>
    <x v="21"/>
    <s v="henderson, luke"/>
  </r>
  <r>
    <x v="0"/>
    <x v="0"/>
    <x v="22"/>
    <s v="Ke-Hai Yuan, et al."/>
  </r>
  <r>
    <x v="1"/>
    <x v="5"/>
    <x v="7"/>
    <s v="Interpersonal Pathoplasticity and Trajectories of Change in Routine Adolescent and Young Adult Residential Substance Abuse Treatment"/>
  </r>
  <r>
    <x v="1"/>
    <x v="5"/>
    <x v="7"/>
    <s v="Does Impaired Mental Health Interfere With the Outcome of Brief Alcohol Intervention at General Hospitals?"/>
  </r>
  <r>
    <x v="1"/>
    <x v="5"/>
    <x v="7"/>
    <s v="An Intervention for Nonsuicidal Self-Injury in Young Adults: A Pilot Randomized Controlled Trial"/>
  </r>
  <r>
    <x v="1"/>
    <x v="1"/>
    <x v="1"/>
    <s v="Social cues modulate the representations underlying cross-situational learning"/>
  </r>
  <r>
    <x v="1"/>
    <x v="1"/>
    <x v="1"/>
    <s v="Acquiring variation in an artificial language: Children and adults are sensitive to socially conditioned linguistic variation"/>
  </r>
  <r>
    <x v="1"/>
    <x v="1"/>
    <x v="1"/>
    <s v="Acquiring variation in an artificial language: Children and adults are sensitive to socially conditioned linguistic variation"/>
  </r>
  <r>
    <x v="1"/>
    <x v="1"/>
    <x v="5"/>
    <s v="Reading Through the Life Span: Individual Differences in Psycholinguistic Effects"/>
  </r>
  <r>
    <x v="1"/>
    <x v="3"/>
    <x v="9"/>
    <s v="Pressure points in reading comprehension: A quantile multiple regression analysis"/>
  </r>
  <r>
    <x v="1"/>
    <x v="4"/>
    <x v="4"/>
    <s v="Using Mobile Technology to Engage Children With Nature"/>
  </r>
  <r>
    <x v="1"/>
    <x v="4"/>
    <x v="4"/>
    <s v="Can Beach Cleans Do More Than Clean-Up Litter? Comparing Beach Cleans to Other Coastal Activities"/>
  </r>
  <r>
    <x v="1"/>
    <x v="10"/>
    <x v="24"/>
    <s v="An Examination of Showups Conducted by Law Enforcement Using a Field-Simulation Paradigm"/>
  </r>
  <r>
    <x v="1"/>
    <x v="0"/>
    <x v="0"/>
    <s v="Revisiting Rossion and Pourtois with new ratings for automated complexity, familiarity, beauty, and encounter "/>
  </r>
  <r>
    <x v="1"/>
    <x v="7"/>
    <x v="11"/>
    <s v="‘‘I know something you don’t know”: Discourse and social context effects on the N400 in adolescents"/>
  </r>
  <r>
    <x v="1"/>
    <x v="7"/>
    <x v="11"/>
    <s v="The unique and shared contributions of arithmetic operation understanding and numerical magnitude representation to children’s mathematics achievement"/>
  </r>
  <r>
    <x v="1"/>
    <x v="7"/>
    <x v="11"/>
    <s v="Input matters: Speed of word recognition in 2-year-olds exposed to multiple accents"/>
  </r>
  <r>
    <x v="1"/>
    <x v="7"/>
    <x v="11"/>
    <s v="Input matters: Speed of word recognition in 2-year-olds exposed to multiple accents"/>
  </r>
  <r>
    <x v="1"/>
    <x v="7"/>
    <x v="11"/>
    <s v="Improvements in reading accuracy as a result of increased interletter spacing are not specific to children with dyslexia"/>
  </r>
  <r>
    <x v="1"/>
    <x v="7"/>
    <x v="11"/>
    <s v="Improvements in reading accuracy as a result of increased interletter spacing are not specific to children with dyslexia"/>
  </r>
  <r>
    <x v="1"/>
    <x v="7"/>
    <x v="11"/>
    <s v="Is processing of symbols and words influenced by writing system? Evidence from Chinese, Korean, English, and Greek"/>
  </r>
  <r>
    <x v="1"/>
    <x v="7"/>
    <x v="11"/>
    <s v="Preschoolers’ social and moral judgments ofthird-party helpers and hinderers align withinfants’ social evaluations"/>
  </r>
  <r>
    <x v="1"/>
    <x v="7"/>
    <x v="11"/>
    <s v="Preschoolers’ social and moral judgments ofthird-party helpers and hinderers align withinfants’ social evaluations"/>
  </r>
  <r>
    <x v="1"/>
    <x v="7"/>
    <x v="11"/>
    <s v="Children’s developing metaethical judgments"/>
  </r>
  <r>
    <x v="1"/>
    <x v="7"/>
    <x v="11"/>
    <s v="Statistical learning of speech sounds is most robust during the period of perceptual attunement"/>
  </r>
  <r>
    <x v="1"/>
    <x v="7"/>
    <x v="11"/>
    <s v="Characteristics of brief sticky mittens training that lead to increases in object exploration"/>
  </r>
  <r>
    <x v="1"/>
    <x v="7"/>
    <x v="11"/>
    <s v="Characteristics of brief sticky mittens training that lead to increases in object exploration"/>
  </r>
  <r>
    <x v="1"/>
    <x v="12"/>
    <x v="20"/>
    <s v="Sensing Emotion in Voices: Negativity Bias and Gender Differences in a_x000a_Validation Study of the Oxford Vocal (‘OxVoc’) Sounds Database"/>
  </r>
  <r>
    <x v="1"/>
    <x v="12"/>
    <x v="20"/>
    <s v="Efficiently Measuring Dimensions of the Externalizing Spectrum Model:_x000a_Development of the Externalizing Spectrum Inventory-Computerized_x000a_Adaptive Test (ESI-CAT)"/>
  </r>
  <r>
    <x v="1"/>
    <x v="12"/>
    <x v="20"/>
    <s v="Narcissism and Response Validity: Do Individuals With Narcissistic_x000a_Features Underreport Psychopathology?"/>
  </r>
  <r>
    <x v="1"/>
    <x v="12"/>
    <x v="20"/>
    <s v="Narcissism and Response Validity: Do Individuals With Narcissistic_x000a_Features Underreport Psychopathology?"/>
  </r>
  <r>
    <x v="1"/>
    <x v="12"/>
    <x v="20"/>
    <s v="Narcissism and Response Validity: Do Individuals With Narcissistic_x000a_Features Underreport Psychopathology?"/>
  </r>
  <r>
    <x v="1"/>
    <x v="12"/>
    <x v="20"/>
    <s v="Structure and Validity of Measures of Decentering and Defusion"/>
  </r>
  <r>
    <x v="1"/>
    <x v="12"/>
    <x v="23"/>
    <s v="Lack of Free Choice Reveals the Cost_x000a_of Having to Search for More Than_x000a_One Object"/>
  </r>
  <r>
    <x v="1"/>
    <x v="12"/>
    <x v="23"/>
    <s v="Lack of Free Choice Reveals the Cost_x000a_of Having to Search for More Than_x000a_One Object"/>
  </r>
  <r>
    <x v="1"/>
    <x v="12"/>
    <x v="23"/>
    <s v="Lack of Free Choice Reveals the Cost_x000a_of Having to Search for More Than_x000a_One Object"/>
  </r>
  <r>
    <x v="1"/>
    <x v="12"/>
    <x v="23"/>
    <s v="Direct-Current Stimulation Does Little_x000a_to Improve the Outcome of Working_x000a_Memory Training in Older Adults"/>
  </r>
  <r>
    <x v="1"/>
    <x v="12"/>
    <x v="23"/>
    <s v="Black and White Lies: Race-Based_x000a_Biases in Deception Judgments"/>
  </r>
  <r>
    <x v="1"/>
    <x v="12"/>
    <x v="23"/>
    <s v="Prestimulus Inhibition of Saccades in_x000a_Adults With and Without Attention-Deficit/_x000a_Hyperactivity Disorder as an Index of_x000a_Temporal Expectations"/>
  </r>
  <r>
    <x v="1"/>
    <x v="12"/>
    <x v="23"/>
    <s v="Does One Year of Schooling Improve_x000a_Children’s Cognitive Control and Alter_x000a_Associated Brain Activation?"/>
  </r>
  <r>
    <x v="1"/>
    <x v="7"/>
    <x v="15"/>
    <s v="Individual Popularity, Peer Group Popularity Composition and_x000a_Adolescents’ Alcohol Consumption"/>
  </r>
  <r>
    <x v="1"/>
    <x v="7"/>
    <x v="15"/>
    <s v="Social Goals Impact Adolescent Substance Use through Influencing_x000a_Adolescents’ Connectedness to Their Schools"/>
  </r>
  <r>
    <x v="1"/>
    <x v="3"/>
    <x v="9"/>
    <s v="Working memory strategies during rational number magnitude processing"/>
  </r>
  <r>
    <x v="1"/>
    <x v="3"/>
    <x v="9"/>
    <s v="Phonological processing in children with specific reading disorder versus typical learners: Factor structure and measurement invariance in a transparent orthography"/>
  </r>
  <r>
    <x v="1"/>
    <x v="6"/>
    <x v="8"/>
    <s v="Enhancing psychotherapy process with common factors feedback: A randomized, clinical trial"/>
  </r>
  <r>
    <x v="1"/>
    <x v="6"/>
    <x v="8"/>
    <s v="Thwarted belongingness, perceived burdensomeness, and depression among asian americans: A longitudinal study of interpersonal shame as a mediator and perfectionistic family discrepancy as a moderator"/>
  </r>
  <r>
    <x v="1"/>
    <x v="2"/>
    <x v="2"/>
    <s v="Brain activity underlying negative self- and other-perception in adolescents: The role of attachment-derived self-representations "/>
  </r>
  <r>
    <x v="1"/>
    <x v="2"/>
    <x v="2"/>
    <s v="Elevated outcome-anticipation and outcome-evaluation ERPs associated with a greater preference for larger-but-delayed rewards "/>
  </r>
  <r>
    <x v="1"/>
    <x v="7"/>
    <x v="11"/>
    <s v="The relationship between executive functioning and language: Examining vocabulary, syntax, and language learning in preschoolers attending HeadStart"/>
  </r>
  <r>
    <x v="1"/>
    <x v="9"/>
    <x v="14"/>
    <s v="An Intervention to Improve Teachers’ Interpersonally Involving Instructional Practices in High School Physical Education: Implications for Student Relatedness Support and In-Class Experiences"/>
  </r>
  <r>
    <x v="1"/>
    <x v="4"/>
    <x v="10"/>
    <s v="Children prefer a nonstandardized to a standardized jumping stone conﬁguration: Playing time and judgments"/>
  </r>
  <r>
    <x v="1"/>
    <x v="4"/>
    <x v="10"/>
    <s v="Passion for outdoor activities and environmental behaviors: A look at emotions related to passionate activities "/>
  </r>
  <r>
    <x v="1"/>
    <x v="6"/>
    <x v="26"/>
    <s v="Development and validation of the ableist microaggressions scale"/>
  </r>
  <r>
    <x v="1"/>
    <x v="6"/>
    <x v="26"/>
    <s v="Development and validation of the ableist microaggressions scale"/>
  </r>
  <r>
    <x v="1"/>
    <x v="6"/>
    <x v="26"/>
    <s v="Hope for help-seeking: A positive psychology perspective of psychological help-seeking intentions"/>
  </r>
  <r>
    <x v="1"/>
    <x v="6"/>
    <x v="26"/>
    <s v="Heterosexism and LGB positive identity: roles of coping and personal growth initiative"/>
  </r>
  <r>
    <x v="1"/>
    <x v="6"/>
    <x v="26"/>
    <s v="A moderated mediation test of minority stress"/>
  </r>
  <r>
    <x v="1"/>
    <x v="6"/>
    <x v="26"/>
    <s v="Under (and over) employment:  measurement and correlates of employment discrepancy"/>
  </r>
  <r>
    <x v="1"/>
    <x v="6"/>
    <x v="26"/>
    <s v="Minority stress and bisexual women’s disordered eating"/>
  </r>
  <r>
    <x v="1"/>
    <x v="1"/>
    <x v="1"/>
    <s v="Social cues modulate the representations underlying cross-situational learning"/>
  </r>
  <r>
    <x v="1"/>
    <x v="1"/>
    <x v="1"/>
    <s v="Social cues modulate the representations underlying cross-situational learning"/>
  </r>
  <r>
    <x v="1"/>
    <x v="1"/>
    <x v="1"/>
    <s v="Social cues modulate the representations underlying cross-situational learning"/>
  </r>
  <r>
    <x v="2"/>
    <x v="13"/>
    <x v="27"/>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35">
  <r>
    <s v="@Armstrong2012"/>
    <n v="2012"/>
    <x v="0"/>
    <x v="0"/>
    <s v="Behavior Research Methods"/>
    <s v="Blair C. Armstrong, Natasha Tokowicz, and David C. Plaut"/>
    <s v="eDom: Norming software and relative meaning frequencies for 544 English homonyms"/>
    <s v="t-test, regression, correlation"/>
    <n v="64"/>
    <x v="0"/>
    <m/>
    <m/>
    <m/>
    <m/>
    <m/>
    <n v="64"/>
    <n v="0"/>
    <e v="#VALUE!"/>
    <e v="#VALUE!"/>
    <e v="#VALUE!"/>
    <e v="#VALUE!"/>
    <e v="#VALUE!"/>
    <e v="#VALUE!"/>
    <e v="#VALUE!"/>
    <e v="#VALUE!"/>
    <e v="#VALUE!"/>
  </r>
  <r>
    <s v="@Bestgen2012"/>
    <n v="2012"/>
    <x v="0"/>
    <x v="0"/>
    <s v="Behavior Research Methods"/>
    <s v="Yves Bestgen and Nadja Vincze"/>
    <s v="Checking and bootstrapping lexical norms by means of word similarity indexes"/>
    <s v="correlation"/>
    <n v="97"/>
    <x v="0"/>
    <m/>
    <m/>
    <m/>
    <m/>
    <m/>
    <n v="97"/>
    <n v="0"/>
    <m/>
    <m/>
    <n v="1"/>
    <n v="0"/>
    <n v="0"/>
    <n v="0"/>
    <n v="0"/>
    <n v="0"/>
    <n v="0"/>
  </r>
  <r>
    <s v="@Brodeur2012"/>
    <n v="2012"/>
    <x v="0"/>
    <x v="0"/>
    <s v="Behavior Research Methods"/>
    <s v="Mathieu B. Brodeur, etc."/>
    <s v="The bank of standardized stimuli (BOSS): comparison between French and English norms"/>
    <s v="ANOVAS, correlation"/>
    <n v="28"/>
    <x v="0"/>
    <m/>
    <m/>
    <m/>
    <m/>
    <m/>
    <n v="28"/>
    <n v="0"/>
    <m/>
    <m/>
    <n v="1"/>
    <n v="1"/>
    <n v="0"/>
    <n v="0"/>
    <n v="0"/>
    <n v="0"/>
    <n v="0"/>
  </r>
  <r>
    <s v="@Brodeur2012"/>
    <n v="2012"/>
    <x v="0"/>
    <x v="0"/>
    <s v="Behavior Research Methods"/>
    <s v="Mathieu B. Brodeur, etc."/>
    <s v="The bank of standardized stimuli (BOSS): comparison between French and English norms"/>
    <s v="ANOVAS, correlation"/>
    <n v="30"/>
    <x v="0"/>
    <m/>
    <m/>
    <m/>
    <m/>
    <m/>
    <n v="30"/>
    <n v="0"/>
    <m/>
    <m/>
    <n v="1"/>
    <n v="1"/>
    <n v="0"/>
    <n v="0"/>
    <n v="0"/>
    <n v="0"/>
    <n v="0"/>
  </r>
  <r>
    <s v="@Clark2012"/>
    <n v="2012"/>
    <x v="0"/>
    <x v="0"/>
    <s v="Behavior Research Methods"/>
    <s v="Clark, Amanda J., Parakh, Rupa, Smilek, Daniel and Roy, Eric A."/>
    <s v="The Slip Induction Task: Creating a window into cognitive control failures"/>
    <s v="ANOVA, Tukey's HSD post hoc test"/>
    <n v="24"/>
    <x v="0"/>
    <m/>
    <m/>
    <m/>
    <m/>
    <m/>
    <n v="24"/>
    <n v="0"/>
    <m/>
    <m/>
    <n v="1"/>
    <n v="1"/>
    <n v="0"/>
    <n v="0"/>
    <n v="0"/>
    <n v="0"/>
    <n v="0"/>
  </r>
  <r>
    <s v="@Clark2012"/>
    <n v="2012"/>
    <x v="0"/>
    <x v="0"/>
    <s v="Behavior Research Methods"/>
    <s v="Clark, Amanda J., Parakh, Rupa, Smilek, Daniel and Roy, Eric A."/>
    <s v="The Slip Induction Task: Creating a window into cognitive control failures"/>
    <s v="ANOVA, Tukey's HSD post hoc test"/>
    <n v="30"/>
    <x v="0"/>
    <m/>
    <m/>
    <m/>
    <m/>
    <m/>
    <n v="30"/>
    <n v="0"/>
    <m/>
    <m/>
    <n v="1"/>
    <n v="1"/>
    <n v="0"/>
    <n v="0"/>
    <n v="0"/>
    <n v="0"/>
    <n v="0"/>
  </r>
  <r>
    <s v="@Dennett2012"/>
    <n v="2012"/>
    <x v="0"/>
    <x v="0"/>
    <s v="Behavior Research Methods"/>
    <s v="Hugh W. Dennett, etc."/>
    <s v="The Cambridge Car Memory Test: A task matched in format to the Cambridge Face Memory Test, with norms, reliability, sex differences, dissociations from face memory, and expertise effects"/>
    <s v="t-tests, correlations, anova, modeling"/>
    <n v="153"/>
    <x v="0"/>
    <m/>
    <m/>
    <m/>
    <m/>
    <m/>
    <n v="153"/>
    <n v="0"/>
    <m/>
    <m/>
    <n v="1"/>
    <n v="1"/>
    <n v="0"/>
    <n v="0"/>
    <n v="0"/>
    <n v="1"/>
    <n v="0"/>
  </r>
  <r>
    <s v="@Dewhurst2012"/>
    <n v="2012"/>
    <x v="0"/>
    <x v="0"/>
    <s v="Behavior Research Methods"/>
    <s v="Richard Dewhurst, etc."/>
    <s v="It depends on how you look at it: Scanpath comparison in multiple dimensions with MultiMatch, a vector-based approach"/>
    <s v="Kolmogorov?Smirnov"/>
    <n v="20"/>
    <x v="0"/>
    <m/>
    <m/>
    <m/>
    <m/>
    <m/>
    <n v="20"/>
    <n v="0"/>
    <m/>
    <m/>
    <n v="0"/>
    <n v="0"/>
    <n v="0"/>
    <n v="0"/>
    <n v="1"/>
    <n v="0"/>
    <n v="0"/>
  </r>
  <r>
    <s v="@Izura2012"/>
    <n v="2012"/>
    <x v="0"/>
    <x v="0"/>
    <s v="Behavior Research Methods"/>
    <s v="Cristina Izura and David Playfoot"/>
    <s v="A normative study of acronyms and acronym naming"/>
    <s v="ANOVA, multilevel regression"/>
    <n v="20"/>
    <x v="0"/>
    <m/>
    <m/>
    <m/>
    <m/>
    <m/>
    <n v="20"/>
    <n v="0"/>
    <m/>
    <m/>
    <n v="0"/>
    <n v="1"/>
    <n v="1"/>
    <n v="0"/>
    <n v="0"/>
    <n v="0"/>
    <n v="0"/>
  </r>
  <r>
    <s v="@Izura2012"/>
    <n v="2012"/>
    <x v="0"/>
    <x v="0"/>
    <s v="Behavior Research Methods"/>
    <s v="Cristina Izura and David Playfoot"/>
    <s v="A normative study of acronyms and acronym naming"/>
    <s v="t-test, correlation"/>
    <n v="120"/>
    <x v="0"/>
    <m/>
    <m/>
    <m/>
    <m/>
    <m/>
    <n v="120"/>
    <n v="0"/>
    <m/>
    <m/>
    <n v="1"/>
    <n v="0"/>
    <n v="0"/>
    <n v="0"/>
    <n v="0"/>
    <n v="0"/>
    <n v="0"/>
  </r>
  <r>
    <s v="@Kusev2012"/>
    <n v="2012"/>
    <x v="0"/>
    <x v="0"/>
    <s v="Behavior Research Methods"/>
    <s v="Petko Kusev, Krasimira Tsaneva-Atanasova, Paul van Schaik, and Nick Chater"/>
    <s v="Modeling judgment of sequentially presented categories using weighting and sampling without replacement"/>
    <s v="modeling, correlation"/>
    <n v="782"/>
    <x v="0"/>
    <m/>
    <m/>
    <m/>
    <m/>
    <m/>
    <n v="782"/>
    <n v="0"/>
    <m/>
    <m/>
    <n v="1"/>
    <n v="0"/>
    <n v="0"/>
    <n v="0"/>
    <n v="0"/>
    <n v="1"/>
    <n v="0"/>
  </r>
  <r>
    <s v="@Lemhofer2012"/>
    <n v="2012"/>
    <x v="0"/>
    <x v="0"/>
    <s v="Behavior Research Methods"/>
    <s v="Kristein Lemhofer and Mirjam Broersma"/>
    <s v="Introducing LexTALE: A quick and valid Lexical Test for Advanced Learners of English"/>
    <s v="regression, correlation"/>
    <n v="159"/>
    <x v="0"/>
    <m/>
    <m/>
    <m/>
    <m/>
    <m/>
    <n v="159"/>
    <n v="0"/>
    <m/>
    <m/>
    <n v="1"/>
    <n v="0"/>
    <n v="1"/>
    <n v="0"/>
    <n v="0"/>
    <n v="0"/>
    <n v="0"/>
  </r>
  <r>
    <s v="@Leveau2012"/>
    <n v="2012"/>
    <x v="0"/>
    <x v="0"/>
    <s v="Behavior Research Methods"/>
    <s v="Nicolas Levau, Sandra Jhean-Larose, Guy Denhiere and Ba-Linh Nguyen"/>
    <s v="Validating an interlingual metanorm for emotional analysis of texts"/>
    <s v="ANOVA"/>
    <n v="51"/>
    <x v="0"/>
    <m/>
    <m/>
    <m/>
    <m/>
    <m/>
    <n v="51"/>
    <n v="0"/>
    <m/>
    <m/>
    <n v="0"/>
    <n v="1"/>
    <n v="0"/>
    <n v="0"/>
    <n v="0"/>
    <n v="0"/>
    <n v="0"/>
  </r>
  <r>
    <s v="@Leveau2012"/>
    <n v="2012"/>
    <x v="0"/>
    <x v="0"/>
    <s v="Behavior Research Methods"/>
    <s v="Nicolas Levau, Sandra Jhean-Larose, Guy Denhiere and Ba-Linh Nguyen"/>
    <s v="Validating an interlingual metanorm for emotional analysis of texts"/>
    <s v="ANOVA"/>
    <n v="51"/>
    <x v="0"/>
    <m/>
    <m/>
    <m/>
    <m/>
    <m/>
    <n v="51"/>
    <n v="0"/>
    <m/>
    <m/>
    <n v="0"/>
    <n v="1"/>
    <n v="0"/>
    <n v="0"/>
    <n v="0"/>
    <n v="0"/>
    <n v="0"/>
  </r>
  <r>
    <s v="@Leveau2012"/>
    <n v="2012"/>
    <x v="0"/>
    <x v="0"/>
    <s v="Behavior Research Methods"/>
    <s v="Nicolas Levau, Sandra Jhean-Larose, Guy Denhiere and Ba-Linh Nguyen"/>
    <s v="Validating an interlingual metanorm for emotional analysis of texts"/>
    <s v="correlation"/>
    <n v="75"/>
    <x v="0"/>
    <m/>
    <m/>
    <m/>
    <m/>
    <m/>
    <n v="75"/>
    <n v="0"/>
    <m/>
    <m/>
    <n v="1"/>
    <n v="0"/>
    <n v="0"/>
    <n v="0"/>
    <n v="0"/>
    <n v="0"/>
    <n v="0"/>
  </r>
  <r>
    <s v="@Liu2012"/>
    <n v="2012"/>
    <x v="0"/>
    <x v="0"/>
    <s v="Behavior Research Methods"/>
    <s v="Pan Liu and Marc D. Pell"/>
    <s v="Recognizing vocal emotions in Mandarin Chinese: A validated database of Chinese vocal emotional stimuli"/>
    <s v="ANOVA, Post Hoc (Tukey)"/>
    <n v="10"/>
    <x v="0"/>
    <m/>
    <m/>
    <m/>
    <m/>
    <m/>
    <n v="10"/>
    <n v="0"/>
    <m/>
    <m/>
    <n v="1"/>
    <n v="1"/>
    <n v="0"/>
    <n v="0"/>
    <n v="0"/>
    <n v="0"/>
    <n v="0"/>
  </r>
  <r>
    <s v="@Liu2012"/>
    <n v="2012"/>
    <x v="0"/>
    <x v="0"/>
    <s v="Behavior Research Methods"/>
    <s v="Pan Liu and Marc D. Pell"/>
    <s v="Recognizing vocal emotions in Mandarin Chinese: A validated database of Chinese vocal emotional stimuli"/>
    <s v="ANOVA, Post Hoc (Tukey)"/>
    <n v="24"/>
    <x v="0"/>
    <m/>
    <m/>
    <m/>
    <m/>
    <m/>
    <n v="24"/>
    <n v="0"/>
    <m/>
    <m/>
    <n v="1"/>
    <n v="1"/>
    <n v="0"/>
    <n v="0"/>
    <n v="0"/>
    <n v="0"/>
    <n v="0"/>
  </r>
  <r>
    <s v="@Liu2012"/>
    <n v="2012"/>
    <x v="0"/>
    <x v="0"/>
    <s v="Behavior Research Methods"/>
    <s v="Pan Liu and Marc D. Pell"/>
    <s v="Recognizing vocal emotions in Mandarin Chinese: A validated database of Chinese vocal emotional stimuli"/>
    <s v="MANOVA"/>
    <n v="4"/>
    <x v="0"/>
    <m/>
    <m/>
    <m/>
    <m/>
    <m/>
    <n v="4"/>
    <n v="0"/>
    <m/>
    <m/>
    <n v="0"/>
    <n v="1"/>
    <n v="0"/>
    <n v="0"/>
    <n v="0"/>
    <n v="0"/>
    <n v="0"/>
  </r>
  <r>
    <s v="@Liu2012"/>
    <n v="2012"/>
    <x v="0"/>
    <x v="0"/>
    <s v="Behavior Research Methods"/>
    <s v="Pan Liu and Marc D. Pell"/>
    <s v="Recognizing vocal emotions in Mandarin Chinese: A validated database of Chinese vocal emotional stimuli"/>
    <s v="MANOVA"/>
    <n v="4"/>
    <x v="0"/>
    <m/>
    <m/>
    <m/>
    <m/>
    <m/>
    <n v="4"/>
    <n v="0"/>
    <m/>
    <m/>
    <n v="0"/>
    <n v="1"/>
    <n v="0"/>
    <n v="0"/>
    <n v="0"/>
    <n v="0"/>
    <n v="0"/>
  </r>
  <r>
    <s v="@Ross2012"/>
    <n v="2012"/>
    <x v="0"/>
    <x v="0"/>
    <s v="Behavior Research Methods"/>
    <s v="Sarah Ross and Natalie Allen"/>
    <s v="Examining the convergent validity of shared mental model measures"/>
    <s v="correlation"/>
    <n v="192"/>
    <x v="0"/>
    <m/>
    <m/>
    <m/>
    <m/>
    <m/>
    <n v="192"/>
    <n v="0"/>
    <m/>
    <m/>
    <n v="1"/>
    <n v="0"/>
    <n v="0"/>
    <n v="0"/>
    <n v="0"/>
    <n v="0"/>
    <n v="0"/>
  </r>
  <r>
    <s v="@Sathyan2012"/>
    <n v="2012"/>
    <x v="0"/>
    <x v="0"/>
    <s v="Behavior Research Methods"/>
    <s v="Thuraiappah Sathyan, Richard Shuttleworth, Mark Hedley and Keith Davids"/>
    <s v="Validity and reliability of a radio positioning system for tracking athletes in indoor and outdoor team sports"/>
    <s v="probability functions"/>
    <n v="10"/>
    <x v="0"/>
    <m/>
    <m/>
    <m/>
    <m/>
    <m/>
    <n v="10"/>
    <n v="0"/>
    <m/>
    <m/>
    <n v="0"/>
    <n v="0"/>
    <n v="0"/>
    <n v="0"/>
    <n v="0"/>
    <n v="0"/>
    <n v="1"/>
  </r>
  <r>
    <s v="@Schock2012a"/>
    <n v="2012"/>
    <x v="0"/>
    <x v="0"/>
    <s v="Behavior Research Methods"/>
    <s v="Jocelyn Schock, Michael J. Cortese, Maya M. Khanna and Sean Toppi"/>
    <s v="Age of acquisition estimates for 3,000 disyllabic words"/>
    <s v="correlation"/>
    <n v="32"/>
    <x v="0"/>
    <m/>
    <m/>
    <m/>
    <m/>
    <m/>
    <n v="32"/>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correlations"/>
    <n v="824"/>
    <x v="0"/>
    <m/>
    <m/>
    <m/>
    <m/>
    <m/>
    <n v="824"/>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20"/>
    <x v="0"/>
    <m/>
    <m/>
    <m/>
    <m/>
    <m/>
    <n v="2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20"/>
    <x v="0"/>
    <m/>
    <m/>
    <m/>
    <m/>
    <m/>
    <n v="2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60"/>
    <x v="0"/>
    <m/>
    <m/>
    <m/>
    <m/>
    <m/>
    <n v="6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60"/>
    <x v="0"/>
    <m/>
    <m/>
    <m/>
    <m/>
    <m/>
    <n v="60"/>
    <n v="0"/>
    <m/>
    <m/>
    <n v="1"/>
    <n v="0"/>
    <n v="0"/>
    <n v="0"/>
    <n v="0"/>
    <n v="0"/>
    <n v="0"/>
  </r>
  <r>
    <s v="@Xiao2012"/>
    <n v="2012"/>
    <x v="0"/>
    <x v="0"/>
    <s v="Behavior Research Methods"/>
    <s v="Wen Xiao and Rebecca Treiman"/>
    <s v="Iconicity of simple Chinese characters"/>
    <s v="correlation, regression"/>
    <n v="40"/>
    <x v="0"/>
    <m/>
    <m/>
    <m/>
    <m/>
    <m/>
    <n v="40"/>
    <n v="0"/>
    <m/>
    <m/>
    <n v="1"/>
    <n v="0"/>
    <n v="1"/>
    <n v="0"/>
    <n v="0"/>
    <n v="0"/>
    <n v="0"/>
  </r>
  <r>
    <s v="@Vandierendonck2012"/>
    <n v="2012"/>
    <x v="0"/>
    <x v="1"/>
    <s v="Cognitive Psychology"/>
    <s v="Andre Vandierendonck, et al."/>
    <s v="A chain retrieval model for automatic task switching"/>
    <s v="autocorrelation, 2x2x2x10 factorial design with repeated measures on the last two factors"/>
    <n v="80"/>
    <x v="0"/>
    <m/>
    <m/>
    <m/>
    <m/>
    <m/>
    <n v="80"/>
    <n v="0"/>
    <m/>
    <m/>
    <n v="1"/>
    <n v="1"/>
    <n v="0"/>
    <n v="0"/>
    <n v="0"/>
    <n v="0"/>
    <n v="0"/>
  </r>
  <r>
    <s v="@Cimpian2012"/>
    <n v="2012"/>
    <x v="0"/>
    <x v="1"/>
    <s v="Cognitive Psychology"/>
    <s v="Andrei Cimpian, et al."/>
    <s v="Remembering kinds: New evidence that categories are privileged in children?s thinking"/>
    <s v="ordinal logistic regression"/>
    <n v="64"/>
    <x v="0"/>
    <m/>
    <m/>
    <m/>
    <m/>
    <m/>
    <n v="64"/>
    <n v="0"/>
    <m/>
    <m/>
    <n v="0"/>
    <n v="0"/>
    <n v="0"/>
    <n v="0"/>
    <n v="1"/>
    <n v="0"/>
    <n v="0"/>
  </r>
  <r>
    <s v="@Cimpian2012"/>
    <n v="2012"/>
    <x v="0"/>
    <x v="1"/>
    <s v="Cognitive Psychology"/>
    <s v="Andrei Cimpian, et al."/>
    <s v="Remembering kinds: New evidence that categories are privileged in children?s thinking"/>
    <s v="ordinal logistic regression"/>
    <n v="64"/>
    <x v="0"/>
    <m/>
    <m/>
    <m/>
    <m/>
    <m/>
    <n v="64"/>
    <n v="0"/>
    <m/>
    <m/>
    <n v="0"/>
    <n v="0"/>
    <n v="0"/>
    <n v="0"/>
    <n v="1"/>
    <n v="0"/>
    <n v="0"/>
  </r>
  <r>
    <s v="@Endress2011"/>
    <n v="2011"/>
    <x v="0"/>
    <x v="1"/>
    <s v="Cognitive Psychology"/>
    <s v="Ansgar D. Endress, et al."/>
    <s v="From movements to actions: Two mechanisms for learning action sequences"/>
    <s v="t-tests"/>
    <n v="20"/>
    <x v="0"/>
    <m/>
    <m/>
    <m/>
    <m/>
    <m/>
    <n v="20"/>
    <n v="0"/>
    <m/>
    <m/>
    <n v="1"/>
    <n v="0"/>
    <n v="0"/>
    <n v="0"/>
    <n v="0"/>
    <n v="0"/>
    <n v="0"/>
  </r>
  <r>
    <s v="@Endress2011"/>
    <n v="2011"/>
    <x v="0"/>
    <x v="1"/>
    <s v="Cognitive Psychology"/>
    <s v="Ansgar D. Endress, et al."/>
    <s v="From movements to actions: Two mechanisms for learning action sequences"/>
    <s v="t-tests"/>
    <n v="20"/>
    <x v="0"/>
    <m/>
    <m/>
    <m/>
    <m/>
    <m/>
    <n v="20"/>
    <n v="0"/>
    <m/>
    <m/>
    <n v="1"/>
    <n v="0"/>
    <n v="0"/>
    <n v="0"/>
    <n v="0"/>
    <n v="0"/>
    <n v="0"/>
  </r>
  <r>
    <s v="@Endress2011"/>
    <n v="2011"/>
    <x v="0"/>
    <x v="1"/>
    <s v="Cognitive Psychology"/>
    <s v="Ansgar D. Endress, et al."/>
    <s v="From movements to actions: Two mechanisms for learning action sequences"/>
    <s v="t-tests"/>
    <n v="20"/>
    <x v="0"/>
    <m/>
    <m/>
    <m/>
    <m/>
    <m/>
    <n v="20"/>
    <n v="0"/>
    <m/>
    <m/>
    <n v="1"/>
    <n v="0"/>
    <n v="0"/>
    <n v="0"/>
    <n v="0"/>
    <n v="0"/>
    <n v="0"/>
  </r>
  <r>
    <s v="@Endress2011"/>
    <n v="2011"/>
    <x v="0"/>
    <x v="1"/>
    <s v="Cognitive Psychology"/>
    <s v="Ansgar D. Endress, et al."/>
    <s v="From movements to actions: Two mechanisms for learning action sequences"/>
    <s v="t-tests"/>
    <n v="20"/>
    <x v="0"/>
    <m/>
    <m/>
    <m/>
    <m/>
    <m/>
    <n v="20"/>
    <n v="0"/>
    <m/>
    <m/>
    <n v="1"/>
    <n v="0"/>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40"/>
    <x v="0"/>
    <m/>
    <m/>
    <m/>
    <m/>
    <m/>
    <n v="4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40"/>
    <x v="0"/>
    <m/>
    <m/>
    <m/>
    <m/>
    <m/>
    <n v="40"/>
    <n v="0"/>
    <m/>
    <m/>
    <n v="1"/>
    <n v="1"/>
    <n v="0"/>
    <n v="0"/>
    <n v="0"/>
    <n v="0"/>
    <n v="0"/>
  </r>
  <r>
    <s v="@Rottman2012"/>
    <n v="2012"/>
    <x v="0"/>
    <x v="1"/>
    <s v="Cognitive Psychology"/>
    <s v="Benjamin M. Rottman, et al."/>
    <s v="Causal structure learning over time: Observations and interventions"/>
    <s v="McNemar test, binomial test"/>
    <n v="36"/>
    <x v="0"/>
    <m/>
    <m/>
    <m/>
    <m/>
    <m/>
    <n v="36"/>
    <n v="0"/>
    <m/>
    <m/>
    <n v="0"/>
    <n v="0"/>
    <n v="0"/>
    <n v="0"/>
    <n v="1"/>
    <n v="0"/>
    <n v="0"/>
  </r>
  <r>
    <s v="@Rottman2012"/>
    <n v="2012"/>
    <x v="0"/>
    <x v="1"/>
    <s v="Cognitive Psychology"/>
    <s v="Benjamin M. Rottman, et al."/>
    <s v="Causal structure learning over time: Observations and interventions"/>
    <s v="McNemar test, binomial test"/>
    <n v="28"/>
    <x v="0"/>
    <m/>
    <m/>
    <m/>
    <m/>
    <m/>
    <n v="28"/>
    <n v="0"/>
    <m/>
    <m/>
    <n v="0"/>
    <n v="0"/>
    <n v="0"/>
    <n v="0"/>
    <n v="1"/>
    <n v="0"/>
    <n v="0"/>
  </r>
  <r>
    <s v="@Rottman2012"/>
    <n v="2012"/>
    <x v="0"/>
    <x v="1"/>
    <s v="Cognitive Psychology"/>
    <s v="Benjamin M. Rottman, et al."/>
    <s v="Causal structure learning over time: Observations and interventions"/>
    <s v="t-tests"/>
    <n v="20"/>
    <x v="0"/>
    <m/>
    <m/>
    <m/>
    <m/>
    <m/>
    <n v="20"/>
    <n v="0"/>
    <m/>
    <m/>
    <n v="1"/>
    <n v="0"/>
    <n v="0"/>
    <n v="0"/>
    <n v="0"/>
    <n v="0"/>
    <n v="0"/>
  </r>
  <r>
    <s v="@Rottman2012"/>
    <n v="2012"/>
    <x v="0"/>
    <x v="1"/>
    <s v="Cognitive Psychology"/>
    <s v="Benjamin M. Rottman, et al."/>
    <s v="Causal structure learning over time: Observations and interventions"/>
    <s v="t-tests"/>
    <n v="32"/>
    <x v="0"/>
    <m/>
    <m/>
    <m/>
    <m/>
    <m/>
    <n v="32"/>
    <n v="0"/>
    <m/>
    <m/>
    <n v="1"/>
    <n v="0"/>
    <n v="0"/>
    <n v="0"/>
    <n v="0"/>
    <n v="0"/>
    <n v="0"/>
  </r>
  <r>
    <s v="@Rottman2012"/>
    <n v="2012"/>
    <x v="0"/>
    <x v="1"/>
    <s v="Cognitive Psychology"/>
    <s v="Benjamin M. Rottman, et al."/>
    <s v="Causal structure learning over time: Observations and interventions"/>
    <s v="t-tests"/>
    <n v="20"/>
    <x v="0"/>
    <m/>
    <m/>
    <m/>
    <m/>
    <m/>
    <n v="20"/>
    <n v="0"/>
    <m/>
    <m/>
    <n v="1"/>
    <n v="0"/>
    <n v="0"/>
    <n v="0"/>
    <n v="0"/>
    <n v="0"/>
    <n v="0"/>
  </r>
  <r>
    <s v="@Rottman2012"/>
    <n v="2012"/>
    <x v="0"/>
    <x v="1"/>
    <s v="Cognitive Psychology"/>
    <s v="Benjamin M. Rottman, et al."/>
    <s v="Causal structure learning over time: Observations and interventions"/>
    <s v="t-tests, 2x2x2 repeated measures ANOVA"/>
    <n v="16"/>
    <x v="0"/>
    <m/>
    <m/>
    <m/>
    <m/>
    <m/>
    <n v="16"/>
    <n v="0"/>
    <m/>
    <m/>
    <n v="1"/>
    <n v="1"/>
    <n v="0"/>
    <n v="0"/>
    <n v="0"/>
    <n v="0"/>
    <n v="0"/>
  </r>
  <r>
    <s v="@Rottman2012"/>
    <n v="2012"/>
    <x v="0"/>
    <x v="1"/>
    <s v="Cognitive Psychology"/>
    <s v="Benjamin M. Rottman, et al."/>
    <s v="Causal structure learning over time: Observations and interventions"/>
    <s v="t-tests, Mann-Whitney-Wilcoxian tests for independent samples, One-sample Wilcoxian Signed-Ranked tests"/>
    <n v="20"/>
    <x v="0"/>
    <m/>
    <m/>
    <m/>
    <m/>
    <m/>
    <n v="20"/>
    <n v="0"/>
    <m/>
    <m/>
    <n v="1"/>
    <n v="0"/>
    <n v="0"/>
    <n v="0"/>
    <n v="1"/>
    <n v="0"/>
    <n v="0"/>
  </r>
  <r>
    <s v="@Rottman2012"/>
    <n v="2012"/>
    <x v="0"/>
    <x v="1"/>
    <s v="Cognitive Psychology"/>
    <s v="Benjamin M. Rottman, et al."/>
    <s v="Causal structure learning over time: Observations and interventions"/>
    <s v="t-tests, non-parametric Wilcoxian Signed-Ranked tests"/>
    <n v="24"/>
    <x v="0"/>
    <m/>
    <m/>
    <m/>
    <m/>
    <m/>
    <n v="24"/>
    <n v="0"/>
    <m/>
    <m/>
    <n v="1"/>
    <n v="0"/>
    <n v="0"/>
    <n v="0"/>
    <n v="1"/>
    <n v="0"/>
    <n v="0"/>
  </r>
  <r>
    <s v="@Kemp2012"/>
    <n v="2012"/>
    <x v="0"/>
    <x v="1"/>
    <s v="Cognitive Psychology"/>
    <s v="Charles Kemp, et al."/>
    <s v="An integrated account of generalization across objects and features"/>
    <s v="sign tests, modeling"/>
    <n v="32"/>
    <x v="0"/>
    <m/>
    <m/>
    <m/>
    <m/>
    <m/>
    <n v="32"/>
    <n v="0"/>
    <m/>
    <m/>
    <n v="0"/>
    <n v="0"/>
    <n v="0"/>
    <n v="0"/>
    <n v="1"/>
    <n v="1"/>
    <n v="0"/>
  </r>
  <r>
    <s v="@Kemp2012"/>
    <n v="2012"/>
    <x v="0"/>
    <x v="1"/>
    <s v="Cognitive Psychology"/>
    <s v="Charles Kemp, et al."/>
    <s v="An integrated account of generalization across objects and features"/>
    <s v="signed tests, modeling"/>
    <n v="16"/>
    <x v="0"/>
    <m/>
    <m/>
    <m/>
    <m/>
    <m/>
    <n v="16"/>
    <n v="0"/>
    <m/>
    <m/>
    <n v="0"/>
    <n v="0"/>
    <n v="0"/>
    <n v="0"/>
    <n v="1"/>
    <n v="1"/>
    <n v="0"/>
  </r>
  <r>
    <s v="@Taylor2012"/>
    <n v="2012"/>
    <x v="0"/>
    <x v="1"/>
    <s v="Cognitive Psychology"/>
    <s v="Eric G. Taylor, et al."/>
    <s v="Causal Imprinting in Causal Structure Learning"/>
    <s v="3x2 Mixed ANOVA, t-tests"/>
    <n v="61"/>
    <x v="0"/>
    <m/>
    <m/>
    <m/>
    <m/>
    <m/>
    <n v="61"/>
    <n v="0"/>
    <m/>
    <m/>
    <n v="1"/>
    <n v="1"/>
    <n v="0"/>
    <n v="0"/>
    <n v="0"/>
    <n v="0"/>
    <n v="0"/>
  </r>
  <r>
    <s v="@Taylor2012"/>
    <n v="2012"/>
    <x v="0"/>
    <x v="1"/>
    <s v="Cognitive Psychology"/>
    <s v="Eric G. Taylor, et al."/>
    <s v="Causal Imprinting in Causal Structure Learning"/>
    <s v="3x3 Mixed ANOVA, 3x2 Mixed ANOVA, t-tests"/>
    <n v="181"/>
    <x v="0"/>
    <m/>
    <m/>
    <m/>
    <m/>
    <m/>
    <n v="181"/>
    <n v="0"/>
    <m/>
    <m/>
    <n v="1"/>
    <n v="1"/>
    <n v="0"/>
    <n v="0"/>
    <n v="0"/>
    <n v="0"/>
    <n v="0"/>
  </r>
  <r>
    <s v="@Taylor2012"/>
    <n v="2012"/>
    <x v="0"/>
    <x v="1"/>
    <s v="Cognitive Psychology"/>
    <s v="Eric G. Taylor, et al."/>
    <s v="Causal Imprinting in Causal Structure Learning"/>
    <s v="3x3 Mixed ANOVA, 3x2 Mixed ANOVA, t-tests"/>
    <n v="143"/>
    <x v="0"/>
    <m/>
    <m/>
    <m/>
    <m/>
    <m/>
    <n v="143"/>
    <n v="0"/>
    <m/>
    <m/>
    <n v="1"/>
    <n v="1"/>
    <n v="0"/>
    <n v="0"/>
    <n v="0"/>
    <n v="0"/>
    <n v="0"/>
  </r>
  <r>
    <s v="@Taylor2012"/>
    <n v="2012"/>
    <x v="0"/>
    <x v="1"/>
    <s v="Cognitive Psychology"/>
    <s v="Eric G. Taylor, et al."/>
    <s v="Causal Imprinting in Causal Structure Learning"/>
    <s v="8x2 Mixed ANOVA, Log Regression, Independent t-tests, Fisher's exact test"/>
    <n v="80"/>
    <x v="0"/>
    <m/>
    <m/>
    <m/>
    <m/>
    <m/>
    <n v="80"/>
    <n v="0"/>
    <m/>
    <m/>
    <n v="1"/>
    <n v="1"/>
    <n v="1"/>
    <n v="0"/>
    <n v="1"/>
    <n v="0"/>
    <n v="0"/>
  </r>
  <r>
    <s v="@Reingold2012"/>
    <n v="2012"/>
    <x v="0"/>
    <x v="1"/>
    <s v="Cognitive Psychology"/>
    <s v="Eyal M. Reingold, et al."/>
    <s v="Direct lexical control of eye movements in reading: Evidence from a survival analysis of ?xation durations"/>
    <s v="2x2 mixed ANOVA, 2x2x2 mixed ANOVA, ex-Gaussian distribution, Survival anlysis"/>
    <n v="60"/>
    <x v="0"/>
    <m/>
    <m/>
    <m/>
    <m/>
    <m/>
    <n v="60"/>
    <n v="0"/>
    <m/>
    <m/>
    <n v="0"/>
    <n v="1"/>
    <n v="0"/>
    <n v="0"/>
    <n v="1"/>
    <n v="0"/>
    <n v="0"/>
  </r>
  <r>
    <s v="@Goodwin2011"/>
    <n v="2011"/>
    <x v="0"/>
    <x v="1"/>
    <s v="Cognitive Psychology"/>
    <s v="Geoffrey P. Goodwin, et al."/>
    <s v="Mental models of Boolean concepts"/>
    <s v="chi square, Page's L"/>
    <n v="28"/>
    <x v="0"/>
    <m/>
    <m/>
    <m/>
    <m/>
    <m/>
    <n v="28"/>
    <n v="0"/>
    <m/>
    <m/>
    <n v="0"/>
    <n v="0"/>
    <n v="0"/>
    <n v="1"/>
    <n v="1"/>
    <n v="0"/>
    <n v="0"/>
  </r>
  <r>
    <s v="@Goodwin2011"/>
    <n v="2011"/>
    <x v="0"/>
    <x v="1"/>
    <s v="Cognitive Psychology"/>
    <s v="Geoffrey P. Goodwin, et al."/>
    <s v="Mental models of Boolean concepts"/>
    <s v="Wilcoxian test, Page's"/>
    <n v="27"/>
    <x v="0"/>
    <m/>
    <m/>
    <m/>
    <m/>
    <m/>
    <n v="27"/>
    <n v="0"/>
    <m/>
    <m/>
    <n v="0"/>
    <n v="0"/>
    <n v="0"/>
    <n v="0"/>
    <n v="1"/>
    <n v="0"/>
    <n v="0"/>
  </r>
  <r>
    <s v="@Austerweil2011"/>
    <n v="2011"/>
    <x v="0"/>
    <x v="1"/>
    <s v="Cognitive Psychology"/>
    <s v="Joseph L. Austerweil, et al."/>
    <s v="A rational model of the effects of distributional information on feature learning"/>
    <s v="ANOVA, t-tests"/>
    <n v="28"/>
    <x v="0"/>
    <m/>
    <m/>
    <m/>
    <m/>
    <m/>
    <n v="28"/>
    <n v="0"/>
    <m/>
    <m/>
    <n v="1"/>
    <n v="1"/>
    <n v="0"/>
    <n v="0"/>
    <n v="0"/>
    <n v="0"/>
    <n v="0"/>
  </r>
  <r>
    <s v="@Austerweil2011"/>
    <n v="2011"/>
    <x v="0"/>
    <x v="1"/>
    <s v="Cognitive Psychology"/>
    <s v="Joseph L. Austerweil, et al."/>
    <s v="A rational model of the effects of distributional information on feature learning"/>
    <s v="ANOVA, t-tests"/>
    <n v="28"/>
    <x v="0"/>
    <m/>
    <m/>
    <m/>
    <m/>
    <m/>
    <n v="28"/>
    <n v="0"/>
    <m/>
    <m/>
    <n v="1"/>
    <n v="1"/>
    <n v="0"/>
    <n v="0"/>
    <n v="0"/>
    <n v="0"/>
    <n v="0"/>
  </r>
  <r>
    <s v="@Austerweil2011"/>
    <n v="2011"/>
    <x v="0"/>
    <x v="1"/>
    <s v="Cognitive Psychology"/>
    <s v="Joseph L. Austerweil, et al."/>
    <s v="A rational model of the effects of distributional information on feature learning"/>
    <s v="t-tests, mixed effects ANOVA"/>
    <n v="98"/>
    <x v="0"/>
    <m/>
    <m/>
    <m/>
    <m/>
    <m/>
    <n v="98"/>
    <n v="0"/>
    <m/>
    <m/>
    <n v="1"/>
    <n v="1"/>
    <n v="0"/>
    <n v="0"/>
    <n v="0"/>
    <n v="0"/>
    <n v="0"/>
  </r>
  <r>
    <s v="@Austerweil2011"/>
    <n v="2011"/>
    <x v="0"/>
    <x v="1"/>
    <s v="Cognitive Psychology"/>
    <s v="Joseph L. Austerweil, et al."/>
    <s v="A rational model of the effects of distributional information on feature learning"/>
    <s v="t-tests, mixed effects ANOVA"/>
    <n v="28"/>
    <x v="0"/>
    <m/>
    <m/>
    <m/>
    <m/>
    <m/>
    <n v="28"/>
    <n v="0"/>
    <m/>
    <m/>
    <n v="1"/>
    <n v="1"/>
    <n v="0"/>
    <n v="0"/>
    <n v="0"/>
    <n v="0"/>
    <n v="0"/>
  </r>
  <r>
    <s v="@Frank2012"/>
    <n v="2012"/>
    <x v="0"/>
    <x v="1"/>
    <s v="Cognitive Psychology"/>
    <s v="Michael C. Frank, et al."/>
    <s v="Verbal interference suppresses exact numerical representation"/>
    <s v="generalized linear mixed model, logistic model, t-tests"/>
    <n v="15"/>
    <x v="0"/>
    <m/>
    <m/>
    <m/>
    <m/>
    <m/>
    <n v="15"/>
    <n v="0"/>
    <m/>
    <m/>
    <n v="1"/>
    <n v="0"/>
    <n v="0"/>
    <n v="0"/>
    <n v="0"/>
    <n v="1"/>
    <n v="0"/>
  </r>
  <r>
    <s v="@Frank2012"/>
    <n v="2012"/>
    <x v="0"/>
    <x v="1"/>
    <s v="Cognitive Psychology"/>
    <s v="Michael C. Frank, et al."/>
    <s v="Verbal interference suppresses exact numerical representation"/>
    <s v="t-tests, generalized linear mixed model, posterior inference"/>
    <n v="24"/>
    <x v="0"/>
    <m/>
    <m/>
    <m/>
    <m/>
    <m/>
    <n v="24"/>
    <n v="0"/>
    <m/>
    <m/>
    <n v="1"/>
    <n v="0"/>
    <n v="0"/>
    <n v="0"/>
    <n v="0"/>
    <n v="1"/>
    <n v="1"/>
  </r>
  <r>
    <s v="@Cohn2012"/>
    <n v="2012"/>
    <x v="0"/>
    <x v="1"/>
    <s v="Cognitive Psychology"/>
    <s v="Neil Cohn, et al."/>
    <s v="(Pea)nuts and bolts of visual narrative: Structure and meaning in sequential image comprehension"/>
    <s v="Four-way ANOVA, 4x5 ANOVA, 4x2x5 ANOVA, paired t-tests, 4x6 Repeated Measures ANOVA, Pearson correlation"/>
    <n v="24"/>
    <x v="0"/>
    <m/>
    <m/>
    <m/>
    <m/>
    <m/>
    <n v="24"/>
    <n v="0"/>
    <m/>
    <m/>
    <n v="1"/>
    <n v="1"/>
    <n v="0"/>
    <n v="0"/>
    <n v="0"/>
    <n v="0"/>
    <n v="0"/>
  </r>
  <r>
    <s v="@Creel2012a"/>
    <n v="2012"/>
    <x v="0"/>
    <x v="1"/>
    <s v="Cognitive Psychology"/>
    <s v="Sarah C. Creel"/>
    <s v="Similarity-based restoration of metrical information: Different listening experiences result in different perceptual inferences"/>
    <s v="factorial ANOVA"/>
    <n v="36"/>
    <x v="0"/>
    <m/>
    <m/>
    <m/>
    <m/>
    <m/>
    <n v="36"/>
    <n v="0"/>
    <m/>
    <m/>
    <n v="0"/>
    <n v="1"/>
    <n v="0"/>
    <n v="0"/>
    <n v="0"/>
    <n v="0"/>
    <n v="0"/>
  </r>
  <r>
    <s v="@Creel2012a"/>
    <n v="2012"/>
    <x v="0"/>
    <x v="1"/>
    <s v="Cognitive Psychology"/>
    <s v="Sarah C. Creel"/>
    <s v="Similarity-based restoration of metrical information: Different listening experiences result in different perceptual inferences"/>
    <s v="factorial ANOVA"/>
    <n v="36"/>
    <x v="0"/>
    <m/>
    <m/>
    <m/>
    <m/>
    <m/>
    <n v="36"/>
    <n v="0"/>
    <m/>
    <m/>
    <n v="0"/>
    <n v="1"/>
    <n v="0"/>
    <n v="0"/>
    <n v="0"/>
    <n v="0"/>
    <n v="0"/>
  </r>
  <r>
    <s v="@Creel2012a"/>
    <n v="2012"/>
    <x v="0"/>
    <x v="1"/>
    <s v="Cognitive Psychology"/>
    <s v="Sarah C. Creel"/>
    <s v="Similarity-based restoration of metrical information: Different listening experiences result in different perceptual inferences"/>
    <s v="factorial ANOVA"/>
    <n v="80"/>
    <x v="0"/>
    <m/>
    <m/>
    <m/>
    <m/>
    <m/>
    <n v="80"/>
    <n v="0"/>
    <m/>
    <m/>
    <n v="0"/>
    <n v="1"/>
    <n v="0"/>
    <n v="0"/>
    <n v="0"/>
    <n v="0"/>
    <n v="0"/>
  </r>
  <r>
    <s v="@Creel2012a"/>
    <n v="2012"/>
    <x v="0"/>
    <x v="1"/>
    <s v="Cognitive Psychology"/>
    <s v="Sarah C. Creel"/>
    <s v="Similarity-based restoration of metrical information: Different listening experiences result in different perceptual inferences"/>
    <s v="Three-way ANOVA, simple ANOVA"/>
    <n v="36"/>
    <x v="0"/>
    <m/>
    <m/>
    <m/>
    <m/>
    <m/>
    <n v="36"/>
    <n v="0"/>
    <m/>
    <m/>
    <n v="0"/>
    <n v="1"/>
    <n v="0"/>
    <n v="0"/>
    <n v="0"/>
    <n v="0"/>
    <n v="0"/>
  </r>
  <r>
    <s v="@Leslie2012"/>
    <n v="2012"/>
    <x v="0"/>
    <x v="1"/>
    <s v="Cognitive Psychology"/>
    <s v="Sarah-Jane Leslie, et al."/>
    <s v="Quantified statements are recalled as generics: Evidence from preschool children and adults"/>
    <s v="paired t-tests"/>
    <n v="18"/>
    <x v="0"/>
    <m/>
    <m/>
    <m/>
    <m/>
    <m/>
    <n v="18"/>
    <n v="0"/>
    <m/>
    <m/>
    <n v="1"/>
    <n v="0"/>
    <n v="0"/>
    <n v="0"/>
    <n v="0"/>
    <n v="0"/>
    <n v="0"/>
  </r>
  <r>
    <s v="@Gennari2012"/>
    <n v="2012"/>
    <x v="0"/>
    <x v="1"/>
    <s v="Cognitive Psychology"/>
    <s v="Silvia P. Gennari, et al."/>
    <s v="Animacy and competition in relative clause production: A cross-linguistic investigation"/>
    <s v="correlations, step-wise regression"/>
    <n v="24"/>
    <x v="0"/>
    <m/>
    <m/>
    <m/>
    <m/>
    <m/>
    <n v="24"/>
    <n v="0"/>
    <m/>
    <m/>
    <n v="1"/>
    <n v="0"/>
    <n v="1"/>
    <n v="0"/>
    <n v="0"/>
    <n v="0"/>
    <n v="0"/>
  </r>
  <r>
    <s v="@Gennari2012"/>
    <n v="2012"/>
    <x v="0"/>
    <x v="1"/>
    <s v="Cognitive Psychology"/>
    <s v="Silvia P. Gennari, et al."/>
    <s v="Animacy and competition in relative clause production: A cross-linguistic investigation"/>
    <s v="wilcoxian signed ranks test"/>
    <n v="173"/>
    <x v="0"/>
    <m/>
    <m/>
    <m/>
    <m/>
    <m/>
    <n v="173"/>
    <n v="0"/>
    <m/>
    <m/>
    <n v="0"/>
    <n v="0"/>
    <n v="0"/>
    <n v="0"/>
    <n v="1"/>
    <n v="0"/>
    <n v="0"/>
  </r>
  <r>
    <s v="@Lombrozo2012"/>
    <n v="2012"/>
    <x v="0"/>
    <x v="1"/>
    <s v="Cognitive Psychology"/>
    <s v="Tania Lombrozo, et al."/>
    <s v="Functions in biological kind classification"/>
    <s v="repeated measures ANOVA"/>
    <n v="80"/>
    <x v="0"/>
    <m/>
    <m/>
    <m/>
    <m/>
    <m/>
    <n v="80"/>
    <n v="0"/>
    <m/>
    <m/>
    <n v="0"/>
    <n v="1"/>
    <n v="0"/>
    <n v="0"/>
    <n v="0"/>
    <n v="0"/>
    <n v="0"/>
  </r>
  <r>
    <s v="@Lombrozo2012"/>
    <n v="2012"/>
    <x v="0"/>
    <x v="1"/>
    <s v="Cognitive Psychology"/>
    <s v="Tania Lombrozo, et al."/>
    <s v="Functions in biological kind classification"/>
    <s v="repeated measures ANOVA"/>
    <n v="60"/>
    <x v="0"/>
    <m/>
    <m/>
    <m/>
    <m/>
    <m/>
    <n v="60"/>
    <n v="0"/>
    <m/>
    <m/>
    <n v="0"/>
    <n v="0"/>
    <n v="0"/>
    <n v="0"/>
    <n v="0"/>
    <n v="0"/>
    <n v="0"/>
  </r>
  <r>
    <s v="@Lombrozo2012"/>
    <n v="2012"/>
    <x v="0"/>
    <x v="1"/>
    <s v="Cognitive Psychology"/>
    <s v="Tania Lombrozo, et al."/>
    <s v="Functions in biological kind classification"/>
    <s v="repeated measures ANOVA, mixed ANOVA"/>
    <n v="60"/>
    <x v="0"/>
    <m/>
    <m/>
    <m/>
    <m/>
    <m/>
    <n v="60"/>
    <n v="0"/>
    <m/>
    <m/>
    <n v="0"/>
    <n v="1"/>
    <n v="0"/>
    <n v="0"/>
    <n v="0"/>
    <n v="0"/>
    <n v="0"/>
  </r>
  <r>
    <s v="@Lombrozo2012"/>
    <n v="2012"/>
    <x v="0"/>
    <x v="1"/>
    <s v="Cognitive Psychology"/>
    <s v="Tania Lombrozo, et al."/>
    <s v="Functions in biological kind classification"/>
    <s v="repeated measures ANOVA, mixed ANOVA"/>
    <n v="84"/>
    <x v="0"/>
    <m/>
    <m/>
    <m/>
    <m/>
    <m/>
    <n v="84"/>
    <n v="0"/>
    <m/>
    <m/>
    <n v="0"/>
    <n v="1"/>
    <n v="0"/>
    <n v="0"/>
    <n v="0"/>
    <n v="0"/>
    <n v="0"/>
  </r>
  <r>
    <s v="@Lombrozo2012"/>
    <n v="2012"/>
    <x v="0"/>
    <x v="1"/>
    <s v="Cognitive Psychology"/>
    <s v="Tania Lombrozo, et al."/>
    <s v="Functions in biological kind classification"/>
    <s v="repeated measures ANOVA, mixed ANOVA"/>
    <n v="168"/>
    <x v="0"/>
    <m/>
    <m/>
    <m/>
    <m/>
    <m/>
    <n v="168"/>
    <n v="0"/>
    <m/>
    <m/>
    <n v="0"/>
    <n v="1"/>
    <n v="0"/>
    <n v="0"/>
    <n v="0"/>
    <n v="0"/>
    <n v="0"/>
  </r>
  <r>
    <s v="@Pachur2012"/>
    <n v="2012"/>
    <x v="0"/>
    <x v="1"/>
    <s v="Cognitive Psychology"/>
    <s v="Thorsten Pachur, et al."/>
    <s v="Type of learning task impacts performance and strategy selection in decision making"/>
    <s v="repeated measures ANOVA, ANOVA, modeling"/>
    <n v="80"/>
    <x v="0"/>
    <m/>
    <m/>
    <m/>
    <m/>
    <m/>
    <n v="80"/>
    <n v="0"/>
    <m/>
    <m/>
    <n v="0"/>
    <n v="1"/>
    <n v="0"/>
    <n v="0"/>
    <n v="0"/>
    <n v="1"/>
    <n v="0"/>
  </r>
  <r>
    <s v="@Pachur2012"/>
    <n v="2012"/>
    <x v="0"/>
    <x v="1"/>
    <s v="Cognitive Psychology"/>
    <s v="Thorsten Pachur, et al."/>
    <s v="Type of learning task impacts performance and strategy selection in decision making"/>
    <s v="repeated measures ANOVA, ANOVA, modeling"/>
    <n v="80"/>
    <x v="0"/>
    <m/>
    <m/>
    <m/>
    <m/>
    <m/>
    <n v="80"/>
    <n v="0"/>
    <m/>
    <m/>
    <n v="0"/>
    <n v="1"/>
    <n v="0"/>
    <n v="0"/>
    <n v="0"/>
    <n v="1"/>
    <n v="0"/>
  </r>
  <r>
    <s v="@Pachur2012"/>
    <n v="2012"/>
    <x v="0"/>
    <x v="1"/>
    <s v="Cognitive Psychology"/>
    <s v="Thorsten Pachur, et al."/>
    <s v="Type of learning task impacts performance and strategy selection in decision making"/>
    <s v="repeated measures ANOVA, paired comparison test"/>
    <n v="80"/>
    <x v="0"/>
    <m/>
    <m/>
    <m/>
    <m/>
    <m/>
    <n v="80"/>
    <n v="0"/>
    <m/>
    <m/>
    <n v="1"/>
    <n v="1"/>
    <n v="0"/>
    <n v="0"/>
    <n v="0"/>
    <n v="0"/>
    <n v="0"/>
  </r>
  <r>
    <s v="@Thompson2011a"/>
    <n v="2011"/>
    <x v="0"/>
    <x v="1"/>
    <s v="Cognitive Psychology"/>
    <s v="Valerie A. Thompson, et al."/>
    <s v="Intuition, reason, and metacognition"/>
    <s v="t-tests, 3x2x2 mixed ANOVA"/>
    <n v="48"/>
    <x v="0"/>
    <m/>
    <m/>
    <m/>
    <m/>
    <m/>
    <n v="48"/>
    <n v="0"/>
    <m/>
    <m/>
    <n v="1"/>
    <n v="1"/>
    <n v="0"/>
    <n v="0"/>
    <n v="0"/>
    <n v="0"/>
    <n v="0"/>
  </r>
  <r>
    <s v="@VandenBroeck2012"/>
    <n v="2012"/>
    <x v="0"/>
    <x v="1"/>
    <s v="Cognitive Psychology"/>
    <s v="Wim van den Broeck, et al."/>
    <s v="Old and new ways to study characteristics of reading disability: The case of the nonword-reading deficit"/>
    <s v="modeling, bayesian analysis, pearon correlation"/>
    <n v="171"/>
    <x v="0"/>
    <m/>
    <m/>
    <m/>
    <m/>
    <m/>
    <n v="171"/>
    <n v="0"/>
    <m/>
    <m/>
    <n v="1"/>
    <n v="0"/>
    <n v="0"/>
    <n v="0"/>
    <n v="0"/>
    <n v="1"/>
    <n v="1"/>
  </r>
  <r>
    <s v="@Savine2012"/>
    <n v="2012"/>
    <x v="0"/>
    <x v="2"/>
    <s v="Cognitive, Affective, &amp; Behavioral Neuroscience"/>
    <s v="Adam C. Savine &amp; Todd S. Braver"/>
    <s v="Local and global effects of motivation on cognitive control"/>
    <s v="anova"/>
    <n v="40"/>
    <x v="0"/>
    <m/>
    <m/>
    <m/>
    <m/>
    <m/>
    <n v="40"/>
    <n v="0"/>
    <m/>
    <m/>
    <n v="0"/>
    <n v="1"/>
    <n v="0"/>
    <n v="0"/>
    <n v="0"/>
    <n v="0"/>
    <n v="0"/>
  </r>
  <r>
    <s v="@Savine2012"/>
    <n v="2012"/>
    <x v="0"/>
    <x v="2"/>
    <s v="Cognitive, Affective, &amp; Behavioral Neuroscience"/>
    <s v="Adam C. Savine &amp; Todd S. Braver"/>
    <s v="Local and global effects of motivation on cognitive control"/>
    <s v="anova"/>
    <n v="24"/>
    <x v="0"/>
    <m/>
    <m/>
    <m/>
    <m/>
    <m/>
    <n v="24"/>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145"/>
    <x v="0"/>
    <m/>
    <m/>
    <m/>
    <m/>
    <m/>
    <n v="145"/>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40"/>
    <x v="0"/>
    <m/>
    <m/>
    <m/>
    <m/>
    <m/>
    <n v="40"/>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40"/>
    <x v="0"/>
    <m/>
    <m/>
    <m/>
    <m/>
    <m/>
    <n v="40"/>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36"/>
    <x v="0"/>
    <m/>
    <m/>
    <m/>
    <m/>
    <m/>
    <n v="36"/>
    <n v="0"/>
    <m/>
    <m/>
    <n v="0"/>
    <n v="1"/>
    <n v="0"/>
    <n v="0"/>
    <n v="0"/>
    <n v="0"/>
    <n v="0"/>
  </r>
  <r>
    <s v="@Jaeger2012"/>
    <n v="2012"/>
    <x v="0"/>
    <x v="2"/>
    <s v="Cognitive, Affective, &amp; Behavioral Neuroscience"/>
    <s v="Antonio Jaeger &amp; Michael D. Rugg"/>
    <s v="Implicit effects of emotional contexts: An ERP study"/>
    <s v="anova"/>
    <n v="20"/>
    <x v="0"/>
    <m/>
    <m/>
    <m/>
    <m/>
    <m/>
    <n v="20"/>
    <n v="0"/>
    <m/>
    <m/>
    <n v="0"/>
    <n v="1"/>
    <n v="0"/>
    <n v="0"/>
    <n v="0"/>
    <n v="0"/>
    <n v="0"/>
  </r>
  <r>
    <s v="@Balconi2012"/>
    <n v="2012"/>
    <x v="0"/>
    <x v="2"/>
    <s v="Cognitive, Affective, &amp; Behavioral Neuroscience"/>
    <s v="Balconi, Ferrari"/>
    <s v="rTMS stimulation on left DLPFC increases the correct_x000a_recognition of memories for emotional target_x000a_and distractor words"/>
    <s v="anova"/>
    <n v="27"/>
    <x v="0"/>
    <m/>
    <m/>
    <m/>
    <m/>
    <m/>
    <n v="27"/>
    <n v="0"/>
    <m/>
    <m/>
    <n v="0"/>
    <n v="1"/>
    <n v="0"/>
    <n v="0"/>
    <n v="0"/>
    <n v="0"/>
    <n v="0"/>
  </r>
  <r>
    <s v="@Plessow2012"/>
    <n v="2012"/>
    <x v="0"/>
    <x v="2"/>
    <s v="Cognitive, Affective, &amp; Behavioral Neuroscience"/>
    <s v="Franziska Plessow &amp; Susann Schade &amp;_x000a_Clemens Kirschbaum &amp; Rico Fischer"/>
    <s v="After identifying significant clusters, we then extracted the_x000a_average percent signal change of all of the voxels that were_x000a_part of that significant cluster for further analysis (e.g., to_x000a_assess whether an outlier was driving the significance of that_x000a_cluster; see Fig. 3 below)."/>
    <s v="anova"/>
    <n v="56"/>
    <x v="0"/>
    <m/>
    <m/>
    <m/>
    <m/>
    <m/>
    <n v="56"/>
    <n v="0"/>
    <m/>
    <m/>
    <n v="0"/>
    <n v="1"/>
    <n v="0"/>
    <n v="0"/>
    <n v="0"/>
    <n v="0"/>
    <n v="0"/>
  </r>
  <r>
    <s v="@Schroder2012"/>
    <n v="2012"/>
    <x v="0"/>
    <x v="2"/>
    <s v="Cognitive, Affective, &amp; Behavioral Neuroscience"/>
    <s v="Hans S. Schroder &amp; Tim P. Moran &amp; Jason S. Moser &amp;_x000a_Erik M. Altmann"/>
    <s v="When the rules are reversed: Action-monitoring consequences_x000a_of reversing stimulus?response mappings"/>
    <s v="anova"/>
    <n v="67"/>
    <x v="0"/>
    <m/>
    <m/>
    <m/>
    <m/>
    <m/>
    <n v="67"/>
    <n v="0"/>
    <m/>
    <m/>
    <n v="0"/>
    <n v="1"/>
    <n v="0"/>
    <n v="0"/>
    <n v="0"/>
    <n v="0"/>
    <n v="0"/>
  </r>
  <r>
    <s v="@Heitland2012"/>
    <n v="2012"/>
    <x v="0"/>
    <x v="2"/>
    <s v="Cognitive, Affective, &amp; Behavioral Neuroscience"/>
    <s v="I. Heitland &amp; R. S. Oosting &amp; J. M. P. Baas &amp; S. A. A._x000a_Massar &amp; J. L. Kenemans &amp; K. B. E. Böcker"/>
    <s v="Genetic polymorphisms of the dopamine and serotonin_x000a_systems modulate the neurophysiological response_x000a_to feedback and risk taking in healthy humans"/>
    <s v="anova"/>
    <n v="60"/>
    <x v="0"/>
    <m/>
    <m/>
    <m/>
    <m/>
    <m/>
    <n v="60"/>
    <n v="0"/>
    <m/>
    <m/>
    <n v="0"/>
    <n v="1"/>
    <n v="0"/>
    <n v="0"/>
    <n v="0"/>
    <n v="0"/>
    <n v="0"/>
  </r>
  <r>
    <s v="@Elman2012"/>
    <n v="2012"/>
    <x v="0"/>
    <x v="2"/>
    <s v="Cognitive, Affective, &amp; Behavioral Neuroscience"/>
    <s v="Jeremy A. Elman &amp; Ellen C. Klostermann &amp;_x000a_Diane E. Marian &amp; Alice Verstaen &amp;_x000a_Arthur P. Shimamura"/>
    <s v="Neural correlates of metacognitive monitoring_x000a_during episodic and semantic retrieval"/>
    <s v="t, corr"/>
    <n v="19"/>
    <x v="0"/>
    <m/>
    <m/>
    <m/>
    <m/>
    <m/>
    <n v="19"/>
    <n v="0"/>
    <m/>
    <m/>
    <n v="1"/>
    <n v="0"/>
    <n v="0"/>
    <n v="0"/>
    <n v="0"/>
    <n v="0"/>
    <n v="0"/>
  </r>
  <r>
    <s v="@Koban2012"/>
    <n v="2012"/>
    <x v="0"/>
    <x v="2"/>
    <s v="Cognitive, Affective, &amp; Behavioral Neuroscience"/>
    <s v="Leonie Koban &amp; Gilles Pourtois &amp; Benoit Bediou &amp;_x000a_Patrik Vuilleumier"/>
    <s v="Effects of social context and predictive relevance on action_x000a_outcome monitoring"/>
    <s v="t, anova"/>
    <n v="32"/>
    <x v="0"/>
    <m/>
    <m/>
    <m/>
    <m/>
    <m/>
    <n v="32"/>
    <n v="0"/>
    <m/>
    <m/>
    <n v="1"/>
    <n v="1"/>
    <n v="0"/>
    <n v="0"/>
    <n v="0"/>
    <n v="0"/>
    <n v="0"/>
  </r>
  <r>
    <s v="@Anton2012"/>
    <n v="2012"/>
    <x v="0"/>
    <x v="2"/>
    <s v="Cognitive, Affective, &amp; Behavioral Neuroscience"/>
    <s v="Marja E. Anton &amp; Arielle R. Baskin-Sommers &amp;_x000a_Jennifer E. Vitale &amp; John J. Curtin &amp; Joseph P. Newman"/>
    <s v="Differential effects of psychopathy and antisocial personality_x000a_disorder symptoms on cognitive and fear processing_x000a_in female offenders"/>
    <s v="corr, anova"/>
    <n v="84"/>
    <x v="0"/>
    <m/>
    <m/>
    <m/>
    <m/>
    <m/>
    <n v="84"/>
    <n v="0"/>
    <m/>
    <m/>
    <n v="1"/>
    <n v="1"/>
    <n v="0"/>
    <n v="0"/>
    <n v="0"/>
    <n v="0"/>
    <n v="0"/>
  </r>
  <r>
    <s v="@Vendetti2012"/>
    <n v="2012"/>
    <x v="0"/>
    <x v="2"/>
    <s v="Cognitive, Affective, &amp; Behavioral Neuroscience"/>
    <s v="Michael Vendetti &amp; Barbara J. Knowlton &amp;_x000a_Keith J. Holyoak"/>
    <s v="The impact of semantic distance and induced stress_x000a_on analogical reasoning: A neurocomputational account"/>
    <s v="ANOVA"/>
    <n v="58"/>
    <x v="0"/>
    <m/>
    <m/>
    <m/>
    <m/>
    <m/>
    <n v="58"/>
    <n v="0"/>
    <m/>
    <m/>
    <n v="0"/>
    <n v="1"/>
    <n v="0"/>
    <n v="0"/>
    <n v="0"/>
    <n v="0"/>
    <n v="0"/>
  </r>
  <r>
    <s v="@Parvaz2012"/>
    <n v="2012"/>
    <x v="0"/>
    <x v="2"/>
    <s v="Cognitive, Affective, &amp; Behavioral Neuroscience"/>
    <s v="Muhammad A. Parvaz &amp; Annmarie MacNamara &amp;_x000a_Rita Z. Goldstein &amp; Greg Hajcak"/>
    <s v="Event-related induced frontal alpha as a marker of lateral_x000a_prefrontal cortex activation during cognitive reappraisal"/>
    <s v="anova, t"/>
    <n v="44"/>
    <x v="0"/>
    <m/>
    <m/>
    <m/>
    <m/>
    <m/>
    <n v="44"/>
    <n v="0"/>
    <m/>
    <m/>
    <n v="1"/>
    <n v="1"/>
    <n v="0"/>
    <n v="0"/>
    <n v="0"/>
    <n v="0"/>
    <n v="0"/>
  </r>
  <r>
    <s v="@Fuentes2012"/>
    <n v="2012"/>
    <x v="0"/>
    <x v="2"/>
    <s v="Cognitive, Affective, &amp; Behavioral Neuroscience"/>
    <s v="Paola Fuentes &amp; Alfonso Barrós-Loscertales &amp;_x000a_Juan Carlos Bustamante &amp; Patricia Rosell &amp;_x000a_Víctor Costumero &amp; César Ávila"/>
    <s v="Individual differences in the Behavioral Inhibition System_x000a_are associated with orbitofrontal cortex and precuneus gray_x000a_matter volume"/>
    <s v="corr"/>
    <n v="114"/>
    <x v="0"/>
    <m/>
    <m/>
    <m/>
    <m/>
    <m/>
    <n v="114"/>
    <n v="0"/>
    <m/>
    <m/>
    <n v="1"/>
    <n v="0"/>
    <n v="0"/>
    <n v="0"/>
    <n v="0"/>
    <n v="0"/>
    <n v="0"/>
  </r>
  <r>
    <s v="@VanWell2012"/>
    <n v="2012"/>
    <x v="0"/>
    <x v="2"/>
    <s v="Cognitive, Affective, &amp; Behavioral Neuroscience"/>
    <s v="Sonja van Well &amp; Renée M. Visser &amp; H. Steven Scholte &amp; Merel Kindt"/>
    <s v="Neural substrates of individual differences in human fear_x000a_learning: Evidence from concurrent fMRI, fear-potentiated_x000a_startle, and US-expectancy data"/>
    <s v="t, anova"/>
    <n v="40"/>
    <x v="0"/>
    <m/>
    <m/>
    <m/>
    <m/>
    <m/>
    <n v="40"/>
    <n v="0"/>
    <m/>
    <m/>
    <n v="1"/>
    <n v="1"/>
    <n v="0"/>
    <n v="0"/>
    <n v="0"/>
    <n v="0"/>
    <n v="0"/>
  </r>
  <r>
    <s v="@Halsband2012"/>
    <n v="2012"/>
    <x v="0"/>
    <x v="2"/>
    <s v="Cognitive, Affective, &amp; Behavioral Neuroscience"/>
    <s v="Teresa M. Halsband &amp; Nicola K. Ferdinand &amp;_x000a_Emma K. Bridger &amp; Axel Mecklinger"/>
    <s v="Monetary rewards influence retrieval orientations"/>
    <s v="anova"/>
    <n v="24"/>
    <x v="0"/>
    <m/>
    <m/>
    <m/>
    <m/>
    <m/>
    <n v="24"/>
    <n v="0"/>
    <m/>
    <m/>
    <n v="0"/>
    <n v="1"/>
    <n v="0"/>
    <n v="0"/>
    <n v="0"/>
    <n v="0"/>
    <n v="0"/>
  </r>
  <r>
    <s v="@Halsband2012"/>
    <n v="2012"/>
    <x v="0"/>
    <x v="2"/>
    <s v="Cognitive, Affective, &amp; Behavioral Neuroscience"/>
    <s v="Teresa M. Halsband &amp; Nicola K. Ferdinand &amp;_x000a_Emma K. Bridger &amp; Axel Mecklinger"/>
    <s v="Monetary rewards influence retrieval orientations"/>
    <s v="t, anova"/>
    <n v="24"/>
    <x v="0"/>
    <m/>
    <m/>
    <m/>
    <m/>
    <m/>
    <n v="24"/>
    <n v="0"/>
    <m/>
    <m/>
    <n v="1"/>
    <n v="1"/>
    <n v="0"/>
    <n v="0"/>
    <n v="0"/>
    <n v="0"/>
    <n v="0"/>
  </r>
  <r>
    <s v="@Weinberg2012"/>
    <n v="2012"/>
    <x v="0"/>
    <x v="2"/>
    <s v="Cognitive, Affective, &amp; Behavioral Neuroscience"/>
    <s v="Weinberg, Luhmann, Bress, Hajcak"/>
    <s v="Better late than never? The effect of feedback delay_x000a_on ERP indices of reward processing"/>
    <s v="anova"/>
    <n v="20"/>
    <x v="0"/>
    <m/>
    <m/>
    <m/>
    <m/>
    <m/>
    <n v="20"/>
    <n v="0"/>
    <m/>
    <m/>
    <n v="0"/>
    <n v="1"/>
    <n v="0"/>
    <n v="0"/>
    <n v="0"/>
    <n v="0"/>
    <n v="0"/>
  </r>
  <r>
    <s v="@Whitmer2012a"/>
    <n v="2012"/>
    <x v="0"/>
    <x v="2"/>
    <s v="Cognitive, Affective, &amp; Behavioral Neuroscience"/>
    <s v="Whitmer, Gotlib"/>
    <s v="Depressive rumination and the C957T polymorphism_x000a_of the DRD2 gene"/>
    <s v="t, anova"/>
    <n v="317"/>
    <x v="0"/>
    <m/>
    <m/>
    <m/>
    <m/>
    <m/>
    <n v="317"/>
    <n v="0"/>
    <m/>
    <m/>
    <n v="1"/>
    <n v="1"/>
    <n v="0"/>
    <n v="0"/>
    <n v="0"/>
    <n v="0"/>
    <n v="0"/>
  </r>
  <r>
    <s v="@Bernacki2012"/>
    <n v="2012"/>
    <x v="0"/>
    <x v="3"/>
    <s v="Contemporary Educational Psychology"/>
    <s v="Bernacki, Byrnes , Cromley"/>
    <s v="The effects of achievement goals and self-regulated learning behaviors on reading comprehension in technology-enhanced learning environments"/>
    <s v="modeling"/>
    <n v="160"/>
    <x v="0"/>
    <m/>
    <m/>
    <m/>
    <m/>
    <m/>
    <n v="160"/>
    <n v="0"/>
    <m/>
    <m/>
    <n v="0"/>
    <n v="0"/>
    <n v="0"/>
    <n v="0"/>
    <n v="0"/>
    <n v="1"/>
    <n v="0"/>
  </r>
  <r>
    <s v="@Bol2012"/>
    <n v="2012"/>
    <x v="0"/>
    <x v="3"/>
    <s v="Contemporary Educational Psychology"/>
    <s v="Bol, Hacker, Walck, Nunnery"/>
    <s v="The effects of individual or group guidelines on the calibration accuracy and achievement of high school biology students"/>
    <s v="regression"/>
    <n v="82"/>
    <x v="0"/>
    <m/>
    <m/>
    <m/>
    <m/>
    <m/>
    <n v="82"/>
    <n v="0"/>
    <m/>
    <m/>
    <n v="0"/>
    <n v="0"/>
    <n v="1"/>
    <n v="0"/>
    <n v="0"/>
    <n v="0"/>
    <n v="0"/>
  </r>
  <r>
    <s v="@Booth2012"/>
    <n v="2012"/>
    <x v="0"/>
    <x v="3"/>
    <s v="Contemporary Educational Psychology"/>
    <s v="Booth, Newton"/>
    <s v="Fractions: Could they really be the gatekeeper?s doorman?"/>
    <s v="anova, t-tests, descriptives, correlations"/>
    <n v="32"/>
    <x v="0"/>
    <m/>
    <m/>
    <m/>
    <m/>
    <m/>
    <n v="32"/>
    <n v="0"/>
    <m/>
    <m/>
    <n v="1"/>
    <n v="1"/>
    <n v="0"/>
    <n v="0"/>
    <n v="0"/>
    <n v="0"/>
    <n v="0"/>
  </r>
  <r>
    <s v="@Carr2011"/>
    <n v="2012"/>
    <x v="0"/>
    <x v="3"/>
    <s v="Contemporary Educational Psychology"/>
    <s v="Carr, Taasoobshirazi, Stroud, Royer"/>
    <s v="Combined fluency and cognitive strategies instruction improves mathematics achievement in early elementary school"/>
    <s v="MANOVA"/>
    <n v="178"/>
    <x v="0"/>
    <m/>
    <m/>
    <m/>
    <m/>
    <m/>
    <n v="178"/>
    <n v="0"/>
    <m/>
    <m/>
    <n v="0"/>
    <n v="1"/>
    <n v="0"/>
    <n v="0"/>
    <n v="0"/>
    <n v="0"/>
    <n v="0"/>
  </r>
  <r>
    <s v="@Dumont2012"/>
    <n v="2012"/>
    <x v="0"/>
    <x v="3"/>
    <s v="Contemporary Educational Psychology"/>
    <s v="Dumont, Trautwein, Ludtke, Neumann, Niggli, Schnyder"/>
    <s v="Does parental homework involvement mediate the relationship between family background and educational outcomes?"/>
    <s v="regression"/>
    <n v="1270"/>
    <x v="0"/>
    <m/>
    <m/>
    <m/>
    <m/>
    <m/>
    <n v="1270"/>
    <n v="0"/>
    <m/>
    <m/>
    <n v="0"/>
    <n v="0"/>
    <n v="1"/>
    <n v="0"/>
    <n v="0"/>
    <n v="0"/>
    <n v="0"/>
  </r>
  <r>
    <s v="@Dumont2012"/>
    <n v="2012"/>
    <x v="0"/>
    <x v="3"/>
    <s v="Contemporary Educational Psychology"/>
    <s v="Dumont, Trautwein, Ludtke, Neumann, Niggli, Schnyder"/>
    <s v="Does parental homework involvement mediate the relationship between family background and educational outcomes?"/>
    <s v="regression"/>
    <n v="1911"/>
    <x v="0"/>
    <m/>
    <m/>
    <m/>
    <m/>
    <m/>
    <n v="1911"/>
    <n v="0"/>
    <m/>
    <m/>
    <n v="0"/>
    <n v="0"/>
    <n v="1"/>
    <n v="0"/>
    <n v="0"/>
    <n v="0"/>
    <n v="0"/>
  </r>
  <r>
    <s v="@Faircloth2012"/>
    <n v="2012"/>
    <x v="0"/>
    <x v="3"/>
    <s v="Contemporary Educational Psychology"/>
    <s v="Faircloth"/>
    <s v="??Wearing a mask?? vs. connecting identity with learning"/>
    <s v="coding"/>
    <n v="73"/>
    <x v="0"/>
    <m/>
    <m/>
    <m/>
    <m/>
    <m/>
    <n v="73"/>
    <n v="0"/>
    <m/>
    <m/>
    <n v="0"/>
    <n v="0"/>
    <n v="0"/>
    <n v="0"/>
    <n v="0"/>
    <n v="0"/>
    <n v="1"/>
  </r>
  <r>
    <s v="@Faircloth2012"/>
    <n v="2012"/>
    <x v="0"/>
    <x v="3"/>
    <s v="Contemporary Educational Psychology"/>
    <s v="Faircloth"/>
    <s v="??Wearing a mask?? vs. connecting identity with learning"/>
    <s v="coding"/>
    <n v="32"/>
    <x v="0"/>
    <m/>
    <m/>
    <m/>
    <m/>
    <m/>
    <n v="32"/>
    <n v="0"/>
    <m/>
    <m/>
    <n v="0"/>
    <n v="0"/>
    <n v="0"/>
    <n v="0"/>
    <n v="0"/>
    <n v="0"/>
    <n v="1"/>
  </r>
  <r>
    <s v="@Germeijs2012"/>
    <n v="2012"/>
    <x v="0"/>
    <x v="3"/>
    <s v="Contemporary Educational Psychology"/>
    <s v="Germeijs, Luyckx, Notelaers, Goossens, Verschueren"/>
    <s v="Choosing a major in higher education: Profiles of students? decision-making process"/>
    <s v="chi-square"/>
    <n v="422"/>
    <x v="0"/>
    <m/>
    <m/>
    <m/>
    <m/>
    <m/>
    <n v="422"/>
    <n v="0"/>
    <m/>
    <m/>
    <n v="0"/>
    <n v="0"/>
    <n v="0"/>
    <n v="1"/>
    <n v="0"/>
    <n v="0"/>
    <n v="0"/>
  </r>
  <r>
    <s v="@Gniewosz2012"/>
    <n v="2012"/>
    <x v="0"/>
    <x v="3"/>
    <s v="Contemporary Educational Psychology"/>
    <s v="Gniewosz, Noack"/>
    <s v="What you see is what you get: The role of early adolescents? perceptions in the intergenerational transmission of academic values"/>
    <s v="chi-square"/>
    <n v="1015"/>
    <x v="0"/>
    <m/>
    <m/>
    <m/>
    <m/>
    <m/>
    <n v="1015"/>
    <n v="0"/>
    <m/>
    <m/>
    <n v="0"/>
    <n v="0"/>
    <n v="0"/>
    <n v="1"/>
    <n v="0"/>
    <n v="0"/>
    <n v="0"/>
  </r>
  <r>
    <s v="@Greene2012"/>
    <n v="2012"/>
    <x v="0"/>
    <x v="3"/>
    <s v="Contemporary Educational Psychology"/>
    <s v="Greene, Hutchison, Costa, Crompton"/>
    <s v="Investigating how college students? task definitions and plans relate to self-regulated learning processing and understanding of a complex science topic"/>
    <s v="modeling"/>
    <n v="55"/>
    <x v="0"/>
    <m/>
    <m/>
    <m/>
    <m/>
    <m/>
    <n v="55"/>
    <n v="0"/>
    <m/>
    <m/>
    <n v="0"/>
    <n v="0"/>
    <n v="0"/>
    <n v="0"/>
    <n v="0"/>
    <n v="1"/>
    <n v="0"/>
  </r>
  <r>
    <s v="@Kauffman2011"/>
    <n v="2012"/>
    <x v="0"/>
    <x v="3"/>
    <s v="Contemporary Educational Psychology"/>
    <s v="Kauffman, Zhao, Yang"/>
    <s v="Effects of online note taking formats and self-monitoring prompts on learning from online text: Using technology to enhance self-regulated learning"/>
    <s v="ANOVA"/>
    <n v="30"/>
    <x v="0"/>
    <m/>
    <m/>
    <m/>
    <m/>
    <m/>
    <n v="30"/>
    <n v="0"/>
    <m/>
    <m/>
    <n v="0"/>
    <n v="1"/>
    <n v="0"/>
    <n v="0"/>
    <n v="0"/>
    <n v="0"/>
    <n v="0"/>
  </r>
  <r>
    <s v="@Kercood2012"/>
    <n v="2012"/>
    <x v="0"/>
    <x v="3"/>
    <s v="Contemporary Educational Psychology"/>
    <s v="Kercood, Zentall, Vinh, Tom-Wright"/>
    <s v="Attentional cuing in math word problems for girls at-risk for ADHD and their peers in general education settings"/>
    <s v="ANCOVA"/>
    <n v="20"/>
    <x v="0"/>
    <m/>
    <m/>
    <m/>
    <m/>
    <m/>
    <n v="20"/>
    <n v="0"/>
    <m/>
    <m/>
    <n v="0"/>
    <n v="1"/>
    <n v="0"/>
    <n v="0"/>
    <n v="0"/>
    <n v="0"/>
    <n v="0"/>
  </r>
  <r>
    <s v="@Lerkkanen2012"/>
    <n v="2012"/>
    <x v="0"/>
    <x v="3"/>
    <s v="Contemporary Educational Psychology"/>
    <s v="Lerkkanen, Kiuru, Pakarinen, Viljaranta, Poikkeus, Kasku-Puttonen, Siekkinen, Nurmi"/>
    <s v="The role of teaching practices in the development of children?s interest in reading and mathematics in kindergarten"/>
    <s v="chi-square"/>
    <n v="1317"/>
    <x v="0"/>
    <m/>
    <m/>
    <m/>
    <m/>
    <m/>
    <n v="1317"/>
    <n v="0"/>
    <m/>
    <m/>
    <n v="0"/>
    <n v="0"/>
    <n v="0"/>
    <n v="1"/>
    <n v="0"/>
    <n v="0"/>
    <n v="0"/>
  </r>
  <r>
    <s v="@Madjar2011"/>
    <n v="2012"/>
    <x v="0"/>
    <x v="3"/>
    <s v="Contemporary Educational Psychology"/>
    <s v="Madjar, Kaplan, Weinstock"/>
    <s v="Clarifying mastery-avoidance goals in high school: Distinguishing between intrapersonal and task-based standards of competence"/>
    <s v="MDS"/>
    <n v="256"/>
    <x v="0"/>
    <m/>
    <m/>
    <m/>
    <m/>
    <m/>
    <n v="256"/>
    <n v="0"/>
    <m/>
    <m/>
    <n v="0"/>
    <n v="0"/>
    <n v="0"/>
    <n v="0"/>
    <n v="0"/>
    <n v="1"/>
    <n v="0"/>
  </r>
  <r>
    <s v="@Madjar2011"/>
    <n v="2012"/>
    <x v="0"/>
    <x v="3"/>
    <s v="Contemporary Educational Psychology"/>
    <s v="Madjar, Kaplan, Weinstock"/>
    <s v="Clarifying mastery-avoidance goals in high school: Distinguishing between intrapersonal and task-based standards of competence"/>
    <s v="MDS"/>
    <n v="118"/>
    <x v="0"/>
    <m/>
    <m/>
    <m/>
    <m/>
    <m/>
    <n v="118"/>
    <n v="0"/>
    <m/>
    <m/>
    <n v="0"/>
    <n v="0"/>
    <n v="0"/>
    <n v="0"/>
    <n v="0"/>
    <n v="1"/>
    <n v="0"/>
  </r>
  <r>
    <s v="@Martin2012"/>
    <n v="2012"/>
    <x v="0"/>
    <x v="3"/>
    <s v="Contemporary Educational Psychology"/>
    <s v="Martin"/>
    <s v="The role of personal best (PB) goals in the achievement and behavioral engagement of students with ADHD and students without ADHD"/>
    <s v="chi-square"/>
    <n v="3461"/>
    <x v="0"/>
    <m/>
    <m/>
    <m/>
    <m/>
    <m/>
    <n v="3461"/>
    <n v="0"/>
    <m/>
    <m/>
    <n v="0"/>
    <n v="0"/>
    <n v="0"/>
    <n v="1"/>
    <n v="0"/>
    <n v="0"/>
    <n v="0"/>
  </r>
  <r>
    <s v="@Martin2012"/>
    <n v="2012"/>
    <x v="0"/>
    <x v="3"/>
    <s v="Contemporary Educational Psychology"/>
    <s v="Martin"/>
    <s v="The role of personal best (PB) goals in the achievement and behavioral engagement of students with ADHD and students without ADHD"/>
    <s v="chi-square"/>
    <n v="80"/>
    <x v="0"/>
    <m/>
    <m/>
    <m/>
    <m/>
    <m/>
    <n v="80"/>
    <n v="0"/>
    <m/>
    <m/>
    <n v="0"/>
    <n v="0"/>
    <n v="0"/>
    <n v="1"/>
    <n v="0"/>
    <n v="0"/>
    <n v="0"/>
  </r>
  <r>
    <s v="@PytlikZillig2011"/>
    <n v="2012"/>
    <x v="0"/>
    <x v="3"/>
    <s v="Contemporary Educational Psychology"/>
    <s v="PytilkZillig, Horn, Bruning, Bell, Liu, Siwatu, Bodvarsson, Kim, Carlson"/>
    <s v="Face-to-face versus computer-mediated discussion of teaching cases: Impacts on preservice teachers? engagement, critical analyses, and self-efficacy"/>
    <s v="modeling"/>
    <n v="96"/>
    <x v="0"/>
    <m/>
    <m/>
    <m/>
    <m/>
    <m/>
    <n v="96"/>
    <n v="0"/>
    <m/>
    <m/>
    <n v="0"/>
    <n v="0"/>
    <n v="0"/>
    <n v="0"/>
    <n v="0"/>
    <n v="1"/>
    <n v="0"/>
  </r>
  <r>
    <s v="@Reeve2011"/>
    <n v="2012"/>
    <x v="0"/>
    <x v="3"/>
    <s v="Contemporary Educational Psychology"/>
    <s v="Reeve, Tseng"/>
    <s v="Agency as a fourth aspect of students? engagement during learning activities"/>
    <s v="regression"/>
    <n v="365"/>
    <x v="0"/>
    <m/>
    <m/>
    <m/>
    <m/>
    <m/>
    <n v="365"/>
    <n v="0"/>
    <m/>
    <m/>
    <n v="0"/>
    <n v="0"/>
    <n v="1"/>
    <n v="0"/>
    <n v="0"/>
    <n v="0"/>
    <n v="0"/>
  </r>
  <r>
    <s v="@Reznitskaya2012"/>
    <n v="2012"/>
    <x v="0"/>
    <x v="3"/>
    <s v="Contemporary Educational Psychology"/>
    <s v="Reznitskaya, Glina, Carolan, Michaud, Rogers, Sequeira"/>
    <s v="Examining transfer effects from dialogic discussions to new tasks and contexts"/>
    <s v="MANOVA"/>
    <n v="263"/>
    <x v="0"/>
    <m/>
    <m/>
    <m/>
    <m/>
    <m/>
    <n v="263"/>
    <n v="0"/>
    <m/>
    <m/>
    <n v="0"/>
    <n v="1"/>
    <n v="0"/>
    <n v="0"/>
    <n v="0"/>
    <n v="0"/>
    <n v="0"/>
  </r>
  <r>
    <s v="@Reznitskaya2012"/>
    <n v="2012"/>
    <x v="0"/>
    <x v="3"/>
    <s v="Contemporary Educational Psychology"/>
    <s v="Reznitskaya, Glina, Carolan, Michaud, Rogers, Sequeira"/>
    <s v="Examining transfer effects from dialogic discussions to new tasks and contexts"/>
    <s v="MANOVA"/>
    <n v="119"/>
    <x v="0"/>
    <m/>
    <m/>
    <m/>
    <m/>
    <m/>
    <n v="119"/>
    <n v="0"/>
    <m/>
    <m/>
    <n v="0"/>
    <n v="1"/>
    <n v="0"/>
    <n v="0"/>
    <n v="0"/>
    <n v="0"/>
    <n v="0"/>
  </r>
  <r>
    <s v="@Rich2012"/>
    <n v="2012"/>
    <x v="0"/>
    <x v="3"/>
    <s v="Contemporary Educational Psychology"/>
    <s v="Rich, Schachter"/>
    <s v="High school identity climate and student identity development"/>
    <s v="modeling, chi square"/>
    <n v="2787"/>
    <x v="0"/>
    <m/>
    <m/>
    <m/>
    <m/>
    <m/>
    <n v="2787"/>
    <n v="0"/>
    <m/>
    <m/>
    <n v="0"/>
    <n v="0"/>
    <n v="0"/>
    <n v="1"/>
    <n v="0"/>
    <n v="1"/>
    <n v="0"/>
  </r>
  <r>
    <s v="@Schwinger2012"/>
    <n v="2012"/>
    <x v="0"/>
    <x v="3"/>
    <s v="Contemporary Educational Psychology"/>
    <s v="Schwinger, Wild"/>
    <s v="Prevalence, stability, and functionality of achievement goal profiles in mathematics from third to seventh grade"/>
    <s v="modeling"/>
    <n v="302"/>
    <x v="0"/>
    <m/>
    <m/>
    <m/>
    <m/>
    <m/>
    <n v="302"/>
    <n v="0"/>
    <m/>
    <m/>
    <n v="0"/>
    <n v="0"/>
    <n v="0"/>
    <n v="0"/>
    <n v="0"/>
    <n v="1"/>
    <n v="0"/>
  </r>
  <r>
    <s v="@Schwinger2012"/>
    <n v="2012"/>
    <x v="0"/>
    <x v="3"/>
    <s v="Contemporary Educational Psychology"/>
    <s v="Schwinger, Wild"/>
    <s v="Prevalence, stability, and functionality of achievement goal profiles in mathematics from third to seventh grade"/>
    <s v="modeling"/>
    <n v="59"/>
    <x v="0"/>
    <m/>
    <m/>
    <m/>
    <m/>
    <m/>
    <n v="59"/>
    <n v="0"/>
    <m/>
    <m/>
    <n v="0"/>
    <n v="0"/>
    <n v="0"/>
    <n v="0"/>
    <n v="0"/>
    <n v="1"/>
    <n v="0"/>
  </r>
  <r>
    <s v="@Sinai2012"/>
    <n v="2012"/>
    <x v="0"/>
    <x v="3"/>
    <s v="Contemporary Educational Psychology"/>
    <s v="Sinai, Kaplan, Flum"/>
    <s v="Promoting identity exploration within the school curriculum: A design-based study in a Junior High literature lesson in Israel"/>
    <s v="descriptives"/>
    <n v="66"/>
    <x v="0"/>
    <m/>
    <m/>
    <m/>
    <m/>
    <m/>
    <n v="66"/>
    <n v="0"/>
    <m/>
    <m/>
    <n v="1"/>
    <n v="0"/>
    <n v="0"/>
    <n v="0"/>
    <n v="0"/>
    <n v="0"/>
    <n v="0"/>
  </r>
  <r>
    <s v="@Stupnisky2012"/>
    <n v="2012"/>
    <x v="0"/>
    <x v="3"/>
    <s v="Contemporary Educational Psychology"/>
    <s v="Stupnisky, Perry, Hall, Guay"/>
    <s v="Examining perceived control level and instability as predictors of first-year college students? academic achievement"/>
    <s v="chi-square"/>
    <n v="242"/>
    <x v="0"/>
    <m/>
    <m/>
    <m/>
    <m/>
    <m/>
    <n v="242"/>
    <n v="0"/>
    <m/>
    <m/>
    <n v="0"/>
    <n v="0"/>
    <n v="0"/>
    <n v="1"/>
    <n v="0"/>
    <n v="0"/>
    <n v="0"/>
  </r>
  <r>
    <s v="@Thoman2012"/>
    <n v="2012"/>
    <x v="0"/>
    <x v="3"/>
    <s v="Contemporary Educational Psychology"/>
    <s v="Thoman, Sansone, Fraughton, Pasupathi"/>
    <s v="How students socially evaluate interest: Peer responsiveness influences evaluation and maintenance of interest"/>
    <s v="regression"/>
    <n v="70"/>
    <x v="0"/>
    <m/>
    <m/>
    <m/>
    <m/>
    <m/>
    <n v="70"/>
    <n v="0"/>
    <m/>
    <m/>
    <n v="0"/>
    <n v="0"/>
    <n v="1"/>
    <n v="0"/>
    <n v="0"/>
    <n v="0"/>
    <n v="0"/>
  </r>
  <r>
    <s v="@Staiano2012"/>
    <n v="2011"/>
    <x v="0"/>
    <x v="4"/>
    <s v="Environment and Behavior"/>
    <s v="Amanda E. Staiano, Christina M. Baker and Sandra L Calvert"/>
    <s v="Dietary Digital Diaries: Documenting Adolescents' Obesogenic Environment"/>
    <s v="regression"/>
    <n v="23"/>
    <x v="0"/>
    <m/>
    <m/>
    <m/>
    <m/>
    <m/>
    <n v="23"/>
    <n v="0"/>
    <m/>
    <m/>
    <n v="0"/>
    <n v="0"/>
    <n v="1"/>
    <n v="0"/>
    <n v="0"/>
    <n v="0"/>
    <n v="0"/>
  </r>
  <r>
    <s v="@Wilkerson2012"/>
    <n v="2012"/>
    <x v="0"/>
    <x v="4"/>
    <s v="Environment and Behavior"/>
    <s v="Amy Wilkerson, Nichole E. Carlson, Irene H. Yen, and Yvonne L. Michael"/>
    <s v="Neighborhood Physical Features and Relationships With Neighbors: Does Positive Physical Environment Increase Neighborliness?"/>
    <s v="t-test, modeling"/>
    <n v="128"/>
    <x v="0"/>
    <m/>
    <m/>
    <m/>
    <m/>
    <m/>
    <n v="128"/>
    <n v="0"/>
    <m/>
    <m/>
    <n v="1"/>
    <n v="0"/>
    <n v="0"/>
    <n v="0"/>
    <n v="0"/>
    <n v="1"/>
    <n v="0"/>
  </r>
  <r>
    <s v="@Ullan2012"/>
    <n v="2012"/>
    <x v="0"/>
    <x v="4"/>
    <s v="Environment and Behavior"/>
    <s v="Ana M. Ullan, etc"/>
    <s v="Hospital Designs for Patients of Different Ages: Preferences of Hospitalized Adolescents, Nonhospitalized Adolescents, Parents, and Clinical Staff"/>
    <s v="chi-square test, modeling"/>
    <n v="345"/>
    <x v="0"/>
    <m/>
    <m/>
    <m/>
    <m/>
    <m/>
    <n v="345"/>
    <n v="0"/>
    <m/>
    <m/>
    <n v="0"/>
    <n v="0"/>
    <n v="0"/>
    <n v="1"/>
    <n v="0"/>
    <n v="1"/>
    <n v="0"/>
  </r>
  <r>
    <s v="@Breetzke2012"/>
    <n v="2012"/>
    <x v="0"/>
    <x v="4"/>
    <s v="Environment and Behavior"/>
    <s v="Gregory D. Breetzke and Ellen G. Cohn"/>
    <s v="Seasonal Assault and Neighborhood Deprivation in South Africa: Some Preliminary Findings"/>
    <s v="anova, regression, ratio"/>
    <n v="122"/>
    <x v="0"/>
    <m/>
    <m/>
    <m/>
    <m/>
    <m/>
    <n v="122"/>
    <n v="0"/>
    <m/>
    <m/>
    <n v="0"/>
    <n v="1"/>
    <n v="1"/>
    <n v="0"/>
    <n v="1"/>
    <n v="0"/>
    <n v="0"/>
  </r>
  <r>
    <s v="@Fritsche2012"/>
    <n v="2012"/>
    <x v="0"/>
    <x v="4"/>
    <s v="Environment and Behavior"/>
    <s v="Immo Fritsche and Katrin Hafner"/>
    <s v="The Malicious Effects of Existential Threat on Motivation to Protect the Natural Environment and the Role of Environmental Identity as a Moderator"/>
    <s v="ANOVA"/>
    <n v="99"/>
    <x v="0"/>
    <m/>
    <m/>
    <m/>
    <m/>
    <m/>
    <n v="99"/>
    <n v="0"/>
    <m/>
    <m/>
    <n v="0"/>
    <n v="1"/>
    <n v="0"/>
    <n v="0"/>
    <n v="0"/>
    <n v="0"/>
    <n v="0"/>
  </r>
  <r>
    <s v="@Botetzagias2012"/>
    <n v="2012"/>
    <x v="0"/>
    <x v="4"/>
    <s v="Environment and Behavior"/>
    <s v="Iosif Botetzagias and Wijbrandt van Schuur"/>
    <s v="Active Greens: An Analysis of the Determinants of Green Part Members' Activism in Environmental Movements"/>
    <s v="log regression; Wald test"/>
    <n v="6639"/>
    <x v="0"/>
    <m/>
    <m/>
    <m/>
    <m/>
    <m/>
    <n v="6639"/>
    <n v="0"/>
    <m/>
    <m/>
    <n v="0"/>
    <n v="0"/>
    <n v="1"/>
    <n v="0"/>
    <n v="1"/>
    <n v="0"/>
    <n v="0"/>
  </r>
  <r>
    <s v="@Dills2012"/>
    <n v="2012"/>
    <x v="0"/>
    <x v="4"/>
    <s v="Environment and Behavior"/>
    <s v="James E. Dills, Candance D. Rutt, and Karen G. Mumford"/>
    <s v="Objectively Measuring Route-To-Park Walkability in Atlanta, Georgia"/>
    <s v="descriptive, corelation, t-test, reliability, regression, factor analysis"/>
    <n v="160"/>
    <x v="0"/>
    <m/>
    <m/>
    <m/>
    <m/>
    <m/>
    <n v="160"/>
    <n v="0"/>
    <m/>
    <m/>
    <n v="1"/>
    <n v="0"/>
    <n v="1"/>
    <n v="0"/>
    <n v="0"/>
    <n v="1"/>
    <n v="0"/>
  </r>
  <r>
    <s v="@Bramston2011"/>
    <n v="2011"/>
    <x v="0"/>
    <x v="4"/>
    <s v="Environment and Behavior"/>
    <s v="Bramston, Pretty, Zammit"/>
    <s v="Assessing_x000a_Environmental Stewardship Motivation"/>
    <s v="factor analysis"/>
    <n v="406"/>
    <x v="0"/>
    <m/>
    <m/>
    <m/>
    <m/>
    <m/>
    <n v="406"/>
    <n v="0"/>
    <m/>
    <m/>
    <n v="0"/>
    <n v="0"/>
    <n v="0"/>
    <n v="0"/>
    <n v="0"/>
    <n v="1"/>
    <n v="0"/>
  </r>
  <r>
    <s v="@Boarnet2011"/>
    <n v="2011"/>
    <x v="0"/>
    <x v="4"/>
    <s v="Environment and Behavior"/>
    <s v="Boarnet, Forsyth, Day, Oakes"/>
    <s v="The Street Level Built Environment and Physical Activity and Walking: Results of a Predictive Validity Study for the Irvine Minnesota Inventory"/>
    <s v="correlation, regression,"/>
    <n v="716"/>
    <x v="0"/>
    <m/>
    <m/>
    <m/>
    <m/>
    <m/>
    <n v="716"/>
    <n v="0"/>
    <m/>
    <m/>
    <n v="1"/>
    <n v="0"/>
    <n v="1"/>
    <n v="0"/>
    <n v="0"/>
    <n v="0"/>
    <n v="0"/>
  </r>
  <r>
    <s v="@DeMontigny2012"/>
    <n v="2012"/>
    <x v="0"/>
    <x v="4"/>
    <s v="Environment and Behavior"/>
    <s v="Luc de Montigny, Richard Ling and John Zacharias"/>
    <s v="The Effects of Weather on Walking Rates in Nine Cities"/>
    <s v="regression"/>
    <n v="6255"/>
    <x v="0"/>
    <m/>
    <m/>
    <m/>
    <m/>
    <m/>
    <n v="6255"/>
    <n v="0"/>
    <m/>
    <m/>
    <n v="0"/>
    <n v="0"/>
    <n v="1"/>
    <n v="0"/>
    <n v="0"/>
    <n v="0"/>
    <n v="0"/>
  </r>
  <r>
    <s v="@Caperello2012"/>
    <n v="2012"/>
    <x v="0"/>
    <x v="4"/>
    <s v="Environment and Behavior"/>
    <s v="Nicolette D. Caperello and Kenneth S. Kurani"/>
    <s v="Households' Stories of Their Encounters With a Plug-In Hybrid Electric Vehicle"/>
    <s v="thematic analysis"/>
    <n v="2373"/>
    <x v="0"/>
    <m/>
    <m/>
    <m/>
    <m/>
    <m/>
    <n v="2373"/>
    <n v="0"/>
    <m/>
    <m/>
    <n v="0"/>
    <n v="0"/>
    <n v="0"/>
    <n v="0"/>
    <n v="0"/>
    <n v="0"/>
    <n v="1"/>
  </r>
  <r>
    <s v="@Johnson2012"/>
    <n v="2012"/>
    <x v="0"/>
    <x v="4"/>
    <s v="Environment and Behavior"/>
    <s v="Renee J. Johnson and Michael J. Scicchitano"/>
    <s v="Don't Call Me NIMBY: Public Attitudes Toward Solid Waste Facilities"/>
    <s v="regression"/>
    <n v="1004"/>
    <x v="0"/>
    <m/>
    <m/>
    <m/>
    <m/>
    <m/>
    <n v="1004"/>
    <n v="0"/>
    <m/>
    <m/>
    <n v="0"/>
    <n v="0"/>
    <n v="1"/>
    <n v="0"/>
    <n v="0"/>
    <n v="0"/>
    <n v="0"/>
  </r>
  <r>
    <s v="@Misra2012"/>
    <n v="2012"/>
    <x v="0"/>
    <x v="4"/>
    <s v="Environment and Behavior"/>
    <s v="Shalini Misra and Daniel Stokols"/>
    <s v="Psychological and Health Outcomes of Perceived Information Overload"/>
    <s v="regression, t-test"/>
    <n v="484"/>
    <x v="0"/>
    <m/>
    <m/>
    <m/>
    <m/>
    <m/>
    <n v="484"/>
    <n v="0"/>
    <m/>
    <m/>
    <n v="1"/>
    <n v="0"/>
    <n v="1"/>
    <n v="0"/>
    <n v="0"/>
    <n v="0"/>
    <n v="0"/>
  </r>
  <r>
    <s v="@Dazkir2012"/>
    <n v="2012"/>
    <x v="0"/>
    <x v="4"/>
    <s v="Environment and Behavior"/>
    <s v="Sibel S. Dazkir and Marilyn A. Read"/>
    <s v="Furniture Forms and Their Influence on Our Emotional Responses Toward Interiror Environments"/>
    <s v="t-test"/>
    <n v="111"/>
    <x v="0"/>
    <m/>
    <m/>
    <m/>
    <m/>
    <m/>
    <n v="111"/>
    <n v="0"/>
    <m/>
    <m/>
    <n v="1"/>
    <n v="0"/>
    <n v="0"/>
    <n v="0"/>
    <n v="0"/>
    <n v="0"/>
    <n v="0"/>
  </r>
  <r>
    <s v="@Asah2012"/>
    <n v="2012"/>
    <x v="0"/>
    <x v="4"/>
    <s v="Environment and Behavior"/>
    <s v="Stanley T. Asah, David N. Bengston, and Lynne M. Westphal"/>
    <s v="The Influence of Childhood: Operational Pathways to Adulthood Participation in Nature-Based Activities"/>
    <s v="descriptives, modeling"/>
    <n v="356"/>
    <x v="0"/>
    <m/>
    <m/>
    <m/>
    <m/>
    <m/>
    <n v="356"/>
    <n v="0"/>
    <m/>
    <m/>
    <n v="1"/>
    <n v="0"/>
    <n v="0"/>
    <n v="0"/>
    <n v="0"/>
    <n v="1"/>
    <n v="0"/>
  </r>
  <r>
    <s v="@Berry2012"/>
    <n v="2012"/>
    <x v="0"/>
    <x v="4"/>
    <s v="Environment and Behavior"/>
    <s v="Thomas D. Berry, Angela K. Fournier, and Bryan E. Porter"/>
    <s v="Developing and Testing a Touch-Path Model for Hand Hygiene and Pathogen Risk: Design-Behavior Assessment of Fast-Food Restaurant Restrooms"/>
    <s v="anova"/>
    <n v="123"/>
    <x v="0"/>
    <m/>
    <m/>
    <m/>
    <m/>
    <m/>
    <n v="123"/>
    <n v="0"/>
    <m/>
    <m/>
    <n v="0"/>
    <n v="1"/>
    <n v="0"/>
    <n v="0"/>
    <n v="0"/>
    <n v="0"/>
    <n v="0"/>
  </r>
  <r>
    <s v="@Berry2012"/>
    <n v="2012"/>
    <x v="0"/>
    <x v="4"/>
    <s v="Environment and Behavior"/>
    <s v="Thomas D. Berry, Angela K. Fournier, and Bryan E. Porter"/>
    <s v="Developing and Testing a Touch-Path Model for Hand Hygiene and Pathogen Risk: Design-Behavior Assessment of Fast-Food Restaurant Restrooms"/>
    <s v="regression"/>
    <n v="96"/>
    <x v="0"/>
    <m/>
    <m/>
    <m/>
    <m/>
    <m/>
    <n v="96"/>
    <n v="0"/>
    <m/>
    <m/>
    <n v="0"/>
    <n v="0"/>
    <n v="1"/>
    <n v="0"/>
    <n v="0"/>
    <n v="0"/>
    <n v="0"/>
  </r>
  <r>
    <s v="@VanRompay2012"/>
    <n v="2012"/>
    <x v="0"/>
    <x v="4"/>
    <s v="Environment and Behavior"/>
    <s v="Thomas J. L. van Rompay, Karin Tanja-Dijkstra, Joost W. M. Verhoeven and Annemiek F. van Es"/>
    <s v="On Store Design and Consumer Motivation: Spatial Control and Arousal in the Retail Context"/>
    <s v="anova"/>
    <n v="123"/>
    <x v="0"/>
    <m/>
    <m/>
    <m/>
    <m/>
    <m/>
    <n v="123"/>
    <n v="0"/>
    <m/>
    <m/>
    <n v="0"/>
    <n v="1"/>
    <n v="0"/>
    <n v="0"/>
    <n v="0"/>
    <n v="0"/>
    <n v="0"/>
  </r>
  <r>
    <s v="@Chuderski2012"/>
    <n v="2012"/>
    <x v="0"/>
    <x v="1"/>
    <s v="JEP: LMC"/>
    <s v="Adam Chuderski, et al."/>
    <s v="The Contribution of Working Memory to Fluid Reasoning: Capacity, Control, or Both?"/>
    <s v="Cronbach's alpha, correlation"/>
    <n v="75"/>
    <x v="0"/>
    <m/>
    <m/>
    <m/>
    <m/>
    <m/>
    <n v="75"/>
    <n v="0"/>
    <m/>
    <m/>
    <n v="1"/>
    <n v="0"/>
    <n v="0"/>
    <n v="0"/>
    <n v="0"/>
    <n v="0"/>
    <n v="0"/>
  </r>
  <r>
    <s v="@Chuderski2012"/>
    <n v="2012"/>
    <x v="0"/>
    <x v="1"/>
    <s v="JEP: LMC"/>
    <s v="Adam Chuderski, et al."/>
    <s v="The Contribution of Working Memory to Fluid Reasoning: Capacity, Control, or Both?"/>
    <s v="Cronbach's alpha, repeated measures ANOVA, correlation"/>
    <n v="101"/>
    <x v="0"/>
    <m/>
    <m/>
    <m/>
    <m/>
    <m/>
    <n v="101"/>
    <n v="0"/>
    <m/>
    <m/>
    <n v="1"/>
    <n v="1"/>
    <n v="0"/>
    <n v="0"/>
    <n v="0"/>
    <n v="0"/>
    <n v="0"/>
  </r>
  <r>
    <s v="@Chuderski2012"/>
    <n v="2012"/>
    <x v="0"/>
    <x v="1"/>
    <s v="JEP: LMC"/>
    <s v="Adam Chuderski, et al."/>
    <s v="The Contribution of Working Memory to Fluid Reasoning: Capacity, Control, or Both?"/>
    <s v="Cronbach's alpha, repeated measures ANOVA, correlation"/>
    <n v="102"/>
    <x v="0"/>
    <m/>
    <m/>
    <m/>
    <m/>
    <m/>
    <n v="102"/>
    <n v="0"/>
    <m/>
    <m/>
    <n v="1"/>
    <n v="1"/>
    <n v="0"/>
    <n v="0"/>
    <n v="0"/>
    <n v="0"/>
    <n v="0"/>
  </r>
  <r>
    <s v="@Chuderski2012"/>
    <n v="2012"/>
    <x v="0"/>
    <x v="1"/>
    <s v="JEP: LMC"/>
    <s v="Adam Chuderski, et al."/>
    <s v="The Contribution of Working Memory to Fluid Reasoning: Capacity, Control, or Both?"/>
    <s v="Cronbach's alpha, repeated measures ANOVA, correlation, structural equation modeling"/>
    <n v="136"/>
    <x v="0"/>
    <m/>
    <m/>
    <m/>
    <m/>
    <m/>
    <n v="136"/>
    <n v="0"/>
    <m/>
    <m/>
    <n v="1"/>
    <n v="1"/>
    <n v="0"/>
    <n v="0"/>
    <n v="0"/>
    <n v="1"/>
    <n v="0"/>
  </r>
  <r>
    <s v="@Pansky2012"/>
    <n v="2012"/>
    <x v="0"/>
    <x v="1"/>
    <s v="JEP: LMC"/>
    <s v="Ainat Pansky"/>
    <s v="Inoculation Against Forgetting: Advantages of Immediate Versus Delayed Initial Testing Due to Superior Verbatim Accessibility"/>
    <s v="ANOVAs, t-tests, ANCOVA, bootstrapping analysis"/>
    <n v="96"/>
    <x v="0"/>
    <m/>
    <m/>
    <m/>
    <m/>
    <m/>
    <n v="96"/>
    <n v="0"/>
    <m/>
    <m/>
    <n v="1"/>
    <n v="1"/>
    <n v="0"/>
    <n v="0"/>
    <n v="0"/>
    <n v="0"/>
    <n v="1"/>
  </r>
  <r>
    <s v="@Peterson2012"/>
    <n v="2012"/>
    <x v="0"/>
    <x v="1"/>
    <s v="JEP: LMC"/>
    <s v="Daniel J. Peterson, et al."/>
    <s v="A Negative Effect of Repetition in Episodic Memory"/>
    <s v="t-tests"/>
    <n v="56"/>
    <x v="0"/>
    <m/>
    <m/>
    <m/>
    <m/>
    <m/>
    <n v="56"/>
    <n v="0"/>
    <m/>
    <m/>
    <n v="1"/>
    <n v="0"/>
    <n v="0"/>
    <n v="0"/>
    <n v="0"/>
    <n v="0"/>
    <n v="0"/>
  </r>
  <r>
    <s v="@Peterson2012"/>
    <n v="2012"/>
    <x v="0"/>
    <x v="1"/>
    <s v="JEP: LMC"/>
    <s v="Daniel J. Peterson, et al."/>
    <s v="A Negative Effect of Repetition in Episodic Memory"/>
    <s v="t-tests"/>
    <n v="20"/>
    <x v="0"/>
    <m/>
    <m/>
    <m/>
    <m/>
    <m/>
    <n v="20"/>
    <n v="0"/>
    <m/>
    <m/>
    <n v="1"/>
    <n v="0"/>
    <n v="0"/>
    <n v="0"/>
    <n v="0"/>
    <n v="0"/>
    <n v="0"/>
  </r>
  <r>
    <s v="@Read2012"/>
    <n v="2012"/>
    <x v="0"/>
    <x v="1"/>
    <s v="JEP: LMC"/>
    <s v="Daniel Read, et al."/>
    <s v="Tradeoffs Between Sequences: Weighing Accumulated Outcomes Against Outcome-Adjusted Delays"/>
    <s v="2x3x3 mixed ANOVA"/>
    <n v="470"/>
    <x v="0"/>
    <m/>
    <m/>
    <m/>
    <m/>
    <m/>
    <n v="470"/>
    <n v="0"/>
    <m/>
    <m/>
    <n v="0"/>
    <n v="1"/>
    <n v="0"/>
    <n v="0"/>
    <n v="0"/>
    <n v="0"/>
    <n v="0"/>
  </r>
  <r>
    <s v="@Read2012"/>
    <n v="2012"/>
    <x v="0"/>
    <x v="1"/>
    <s v="JEP: LMC"/>
    <s v="Daniel Read, et al."/>
    <s v="Tradeoffs Between Sequences: Weighing Accumulated Outcomes Against Outcome-Adjusted Delays"/>
    <s v="3x3x2 mixed ANOVA"/>
    <n v="277"/>
    <x v="0"/>
    <m/>
    <m/>
    <m/>
    <m/>
    <m/>
    <n v="277"/>
    <n v="0"/>
    <m/>
    <m/>
    <n v="0"/>
    <n v="1"/>
    <n v="0"/>
    <n v="0"/>
    <n v="0"/>
    <n v="0"/>
    <n v="0"/>
  </r>
  <r>
    <s v="@Read2012"/>
    <n v="2012"/>
    <x v="0"/>
    <x v="1"/>
    <s v="JEP: LMC"/>
    <s v="Daniel Read, et al."/>
    <s v="Tradeoffs Between Sequences: Weighing Accumulated Outcomes Against Outcome-Adjusted Delays"/>
    <s v="chi-square"/>
    <n v="132"/>
    <x v="0"/>
    <m/>
    <m/>
    <m/>
    <m/>
    <m/>
    <n v="132"/>
    <n v="0"/>
    <m/>
    <m/>
    <n v="0"/>
    <n v="0"/>
    <n v="0"/>
    <n v="1"/>
    <n v="0"/>
    <n v="0"/>
    <n v="0"/>
  </r>
  <r>
    <s v="@Read2012"/>
    <n v="2012"/>
    <x v="0"/>
    <x v="1"/>
    <s v="JEP: LMC"/>
    <s v="Daniel Read, et al."/>
    <s v="Tradeoffs Between Sequences: Weighing Accumulated Outcomes Against Outcome-Adjusted Delays"/>
    <s v="chi-square"/>
    <n v="349"/>
    <x v="0"/>
    <m/>
    <m/>
    <m/>
    <m/>
    <m/>
    <n v="349"/>
    <n v="0"/>
    <m/>
    <m/>
    <n v="0"/>
    <n v="0"/>
    <n v="0"/>
    <n v="1"/>
    <n v="0"/>
    <n v="0"/>
    <n v="0"/>
  </r>
  <r>
    <s v="@Worthy2012"/>
    <n v="2012"/>
    <x v="0"/>
    <x v="1"/>
    <s v="JEP: LMC"/>
    <s v="Darrell A. Worthy, et al."/>
    <s v="Working-Memory Load and Temporal Myopia in Dynamic Decision Making"/>
    <s v="2x2 ANOVAs, modeling"/>
    <n v="98"/>
    <x v="0"/>
    <m/>
    <m/>
    <m/>
    <m/>
    <m/>
    <n v="98"/>
    <n v="0"/>
    <m/>
    <m/>
    <n v="1"/>
    <n v="0"/>
    <n v="0"/>
    <n v="0"/>
    <n v="0"/>
    <n v="1"/>
    <n v="0"/>
  </r>
  <r>
    <s v="@Worthy2012"/>
    <n v="2012"/>
    <x v="0"/>
    <x v="1"/>
    <s v="JEP: LMC"/>
    <s v="Darrell A. Worthy, et al."/>
    <s v="Working-Memory Load and Temporal Myopia in Dynamic Decision Making"/>
    <s v="2x2 ANOVAs, modeling, Mann-Whitney"/>
    <n v="79"/>
    <x v="0"/>
    <m/>
    <m/>
    <m/>
    <m/>
    <m/>
    <n v="79"/>
    <n v="0"/>
    <m/>
    <m/>
    <n v="1"/>
    <n v="0"/>
    <n v="0"/>
    <n v="0"/>
    <n v="1"/>
    <n v="1"/>
    <n v="0"/>
  </r>
  <r>
    <s v="@Renkewitz2012"/>
    <n v="2012"/>
    <x v="0"/>
    <x v="1"/>
    <s v="JEP: LMC"/>
    <s v="Frank Renkewitz, et al."/>
    <s v="Memory Indexing: A Novel Method for Tracing Memory Processes in Complex Cognitive Tasks"/>
    <s v="t-tests, two-way mixed ANOVAs, three-way mixed ANOVAs"/>
    <n v="53"/>
    <x v="0"/>
    <m/>
    <m/>
    <m/>
    <m/>
    <m/>
    <n v="53"/>
    <n v="0"/>
    <m/>
    <m/>
    <n v="1"/>
    <n v="1"/>
    <n v="0"/>
    <n v="0"/>
    <n v="0"/>
    <n v="0"/>
    <n v="0"/>
  </r>
  <r>
    <s v="@Bodner2012"/>
    <n v="2012"/>
    <x v="0"/>
    <x v="1"/>
    <s v="JEP: LMC"/>
    <s v="Glen E. Bodner, et al."/>
    <s v="Reassessing the Basis of the Production Effect in Memory"/>
    <s v="2x2 mixed ANOVA"/>
    <n v="16"/>
    <x v="0"/>
    <m/>
    <m/>
    <m/>
    <m/>
    <m/>
    <n v="16"/>
    <n v="0"/>
    <m/>
    <m/>
    <n v="0"/>
    <n v="1"/>
    <n v="0"/>
    <n v="0"/>
    <n v="0"/>
    <n v="0"/>
    <n v="0"/>
  </r>
  <r>
    <s v="@Bodner2012"/>
    <n v="2012"/>
    <x v="0"/>
    <x v="1"/>
    <s v="JEP: LMC"/>
    <s v="Glen E. Bodner, et al."/>
    <s v="Reassessing the Basis of the Production Effect in Memory"/>
    <s v="2x2 repeated measures ANOVA"/>
    <n v="16"/>
    <x v="0"/>
    <m/>
    <m/>
    <m/>
    <m/>
    <m/>
    <n v="16"/>
    <n v="0"/>
    <m/>
    <m/>
    <n v="0"/>
    <n v="1"/>
    <n v="0"/>
    <n v="0"/>
    <n v="0"/>
    <n v="0"/>
    <n v="0"/>
  </r>
  <r>
    <s v="@Bodner2012"/>
    <n v="2012"/>
    <x v="0"/>
    <x v="1"/>
    <s v="JEP: LMC"/>
    <s v="Glen E. Bodner, et al."/>
    <s v="Reassessing the Basis of the Production Effect in Memory"/>
    <s v="2x2 repeated measures ANOVA"/>
    <n v="16"/>
    <x v="0"/>
    <m/>
    <m/>
    <m/>
    <m/>
    <m/>
    <n v="16"/>
    <n v="0"/>
    <m/>
    <m/>
    <n v="0"/>
    <n v="1"/>
    <n v="0"/>
    <n v="0"/>
    <n v="0"/>
    <n v="0"/>
    <n v="0"/>
  </r>
  <r>
    <s v="@Bodner2012"/>
    <n v="2012"/>
    <x v="0"/>
    <x v="1"/>
    <s v="JEP: LMC"/>
    <s v="Glen E. Bodner, et al."/>
    <s v="Reassessing the Basis of the Production Effect in Memory"/>
    <s v="2x2 repeated measures ANOVA"/>
    <n v="16"/>
    <x v="0"/>
    <m/>
    <m/>
    <m/>
    <m/>
    <m/>
    <n v="16"/>
    <n v="0"/>
    <m/>
    <m/>
    <n v="0"/>
    <n v="1"/>
    <n v="0"/>
    <n v="0"/>
    <n v="0"/>
    <n v="0"/>
    <n v="0"/>
  </r>
  <r>
    <s v="@Sutton2012"/>
    <n v="2012"/>
    <x v="0"/>
    <x v="1"/>
    <s v="JEP: LMC"/>
    <s v="Jennifer E. Sutton, et al."/>
    <s v="Geometry Three Ways: An fMRI Investigation of Geometric Information Processing During Reorientation"/>
    <s v="one-way repeated measures ANOVA, two-way repeated measures ANOVA, t-tests"/>
    <n v="16"/>
    <x v="0"/>
    <m/>
    <m/>
    <m/>
    <m/>
    <m/>
    <n v="16"/>
    <n v="0"/>
    <m/>
    <m/>
    <n v="0"/>
    <n v="1"/>
    <n v="0"/>
    <n v="0"/>
    <n v="0"/>
    <n v="0"/>
    <n v="0"/>
  </r>
  <r>
    <s v="@Hutchison2012"/>
    <n v="2012"/>
    <x v="0"/>
    <x v="1"/>
    <s v="JEP: LMC"/>
    <s v="Joanna L. Hutchison, et al."/>
    <s v="Auditory Memory Distortion for Spoken Prose"/>
    <s v="chi-square, t-tests, one-way dependent measures ANOVA"/>
    <n v="42"/>
    <x v="0"/>
    <m/>
    <m/>
    <m/>
    <m/>
    <m/>
    <n v="42"/>
    <n v="0"/>
    <m/>
    <m/>
    <n v="1"/>
    <n v="1"/>
    <n v="0"/>
    <n v="1"/>
    <n v="0"/>
    <n v="0"/>
    <n v="0"/>
  </r>
  <r>
    <s v="@Hutchison2012"/>
    <n v="2012"/>
    <x v="0"/>
    <x v="1"/>
    <s v="JEP: LMC"/>
    <s v="Joanna L. Hutchison, et al."/>
    <s v="Auditory Memory Distortion for Spoken Prose"/>
    <s v="chi-square, t-tests, one-way dependent measures ANOVA"/>
    <n v="54"/>
    <x v="0"/>
    <m/>
    <m/>
    <m/>
    <m/>
    <m/>
    <n v="54"/>
    <n v="0"/>
    <m/>
    <m/>
    <n v="1"/>
    <n v="1"/>
    <n v="0"/>
    <n v="1"/>
    <n v="0"/>
    <n v="0"/>
    <n v="0"/>
  </r>
  <r>
    <s v="@Hutchison2012"/>
    <n v="2012"/>
    <x v="0"/>
    <x v="1"/>
    <s v="JEP: LMC"/>
    <s v="Joanna L. Hutchison, et al."/>
    <s v="Auditory Memory Distortion for Spoken Prose"/>
    <s v="chi-square, t-tests, one-way dependent measures ANOVA"/>
    <n v="41"/>
    <x v="0"/>
    <m/>
    <m/>
    <m/>
    <m/>
    <m/>
    <n v="41"/>
    <n v="0"/>
    <m/>
    <m/>
    <n v="1"/>
    <n v="1"/>
    <n v="0"/>
    <n v="1"/>
    <n v="0"/>
    <n v="0"/>
    <n v="0"/>
  </r>
  <r>
    <s v="@Hutchison2012"/>
    <n v="2012"/>
    <x v="0"/>
    <x v="1"/>
    <s v="JEP: LMC"/>
    <s v="Joanna L. Hutchison, et al."/>
    <s v="Auditory Memory Distortion for Spoken Prose"/>
    <s v="chi-square, t-tests, one-way dependent measures ANOVA"/>
    <n v="44"/>
    <x v="0"/>
    <m/>
    <m/>
    <m/>
    <m/>
    <m/>
    <n v="44"/>
    <n v="0"/>
    <m/>
    <m/>
    <n v="1"/>
    <n v="1"/>
    <n v="0"/>
    <n v="1"/>
    <n v="0"/>
    <n v="0"/>
    <n v="0"/>
  </r>
  <r>
    <s v="@Clapper2012"/>
    <n v="2012"/>
    <x v="0"/>
    <x v="1"/>
    <s v="JEP: LMC"/>
    <s v="John P. Clapper"/>
    <s v="The Effects of Prior Knowledge on Incidental Category Learning"/>
    <s v="2x2 ANOVA, t-tests"/>
    <n v="80"/>
    <x v="0"/>
    <m/>
    <m/>
    <m/>
    <m/>
    <m/>
    <n v="80"/>
    <n v="0"/>
    <m/>
    <m/>
    <n v="1"/>
    <n v="1"/>
    <n v="0"/>
    <n v="0"/>
    <n v="0"/>
    <n v="0"/>
    <n v="0"/>
  </r>
  <r>
    <s v="@Clapper2012"/>
    <n v="2012"/>
    <x v="0"/>
    <x v="1"/>
    <s v="JEP: LMC"/>
    <s v="John P. Clapper"/>
    <s v="The Effects of Prior Knowledge on Incidental Category Learning"/>
    <s v="compared means"/>
    <n v="35"/>
    <x v="0"/>
    <m/>
    <m/>
    <m/>
    <m/>
    <m/>
    <n v="35"/>
    <n v="0"/>
    <m/>
    <m/>
    <n v="1"/>
    <n v="0"/>
    <n v="0"/>
    <n v="0"/>
    <n v="0"/>
    <n v="0"/>
    <n v="0"/>
  </r>
  <r>
    <s v="@Clapper2012"/>
    <n v="2012"/>
    <x v="0"/>
    <x v="1"/>
    <s v="JEP: LMC"/>
    <s v="John P. Clapper"/>
    <s v="The Effects of Prior Knowledge on Incidental Category Learning"/>
    <s v="one-way ANOVA, t-tests"/>
    <n v="64"/>
    <x v="0"/>
    <m/>
    <m/>
    <m/>
    <m/>
    <m/>
    <n v="64"/>
    <n v="0"/>
    <m/>
    <m/>
    <n v="1"/>
    <n v="1"/>
    <n v="0"/>
    <n v="0"/>
    <n v="0"/>
    <n v="0"/>
    <n v="0"/>
  </r>
  <r>
    <s v="@Clapper2012"/>
    <n v="2012"/>
    <x v="0"/>
    <x v="1"/>
    <s v="JEP: LMC"/>
    <s v="John P. Clapper"/>
    <s v="The Effects of Prior Knowledge on Incidental Category Learning"/>
    <s v="one-way ANOVAs, t-tests"/>
    <n v="45"/>
    <x v="0"/>
    <m/>
    <m/>
    <m/>
    <m/>
    <m/>
    <n v="45"/>
    <n v="0"/>
    <m/>
    <m/>
    <n v="1"/>
    <n v="1"/>
    <n v="0"/>
    <n v="0"/>
    <n v="0"/>
    <n v="0"/>
    <n v="0"/>
  </r>
  <r>
    <s v="@Miller2012"/>
    <n v="2012"/>
    <x v="0"/>
    <x v="1"/>
    <s v="JEP: LMC"/>
    <s v="Leonie M. Miller, et al."/>
    <s v="Serial Recall, Word Frequency, and Mixed Lists: The Influence of Item Arrangement"/>
    <s v="2x2x6 repeated measures ANOVA, 2x2 repeated measures ANOVA"/>
    <n v="36"/>
    <x v="0"/>
    <m/>
    <m/>
    <m/>
    <m/>
    <m/>
    <n v="36"/>
    <n v="0"/>
    <m/>
    <m/>
    <n v="0"/>
    <n v="1"/>
    <n v="0"/>
    <n v="0"/>
    <n v="0"/>
    <n v="0"/>
    <n v="0"/>
  </r>
  <r>
    <s v="@Miller2012"/>
    <n v="2012"/>
    <x v="0"/>
    <x v="1"/>
    <s v="JEP: LMC"/>
    <s v="Leonie M. Miller, et al."/>
    <s v="Serial Recall, Word Frequency, and Mixed Lists: The Influence of Item Arrangement"/>
    <s v="4x6 repeated measures ANOVA, 2x5 ANOVA, 4x2 ANOVA, 2x2 repeated measures ANOVA"/>
    <n v="36"/>
    <x v="0"/>
    <m/>
    <m/>
    <m/>
    <m/>
    <m/>
    <n v="36"/>
    <n v="0"/>
    <m/>
    <m/>
    <n v="0"/>
    <n v="1"/>
    <n v="0"/>
    <n v="0"/>
    <n v="0"/>
    <n v="0"/>
    <n v="0"/>
  </r>
  <r>
    <s v="@Huff2012"/>
    <n v="2012"/>
    <x v="0"/>
    <x v="1"/>
    <s v="JEP: LMC"/>
    <s v="Mark J. Huff, et al."/>
    <s v="Interpolated Task Effects on Direct and Mediated False Recognition: Effects of Initial Recall, Recognition, and the Ironic Effect of Guessing"/>
    <s v="t-tests, 2x2 mixed ANOVAs"/>
    <n v="80"/>
    <x v="0"/>
    <m/>
    <m/>
    <m/>
    <m/>
    <m/>
    <n v="80"/>
    <n v="0"/>
    <m/>
    <m/>
    <n v="1"/>
    <n v="1"/>
    <n v="0"/>
    <n v="0"/>
    <n v="0"/>
    <n v="0"/>
    <n v="0"/>
  </r>
  <r>
    <s v="@Huff2012"/>
    <n v="2012"/>
    <x v="0"/>
    <x v="1"/>
    <s v="JEP: LMC"/>
    <s v="Mark J. Huff, et al."/>
    <s v="Interpolated Task Effects on Direct and Mediated False Recognition: Effects of Initial Recall, Recognition, and the Ironic Effect of Guessing"/>
    <s v="t-tests, 2x2 mixed ANOVAs, 4x2 mixed factorial ANOVA"/>
    <n v="160"/>
    <x v="0"/>
    <m/>
    <m/>
    <m/>
    <m/>
    <m/>
    <n v="160"/>
    <n v="0"/>
    <m/>
    <m/>
    <n v="1"/>
    <n v="1"/>
    <n v="0"/>
    <n v="0"/>
    <n v="0"/>
    <n v="0"/>
    <n v="0"/>
  </r>
  <r>
    <s v="@Pratte2012"/>
    <n v="2012"/>
    <x v="0"/>
    <x v="1"/>
    <s v="JEP: LMC"/>
    <s v="Michael S. Pratte, et al."/>
    <s v="Assessing the Dissociability of Recollection and Familiarity in Recognition Memory"/>
    <s v="repeated measures ANOVAs, bayesian modeling"/>
    <n v="52"/>
    <x v="0"/>
    <m/>
    <m/>
    <m/>
    <m/>
    <m/>
    <n v="52"/>
    <n v="0"/>
    <m/>
    <m/>
    <n v="0"/>
    <n v="1"/>
    <n v="0"/>
    <n v="0"/>
    <n v="0"/>
    <n v="0"/>
    <n v="1"/>
  </r>
  <r>
    <s v="@Unsworth2012"/>
    <n v="2012"/>
    <x v="0"/>
    <x v="1"/>
    <s v="JEP: LMC"/>
    <s v="Nash Unsworth, et al."/>
    <s v="Everyday Attention Failures: An Individual Differences Investigation"/>
    <s v="modeling, t-tests"/>
    <n v="100"/>
    <x v="0"/>
    <m/>
    <m/>
    <m/>
    <m/>
    <m/>
    <n v="100"/>
    <n v="0"/>
    <m/>
    <m/>
    <n v="1"/>
    <n v="0"/>
    <n v="0"/>
    <n v="0"/>
    <n v="0"/>
    <n v="1"/>
    <n v="0"/>
  </r>
  <r>
    <s v="@Bell2012"/>
    <n v="2012"/>
    <x v="0"/>
    <x v="1"/>
    <s v="JEP: LMC"/>
    <s v="Raoul Bell, et al."/>
    <s v="Habituation of the Irrelevant Sound Effect: Evidence for an Attentional Theory of Short-Term Memory Disruption"/>
    <s v="ANOVAs, t-tests"/>
    <n v="75"/>
    <x v="0"/>
    <m/>
    <m/>
    <m/>
    <m/>
    <m/>
    <n v="75"/>
    <n v="0"/>
    <m/>
    <m/>
    <n v="1"/>
    <n v="1"/>
    <n v="0"/>
    <n v="0"/>
    <n v="0"/>
    <n v="0"/>
    <n v="0"/>
  </r>
  <r>
    <s v="@Bell2012"/>
    <n v="2012"/>
    <x v="0"/>
    <x v="1"/>
    <s v="JEP: LMC"/>
    <s v="Raoul Bell, et al."/>
    <s v="Habituation of the Irrelevant Sound Effect: Evidence for an Attentional Theory of Short-Term Memory Disruption"/>
    <s v="ANOVAs, t-tests"/>
    <n v="51"/>
    <x v="0"/>
    <m/>
    <m/>
    <m/>
    <m/>
    <m/>
    <n v="51"/>
    <n v="0"/>
    <m/>
    <m/>
    <n v="1"/>
    <n v="1"/>
    <n v="0"/>
    <n v="0"/>
    <n v="0"/>
    <n v="0"/>
    <n v="0"/>
  </r>
  <r>
    <s v="@Bell2012"/>
    <n v="2012"/>
    <x v="0"/>
    <x v="1"/>
    <s v="JEP: LMC"/>
    <s v="Raoul Bell, et al."/>
    <s v="Habituation of the Irrelevant Sound Effect: Evidence for an Attentional Theory of Short-Term Memory Disruption"/>
    <s v="ANOVAs, t-tests"/>
    <n v="58"/>
    <x v="0"/>
    <m/>
    <m/>
    <m/>
    <m/>
    <m/>
    <n v="58"/>
    <n v="0"/>
    <m/>
    <m/>
    <n v="1"/>
    <n v="1"/>
    <n v="0"/>
    <n v="0"/>
    <n v="0"/>
    <n v="0"/>
    <n v="0"/>
  </r>
  <r>
    <s v="@Bell2012"/>
    <n v="2012"/>
    <x v="0"/>
    <x v="1"/>
    <s v="JEP: LMC"/>
    <s v="Raoul Bell, et al."/>
    <s v="Habituation of the Irrelevant Sound Effect: Evidence for an Attentional Theory of Short-Term Memory Disruption"/>
    <s v="ANOVAs, t-tests"/>
    <n v="52"/>
    <x v="0"/>
    <m/>
    <m/>
    <m/>
    <m/>
    <m/>
    <n v="52"/>
    <n v="0"/>
    <m/>
    <m/>
    <n v="1"/>
    <n v="1"/>
    <n v="0"/>
    <n v="0"/>
    <n v="0"/>
    <n v="0"/>
    <n v="0"/>
  </r>
  <r>
    <s v="@Bell2012"/>
    <n v="2012"/>
    <x v="0"/>
    <x v="1"/>
    <s v="JEP: LMC"/>
    <s v="Raoul Bell, et al."/>
    <s v="Habituation of the Irrelevant Sound Effect: Evidence for an Attentional Theory of Short-Term Memory Disruption"/>
    <s v="t-tests"/>
    <n v="240"/>
    <x v="0"/>
    <m/>
    <m/>
    <m/>
    <m/>
    <m/>
    <n v="240"/>
    <n v="0"/>
    <m/>
    <m/>
    <n v="1"/>
    <n v="0"/>
    <n v="0"/>
    <n v="0"/>
    <n v="0"/>
    <n v="0"/>
    <n v="0"/>
  </r>
  <r>
    <s v="@Bell2012a"/>
    <n v="2012"/>
    <x v="0"/>
    <x v="1"/>
    <s v="JEP: LMC"/>
    <s v="Raoul Bell, et al."/>
    <s v="On the Flexibility of Social Source Memory: A Test of the Emotional Incongruity Hypothesis"/>
    <s v="2x2 MANOVA, ANOVAS, log-likelihood ratio statistic G^2"/>
    <n v="48"/>
    <x v="0"/>
    <m/>
    <m/>
    <m/>
    <m/>
    <m/>
    <n v="48"/>
    <n v="0"/>
    <m/>
    <m/>
    <n v="0"/>
    <n v="1"/>
    <n v="0"/>
    <n v="0"/>
    <n v="1"/>
    <n v="0"/>
    <n v="0"/>
  </r>
  <r>
    <s v="@Bell2012a"/>
    <n v="2012"/>
    <x v="0"/>
    <x v="1"/>
    <s v="JEP: LMC"/>
    <s v="Raoul Bell, et al."/>
    <s v="On the Flexibility of Social Source Memory: A Test of the Emotional Incongruity Hypothesis"/>
    <s v="2x2 MANOVA, t-tests, log-likelihood ratio statistic G^2"/>
    <n v="119"/>
    <x v="0"/>
    <m/>
    <m/>
    <m/>
    <m/>
    <m/>
    <n v="119"/>
    <n v="0"/>
    <m/>
    <m/>
    <n v="0"/>
    <n v="1"/>
    <n v="0"/>
    <n v="0"/>
    <n v="1"/>
    <n v="0"/>
    <n v="0"/>
  </r>
  <r>
    <s v="@Bell2012a"/>
    <n v="2012"/>
    <x v="0"/>
    <x v="1"/>
    <s v="JEP: LMC"/>
    <s v="Raoul Bell, et al."/>
    <s v="On the Flexibility of Social Source Memory: A Test of the Emotional Incongruity Hypothesis"/>
    <s v="ANOVAs, 2x2 MANOVA, log-likelihood ratio statistic G^2"/>
    <n v="54"/>
    <x v="0"/>
    <m/>
    <m/>
    <m/>
    <m/>
    <m/>
    <n v="54"/>
    <n v="0"/>
    <m/>
    <m/>
    <n v="0"/>
    <n v="1"/>
    <n v="0"/>
    <n v="0"/>
    <n v="1"/>
    <n v="0"/>
    <n v="0"/>
  </r>
  <r>
    <s v="@Bell2012a"/>
    <n v="2012"/>
    <x v="0"/>
    <x v="1"/>
    <s v="JEP: LMC"/>
    <s v="Raoul Bell, et al."/>
    <s v="On the Flexibility of Social Source Memory: A Test of the Emotional Incongruity Hypothesis"/>
    <s v="t-tests, ANOVAs, log-likelihood ratio statistic G^2"/>
    <n v="142"/>
    <x v="0"/>
    <m/>
    <m/>
    <m/>
    <m/>
    <m/>
    <n v="142"/>
    <n v="0"/>
    <m/>
    <m/>
    <n v="1"/>
    <n v="1"/>
    <n v="0"/>
    <n v="0"/>
    <n v="1"/>
    <n v="0"/>
    <n v="0"/>
  </r>
  <r>
    <s v="@Farrell2012"/>
    <n v="2012"/>
    <x v="0"/>
    <x v="1"/>
    <s v="JEP: LMC"/>
    <s v="Simon Farrell, et al."/>
    <s v="The Dynamics of Access to Groups in Working Memory"/>
    <s v="2x2x9 ANOVA, mixed effects regression analysis, t-tests"/>
    <n v="20"/>
    <x v="0"/>
    <m/>
    <m/>
    <m/>
    <m/>
    <m/>
    <n v="20"/>
    <n v="0"/>
    <m/>
    <m/>
    <n v="1"/>
    <n v="1"/>
    <n v="1"/>
    <n v="0"/>
    <n v="0"/>
    <n v="0"/>
    <n v="0"/>
  </r>
  <r>
    <s v="@Farrell2012"/>
    <n v="2012"/>
    <x v="0"/>
    <x v="1"/>
    <s v="JEP: LMC"/>
    <s v="Simon Farrell, et al."/>
    <s v="The Dynamics of Access to Groups in Working Memory"/>
    <s v="2x9 repeated measures ANOVA, 2x2 ANOVA"/>
    <n v="30"/>
    <x v="0"/>
    <m/>
    <m/>
    <m/>
    <m/>
    <m/>
    <n v="30"/>
    <n v="0"/>
    <m/>
    <m/>
    <n v="0"/>
    <n v="1"/>
    <n v="0"/>
    <n v="0"/>
    <n v="0"/>
    <n v="0"/>
    <n v="0"/>
  </r>
  <r>
    <s v="@Farrell2012"/>
    <n v="2012"/>
    <x v="0"/>
    <x v="1"/>
    <s v="JEP: LMC"/>
    <s v="Simon Farrell, et al."/>
    <s v="The Dynamics of Access to Groups in Working Memory"/>
    <s v="2x9 repeated measures ANOVA, t-tests"/>
    <n v="20"/>
    <x v="0"/>
    <m/>
    <m/>
    <m/>
    <m/>
    <m/>
    <n v="20"/>
    <n v="0"/>
    <m/>
    <m/>
    <n v="1"/>
    <n v="1"/>
    <n v="0"/>
    <n v="0"/>
    <n v="0"/>
    <n v="0"/>
    <n v="0"/>
  </r>
  <r>
    <s v="@Perfect2012"/>
    <n v="2012"/>
    <x v="0"/>
    <x v="1"/>
    <s v="JEP: LMC"/>
    <s v="Timothy J. Perfect, et al."/>
    <s v="How Should Witnesses Regulate the Accuracy of Their Identification Decisions: One Step Forward, Two Steps Back?"/>
    <s v="chi-square"/>
    <n v="439"/>
    <x v="0"/>
    <m/>
    <m/>
    <m/>
    <m/>
    <m/>
    <n v="439"/>
    <n v="0"/>
    <m/>
    <m/>
    <n v="0"/>
    <n v="0"/>
    <n v="0"/>
    <n v="1"/>
    <n v="0"/>
    <n v="0"/>
    <n v="0"/>
  </r>
  <r>
    <s v="@Anderson2012"/>
    <n v="2012"/>
    <x v="0"/>
    <x v="5"/>
    <s v="Journal of Clinical Psychology"/>
    <s v="Anderson, Crowley, Patterson, Heckman"/>
    <s v="The Influence of Supervision on Manual Adherence and Therapeutic Processes"/>
    <s v="ANOVA"/>
    <n v="100"/>
    <x v="0"/>
    <m/>
    <m/>
    <m/>
    <m/>
    <m/>
    <n v="100"/>
    <n v="0"/>
    <m/>
    <m/>
    <n v="0"/>
    <n v="1"/>
    <n v="0"/>
    <n v="0"/>
    <n v="0"/>
    <n v="0"/>
    <n v="0"/>
  </r>
  <r>
    <s v="@Britton2012"/>
    <n v="2012"/>
    <x v="0"/>
    <x v="5"/>
    <s v="Journal of Clinical Psychology"/>
    <s v="Britton, Conner, Maisto"/>
    <s v="An Open Trial of Motivational Interviewing to Address Suicidal Ideation With Hospitalized Veterans"/>
    <s v="Cohen's D"/>
    <n v="13"/>
    <x v="0"/>
    <m/>
    <m/>
    <m/>
    <m/>
    <m/>
    <n v="13"/>
    <n v="0"/>
    <m/>
    <m/>
    <n v="1"/>
    <n v="0"/>
    <n v="0"/>
    <n v="0"/>
    <n v="0"/>
    <n v="0"/>
    <n v="0"/>
  </r>
  <r>
    <s v="@Brown2012a"/>
    <n v="2012"/>
    <x v="0"/>
    <x v="5"/>
    <s v="Journal of Clinical Psychology"/>
    <s v="Brown, Bell, Jason, Christos, Bell"/>
    <s v="Understanding Long-Term Outcomes of Chronic Fatigue Syndrome"/>
    <s v="t-tests"/>
    <n v="35"/>
    <x v="0"/>
    <m/>
    <m/>
    <m/>
    <m/>
    <m/>
    <n v="35"/>
    <n v="0"/>
    <m/>
    <m/>
    <n v="1"/>
    <n v="0"/>
    <n v="0"/>
    <n v="0"/>
    <n v="0"/>
    <n v="0"/>
    <n v="0"/>
  </r>
  <r>
    <s v="@Dempsey2012"/>
    <n v="2012"/>
    <x v="0"/>
    <x v="5"/>
    <s v="Journal of Clinical Psychology"/>
    <s v="Dempsey, Karver, Labouliere, Zesiewicz, Nadai"/>
    <s v="Self-Perceived Burden as a Mediator of Depression Symptoms Amongst Individuals Living With a Movement Disorder"/>
    <s v="Pearson"/>
    <n v="114"/>
    <x v="0"/>
    <m/>
    <m/>
    <m/>
    <m/>
    <m/>
    <n v="114"/>
    <n v="0"/>
    <m/>
    <m/>
    <n v="1"/>
    <n v="0"/>
    <n v="0"/>
    <n v="0"/>
    <n v="0"/>
    <n v="0"/>
    <n v="0"/>
  </r>
  <r>
    <s v="@Giromini2012"/>
    <n v="2012"/>
    <x v="0"/>
    <x v="5"/>
    <s v="Journal of Clinical Psychology"/>
    <s v="Giromini, Velotti, Campora, Bonalume, Zavattini"/>
    <s v="Cultural Adaptation of the Difficulties in Emotion Regulation Scale: Reliability and Validity of an Italian Version"/>
    <s v="ANOVA"/>
    <n v="351"/>
    <x v="0"/>
    <m/>
    <m/>
    <m/>
    <m/>
    <m/>
    <n v="351"/>
    <n v="0"/>
    <m/>
    <m/>
    <n v="0"/>
    <n v="1"/>
    <n v="0"/>
    <n v="0"/>
    <n v="0"/>
    <n v="0"/>
    <n v="0"/>
  </r>
  <r>
    <s v="@Giromini2012"/>
    <n v="2012"/>
    <x v="0"/>
    <x v="5"/>
    <s v="Journal of Clinical Psychology"/>
    <s v="Giromini, Velotti, Campora, Bonalume, Zavattini"/>
    <s v="Cultural Adaptation of the Difficulties in Emotion Regulation Scale: Reliability and Validity of an Italian Version"/>
    <s v="ANOVA"/>
    <n v="61"/>
    <x v="0"/>
    <m/>
    <m/>
    <m/>
    <m/>
    <m/>
    <n v="61"/>
    <n v="0"/>
    <m/>
    <m/>
    <n v="0"/>
    <n v="1"/>
    <n v="0"/>
    <n v="0"/>
    <n v="0"/>
    <n v="0"/>
    <n v="0"/>
  </r>
  <r>
    <s v="@Giromini2012"/>
    <n v="2012"/>
    <x v="0"/>
    <x v="5"/>
    <s v="Journal of Clinical Psychology"/>
    <s v="Giromini, Velotti, Campora, Bonalume, Zavattini"/>
    <s v="Cultural Adaptation of the Difficulties in Emotion Regulation Scale: Reliability and Validity of an Italian Version"/>
    <s v="ANOVA"/>
    <n v="38"/>
    <x v="0"/>
    <m/>
    <m/>
    <m/>
    <m/>
    <m/>
    <n v="38"/>
    <n v="0"/>
    <m/>
    <m/>
    <n v="0"/>
    <n v="1"/>
    <n v="0"/>
    <n v="0"/>
    <n v="0"/>
    <n v="0"/>
    <n v="0"/>
  </r>
  <r>
    <s v="@Hamm2012"/>
    <n v="2012"/>
    <x v="0"/>
    <x v="5"/>
    <s v="Journal of Clinical Psychology"/>
    <s v="Hamm, Renard, Fogley, Leonhardt, Dimaggio, Buck, Lysaker"/>
    <s v="Metacognition and Social Cognition in Schizophrenia: Stability and Relationship to Concurrent and Prospective Symptom Assessments"/>
    <s v="ANOVA"/>
    <n v="49"/>
    <x v="0"/>
    <m/>
    <m/>
    <m/>
    <m/>
    <m/>
    <n v="49"/>
    <n v="0"/>
    <m/>
    <m/>
    <n v="0"/>
    <n v="1"/>
    <n v="0"/>
    <n v="0"/>
    <n v="0"/>
    <n v="0"/>
    <n v="0"/>
  </r>
  <r>
    <s v="@Harris2012"/>
    <n v="2012"/>
    <x v="0"/>
    <x v="5"/>
    <s v="Journal of Clinical Psychology"/>
    <s v="Harris, Erbes, Engdahl, Ogden, Olsen, Winsowski, Campion, Mataas"/>
    <s v="Religious Distress and Coping With Stressful Life Events: A Longitudinal Study"/>
    <s v="ANOVA"/>
    <n v="79"/>
    <x v="0"/>
    <m/>
    <m/>
    <m/>
    <m/>
    <m/>
    <n v="79"/>
    <n v="0"/>
    <m/>
    <m/>
    <n v="0"/>
    <n v="1"/>
    <n v="0"/>
    <n v="0"/>
    <n v="0"/>
    <n v="0"/>
    <n v="0"/>
  </r>
  <r>
    <s v="@Jazaieri2012"/>
    <n v="2012"/>
    <x v="0"/>
    <x v="5"/>
    <s v="Journal of Clinical Psychology"/>
    <s v="Jazaieri, Goldin, Werner, Ziv, Gross"/>
    <s v="A Randomized Trial of MBSR Versus Aerobic Exercise for Social Anxiety Disorder"/>
    <s v="chi-square"/>
    <n v="77"/>
    <x v="0"/>
    <m/>
    <m/>
    <m/>
    <m/>
    <m/>
    <n v="77"/>
    <n v="0"/>
    <m/>
    <m/>
    <n v="0"/>
    <n v="0"/>
    <n v="0"/>
    <n v="1"/>
    <n v="0"/>
    <n v="0"/>
    <n v="0"/>
  </r>
  <r>
    <s v="@Kapson2012"/>
    <n v="2012"/>
    <x v="0"/>
    <x v="5"/>
    <s v="Journal of Clinical Psychology"/>
    <s v="Kapson, Leddy, Haaga"/>
    <s v="Specificity of Effects of Cognitive Behavior Therapy on Coping, Acceptance, and Distress Tolerance in a Randomized Controlled Trial for Smoking Cessation"/>
    <s v="chi-square"/>
    <n v="100"/>
    <x v="0"/>
    <m/>
    <m/>
    <m/>
    <m/>
    <m/>
    <n v="100"/>
    <n v="0"/>
    <m/>
    <m/>
    <n v="0"/>
    <n v="0"/>
    <n v="0"/>
    <n v="1"/>
    <n v="0"/>
    <n v="0"/>
    <n v="0"/>
  </r>
  <r>
    <s v="@Kim2012"/>
    <n v="2012"/>
    <x v="0"/>
    <x v="5"/>
    <s v="Journal of Clinical Psychology"/>
    <s v="Kim, Zane, Blozis"/>
    <s v="Client Predictors of Short-Term Psychotherapy Outcomes Among Asian and White American Outpatients"/>
    <s v="regression"/>
    <n v="60"/>
    <x v="0"/>
    <m/>
    <m/>
    <m/>
    <m/>
    <m/>
    <n v="60"/>
    <n v="0"/>
    <m/>
    <m/>
    <n v="0"/>
    <n v="0"/>
    <n v="1"/>
    <n v="0"/>
    <n v="0"/>
    <n v="0"/>
    <n v="0"/>
  </r>
  <r>
    <s v="@Leith2012"/>
    <n v="2012"/>
    <x v="0"/>
    <x v="5"/>
    <s v="Journal of Clinical Psychology"/>
    <s v="Leith, Stein"/>
    <s v="The Role of Personal Loss in the Caregiving Experiences of Well Siblings of Adults With Serious Mental Illness"/>
    <s v="ANOVA"/>
    <n v="103"/>
    <x v="0"/>
    <m/>
    <m/>
    <m/>
    <m/>
    <m/>
    <n v="103"/>
    <n v="0"/>
    <m/>
    <m/>
    <n v="0"/>
    <n v="1"/>
    <n v="0"/>
    <n v="0"/>
    <n v="0"/>
    <n v="0"/>
    <n v="0"/>
  </r>
  <r>
    <s v="@Yu-HsinLiao2012"/>
    <n v="2012"/>
    <x v="0"/>
    <x v="5"/>
    <s v="Journal of Clinical Psychology"/>
    <s v="Liao, Wei, Russell, Abraham"/>
    <s v="Experiential Self-Focus Writing as a Facilitator of Processing an Interpersonal Hurt"/>
    <s v="ANOVA"/>
    <n v="182"/>
    <x v="0"/>
    <m/>
    <m/>
    <m/>
    <m/>
    <m/>
    <n v="182"/>
    <n v="0"/>
    <m/>
    <m/>
    <n v="0"/>
    <n v="1"/>
    <n v="0"/>
    <n v="0"/>
    <n v="0"/>
    <n v="0"/>
    <n v="0"/>
  </r>
  <r>
    <s v="@Marty2012"/>
    <n v="2012"/>
    <x v="0"/>
    <x v="5"/>
    <s v="Journal of Clinical Psychology"/>
    <s v="Marty, Segal, Coolidge, Klebe"/>
    <s v="Analysis of the Psychometric Properties of the Interpersonal Needs Questionnaire (INQ) Among Community-Dwelling Older Adults"/>
    <s v="chi-square"/>
    <n v="284"/>
    <x v="0"/>
    <m/>
    <m/>
    <m/>
    <m/>
    <m/>
    <n v="284"/>
    <n v="0"/>
    <m/>
    <m/>
    <n v="0"/>
    <n v="0"/>
    <n v="0"/>
    <n v="1"/>
    <n v="0"/>
    <n v="0"/>
    <n v="0"/>
  </r>
  <r>
    <s v="@Meinzer2012"/>
    <n v="2012"/>
    <x v="0"/>
    <x v="5"/>
    <s v="Journal of Clinical Psychology"/>
    <s v="Meinzer, Pettit, Leventhal, Hill"/>
    <s v="Explaining the Covariance Between Attention-Deficit Hyperactivity Disorder Symptoms and Depressive Symptoms: The Role of Hedonic Responsivity"/>
    <s v="ANOVA"/>
    <n v="198"/>
    <x v="0"/>
    <m/>
    <m/>
    <m/>
    <m/>
    <m/>
    <n v="198"/>
    <n v="0"/>
    <m/>
    <m/>
    <n v="0"/>
    <n v="1"/>
    <n v="0"/>
    <n v="0"/>
    <n v="0"/>
    <n v="0"/>
    <n v="0"/>
  </r>
  <r>
    <s v="@Nel2012"/>
    <n v="2012"/>
    <x v="0"/>
    <x v="5"/>
    <s v="Journal of Clinical Psychology"/>
    <s v="Nel, Pezzolesi, Stott"/>
    <s v="How Did We Learn Best? A Retrospective Survey of Clinical Psychology Training in the United Kingdom"/>
    <s v="chi-square"/>
    <n v="357"/>
    <x v="0"/>
    <m/>
    <m/>
    <m/>
    <m/>
    <m/>
    <n v="357"/>
    <n v="0"/>
    <m/>
    <m/>
    <n v="0"/>
    <n v="0"/>
    <n v="0"/>
    <n v="1"/>
    <n v="0"/>
    <n v="0"/>
    <n v="0"/>
  </r>
  <r>
    <s v="@Osman2012"/>
    <n v="2012"/>
    <x v="0"/>
    <x v="5"/>
    <s v="Journal of Clinical Psychology"/>
    <s v="Osman, Wong, Bagge, Freedenthal, Gutierrez, Lozano"/>
    <s v="The Depression Anxiety Stress Scales?21 (DASS-21): Further Examination of Dimensions, Scale Reliability, and Correlates"/>
    <s v="modeling"/>
    <n v="887"/>
    <x v="0"/>
    <m/>
    <m/>
    <m/>
    <m/>
    <m/>
    <n v="887"/>
    <n v="0"/>
    <m/>
    <m/>
    <n v="0"/>
    <n v="0"/>
    <n v="0"/>
    <n v="0"/>
    <n v="0"/>
    <n v="1"/>
    <n v="0"/>
  </r>
  <r>
    <s v="@Osman2012"/>
    <n v="2012"/>
    <x v="0"/>
    <x v="5"/>
    <s v="Journal of Clinical Psychology"/>
    <s v="Osman, Wong, Bagge, Freedenthal, Gutierrez, Lozano"/>
    <s v="The Depression Anxiety Stress Scales?21 (DASS-21): Further Examination of Dimensions, Scale Reliability, and Correlates"/>
    <s v="modeling"/>
    <n v="410"/>
    <x v="0"/>
    <m/>
    <m/>
    <m/>
    <m/>
    <m/>
    <n v="410"/>
    <n v="0"/>
    <m/>
    <m/>
    <n v="0"/>
    <n v="0"/>
    <n v="0"/>
    <n v="0"/>
    <n v="0"/>
    <n v="1"/>
    <n v="0"/>
  </r>
  <r>
    <s v="@Park2012a"/>
    <n v="2012"/>
    <x v="0"/>
    <x v="5"/>
    <s v="Journal of Clinical Psychology"/>
    <s v="Park, Kim"/>
    <s v="The Role of Self-Construals in the Link Between Anger Regulation and Externalizing Problems in Korean American Adolescents: Testing a Moderated Mediation Model"/>
    <s v="descriptives, correlations, modeling"/>
    <n v="166"/>
    <x v="0"/>
    <m/>
    <m/>
    <m/>
    <m/>
    <m/>
    <n v="166"/>
    <n v="0"/>
    <m/>
    <m/>
    <n v="1"/>
    <n v="0"/>
    <n v="0"/>
    <n v="0"/>
    <n v="0"/>
    <n v="1"/>
    <n v="0"/>
  </r>
  <r>
    <s v="@Quek2012"/>
    <n v="2012"/>
    <x v="0"/>
    <x v="5"/>
    <s v="Journal of Clinical Psychology"/>
    <s v="Quek, Sofronoff, Sheffield, White, kelly"/>
    <s v="Co-Occurring Anger in Young People With Asperger?s Syndrome"/>
    <s v="chi-square"/>
    <n v="62"/>
    <x v="0"/>
    <m/>
    <m/>
    <m/>
    <m/>
    <m/>
    <n v="62"/>
    <n v="0"/>
    <m/>
    <m/>
    <n v="0"/>
    <n v="0"/>
    <n v="0"/>
    <n v="1"/>
    <n v="0"/>
    <n v="0"/>
    <n v="0"/>
  </r>
  <r>
    <s v="@Skopp2012a"/>
    <n v="2012"/>
    <x v="0"/>
    <x v="5"/>
    <s v="Journal of Clinical Psychology"/>
    <s v="Skopp, Bush, Vogel, Wade, Sirotin, McCann, Metzger-Abamukong"/>
    <s v="Development and Initial Testing of a Measure of Public and Self-Stigma in the Military"/>
    <s v="modeling"/>
    <n v="1038"/>
    <x v="0"/>
    <m/>
    <m/>
    <m/>
    <m/>
    <m/>
    <n v="1038"/>
    <n v="0"/>
    <m/>
    <m/>
    <n v="0"/>
    <n v="0"/>
    <n v="0"/>
    <n v="0"/>
    <n v="0"/>
    <n v="1"/>
    <n v="0"/>
  </r>
  <r>
    <s v="@Skopp2012"/>
    <n v="2012"/>
    <x v="0"/>
    <x v="5"/>
    <s v="Journal of Clinical Psychology"/>
    <s v="Skopp, Swanson, Luxton, Reger, Trofirnovich, First, Maxwell, Gahm"/>
    <s v="An Examination of the Diagnostic Efficiency of Post-Deployment Mental Health Screens"/>
    <s v="roc, sensitivity"/>
    <n v="148"/>
    <x v="0"/>
    <m/>
    <m/>
    <m/>
    <m/>
    <m/>
    <n v="148"/>
    <n v="0"/>
    <m/>
    <m/>
    <n v="0"/>
    <n v="0"/>
    <n v="0"/>
    <n v="0"/>
    <n v="0"/>
    <n v="0"/>
    <n v="1"/>
  </r>
  <r>
    <s v="@Tanner2012"/>
    <n v="2012"/>
    <x v="0"/>
    <x v="5"/>
    <s v="Journal of Clinical Psychology"/>
    <s v="Tanner, Gray, Haaga"/>
    <s v="Association of Cotherapy Supervision With Client Outcomes, Attrition, and Trainee Effectiveness in a Psychotherapy Training Clinic"/>
    <s v="partial eta squared"/>
    <n v="30"/>
    <x v="0"/>
    <m/>
    <m/>
    <m/>
    <m/>
    <m/>
    <n v="30"/>
    <n v="0"/>
    <m/>
    <m/>
    <n v="1"/>
    <n v="0"/>
    <n v="0"/>
    <n v="0"/>
    <n v="0"/>
    <n v="0"/>
    <n v="0"/>
  </r>
  <r>
    <s v="@Tanner2012"/>
    <n v="2012"/>
    <x v="0"/>
    <x v="5"/>
    <s v="Journal of Clinical Psychology"/>
    <s v="Tanner, Gray, Haaga"/>
    <s v="Association of Cotherapy Supervision With Client Outcomes, Attrition, and Trainee Effectiveness in a Psychotherapy Training Clinic"/>
    <s v="partial eta squared"/>
    <n v="206"/>
    <x v="0"/>
    <m/>
    <m/>
    <m/>
    <m/>
    <m/>
    <n v="206"/>
    <n v="0"/>
    <m/>
    <m/>
    <n v="1"/>
    <n v="0"/>
    <n v="0"/>
    <n v="0"/>
    <n v="0"/>
    <n v="0"/>
    <n v="0"/>
  </r>
  <r>
    <s v="@Troister2012"/>
    <n v="2012"/>
    <x v="0"/>
    <x v="5"/>
    <s v="Journal of Clinical Psychology"/>
    <s v="Troister, Holden"/>
    <s v="A Two-Year Prospective Study of Psychache and its Relationship to Suicidality Among High-Risk Undergraduates"/>
    <s v="regression"/>
    <n v="41"/>
    <x v="0"/>
    <m/>
    <m/>
    <m/>
    <m/>
    <m/>
    <n v="41"/>
    <n v="0"/>
    <m/>
    <m/>
    <n v="0"/>
    <n v="0"/>
    <n v="1"/>
    <n v="0"/>
    <n v="0"/>
    <n v="0"/>
    <n v="0"/>
  </r>
  <r>
    <s v="@Vanderveen2012"/>
    <n v="2012"/>
    <x v="0"/>
    <x v="5"/>
    <s v="Journal of Clinical Psychology"/>
    <s v="VanderVeen, Reddy, Veilleux, January, DiLillo"/>
    <s v="Clinical PhD Graduate Student Views of Their Scientist-Practitioner Training"/>
    <s v="descriptive, correlation, regression,"/>
    <n v="653"/>
    <x v="0"/>
    <m/>
    <m/>
    <m/>
    <m/>
    <m/>
    <n v="653"/>
    <n v="0"/>
    <m/>
    <m/>
    <n v="1"/>
    <n v="0"/>
    <n v="1"/>
    <n v="0"/>
    <n v="0"/>
    <n v="0"/>
    <n v="0"/>
  </r>
  <r>
    <s v="@Zhang2012a"/>
    <n v="2012"/>
    <x v="0"/>
    <x v="5"/>
    <s v="Journal of Clinical Psychology"/>
    <s v="Zhang, Lamis, Yuanyuan"/>
    <s v="Measuring Chinese Psychological Traits and Social Support With Western Developed Instruments in Psychological Autopsy Studies"/>
    <s v="correlation and t"/>
    <n v="354"/>
    <x v="0"/>
    <m/>
    <m/>
    <m/>
    <m/>
    <m/>
    <n v="354"/>
    <n v="0"/>
    <m/>
    <m/>
    <n v="1"/>
    <n v="0"/>
    <n v="0"/>
    <n v="0"/>
    <n v="0"/>
    <n v="0"/>
    <n v="0"/>
  </r>
  <r>
    <s v="@Applebaum2012"/>
    <n v="2012"/>
    <x v="0"/>
    <x v="5"/>
    <s v="Journal of Consulting and Clinical Psychology"/>
    <s v="Applebaum, DuHamel, Winkel, Rini, Greene, Mosher, Redd"/>
    <s v="Therapeutic Alliance in Telephone-Administered Cognitive?Behavioral Therapy for Hematopoietic Stem Cell Transplant Survivors"/>
    <s v="WAI"/>
    <n v="46"/>
    <x v="0"/>
    <m/>
    <m/>
    <m/>
    <m/>
    <m/>
    <n v="46"/>
    <n v="0"/>
    <m/>
    <m/>
    <n v="0"/>
    <n v="0"/>
    <n v="0"/>
    <n v="0"/>
    <n v="0"/>
    <n v="0"/>
    <n v="0"/>
  </r>
  <r>
    <s v="@Borsari2012"/>
    <n v="2012"/>
    <x v="0"/>
    <x v="5"/>
    <s v="Journal of Consulting and Clinical Psychology"/>
    <s v="Borsari, Hustad, Mastroleo, Tevyaw, Barnett, Kahler, Short, Monti"/>
    <s v="Addressing Alcohol Use and Problems in Mandated College Students: A Randomized Clinical Trial Using Stepped Care"/>
    <s v="t, anova, and chi-square"/>
    <n v="392"/>
    <x v="0"/>
    <m/>
    <m/>
    <m/>
    <m/>
    <m/>
    <n v="392"/>
    <n v="0"/>
    <m/>
    <m/>
    <n v="1"/>
    <n v="1"/>
    <n v="0"/>
    <n v="1"/>
    <n v="0"/>
    <n v="0"/>
    <n v="0"/>
  </r>
  <r>
    <s v="@Bowler2012"/>
    <n v="2012"/>
    <x v="0"/>
    <x v="5"/>
    <s v="Journal of Consulting and Clinical Psychology"/>
    <s v="Bowler, Mackintosh, Dunn, Mathews, Dalgleish, Hoppitt"/>
    <s v="A Comparison of Cognitive Bias Modification for Interpretation and Computerized Cognitive Behavior Therapy: Effects on Anxiety, Depression, Attentional Control, and Interpretive Bias"/>
    <s v="anovas"/>
    <n v="63"/>
    <x v="0"/>
    <m/>
    <m/>
    <m/>
    <m/>
    <m/>
    <n v="63"/>
    <n v="0"/>
    <m/>
    <m/>
    <n v="0"/>
    <n v="1"/>
    <n v="0"/>
    <n v="0"/>
    <n v="0"/>
    <n v="0"/>
    <n v="0"/>
  </r>
  <r>
    <s v="@Cullen2012"/>
    <n v="2012"/>
    <x v="0"/>
    <x v="5"/>
    <s v="Journal of Consulting and Clinical Psychology"/>
    <s v="Cullen, Clarke"/>
    <s v="A Multisite Randomized Trial of a Cognitive Skills Program for Male Mentally Disordered Offenders: Violence and Antisocial Behavior Outcomes"/>
    <s v="modeling"/>
    <n v="84"/>
    <x v="0"/>
    <m/>
    <m/>
    <m/>
    <m/>
    <m/>
    <n v="84"/>
    <n v="0"/>
    <m/>
    <m/>
    <n v="0"/>
    <n v="0"/>
    <n v="0"/>
    <n v="0"/>
    <n v="0"/>
    <n v="1"/>
    <n v="0"/>
  </r>
  <r>
    <s v="@Elbogen2012"/>
    <n v="2012"/>
    <x v="0"/>
    <x v="5"/>
    <s v="Journal of Consulting and Clinical Psychology"/>
    <s v="Elbogen, Johnson, Newton, Straits-Troster, Vasterling, Wagner, Beckham"/>
    <s v="Criminal Justice Involvement, Trauma, and Negative Affect in Iraq and Afghanistan War Era Veterans"/>
    <s v="chi-square"/>
    <n v="1388"/>
    <x v="0"/>
    <m/>
    <m/>
    <m/>
    <m/>
    <m/>
    <n v="1388"/>
    <n v="0"/>
    <m/>
    <m/>
    <n v="0"/>
    <n v="0"/>
    <n v="0"/>
    <n v="1"/>
    <n v="0"/>
    <n v="0"/>
    <n v="0"/>
  </r>
  <r>
    <s v="@Galovski2012"/>
    <n v="2012"/>
    <x v="0"/>
    <x v="5"/>
    <s v="Journal of Consulting and Clinical Psychology"/>
    <s v="Galovski, Blain, Mott, Elwood, Houle"/>
    <s v="Manualized Therapy for PTSD: Flexing the Structure of Cognitive Processing Therapy"/>
    <s v="modeling"/>
    <n v="100"/>
    <x v="0"/>
    <m/>
    <m/>
    <m/>
    <m/>
    <m/>
    <n v="100"/>
    <n v="0"/>
    <m/>
    <m/>
    <n v="0"/>
    <n v="0"/>
    <n v="0"/>
    <n v="0"/>
    <n v="0"/>
    <n v="1"/>
    <n v="0"/>
  </r>
  <r>
    <s v="@Grilo2012"/>
    <n v="2012"/>
    <x v="0"/>
    <x v="5"/>
    <s v="Journal of Consulting and Clinical Psychology"/>
    <s v="Grilo, Crosby, Wilson, Masheb"/>
    <s v="12-Month Follow-Up of Fluoxetine and Cognitive Behavioral Therapy for Binge Eating Disorder"/>
    <s v="modeling"/>
    <n v="81"/>
    <x v="0"/>
    <m/>
    <m/>
    <m/>
    <m/>
    <m/>
    <n v="81"/>
    <n v="0"/>
    <m/>
    <m/>
    <n v="0"/>
    <n v="0"/>
    <n v="0"/>
    <n v="0"/>
    <n v="0"/>
    <n v="1"/>
    <n v="0"/>
  </r>
  <r>
    <s v="@Guan2012"/>
    <n v="2012"/>
    <x v="0"/>
    <x v="5"/>
    <s v="Journal of Consulting and Clinical Psychology"/>
    <s v="Guan, Fox, Prinstein"/>
    <s v="Nonsuicidal Self-Injury as a Time-Invariant Predictor of Adolescent Suicide Ideation and Attempts in a Diverse Community Sample"/>
    <s v="regression"/>
    <n v="399"/>
    <x v="0"/>
    <m/>
    <m/>
    <m/>
    <m/>
    <m/>
    <n v="399"/>
    <n v="0"/>
    <m/>
    <m/>
    <n v="0"/>
    <n v="0"/>
    <n v="1"/>
    <n v="0"/>
    <n v="0"/>
    <n v="0"/>
    <n v="0"/>
  </r>
  <r>
    <s v="@Hinshaw2012"/>
    <n v="2012"/>
    <x v="0"/>
    <x v="5"/>
    <s v="Journal of Consulting and Clinical Psychology"/>
    <s v="Hinshaw, Owens, Zalecki, Huggins, Montenegro-Nevado, Schrodek, Swanson"/>
    <s v="Prospective Follow-Up of Girls With Attention-Deficit/Hyperactivity Disorder Into Early Adulthood: Continuing Impairment Includes Elevated Risk for Suicide Attempts and Self-Injury"/>
    <s v="ANOVA, chi-square"/>
    <n v="216"/>
    <x v="0"/>
    <m/>
    <m/>
    <m/>
    <m/>
    <m/>
    <n v="216"/>
    <n v="0"/>
    <m/>
    <m/>
    <n v="0"/>
    <n v="1"/>
    <n v="0"/>
    <n v="1"/>
    <n v="0"/>
    <n v="0"/>
    <n v="0"/>
  </r>
  <r>
    <s v="@Levenson2012"/>
    <n v="2012"/>
    <x v="0"/>
    <x v="5"/>
    <s v="Journal of Consulting and Clinical Psychology"/>
    <s v="Levenson, Wallace, Rournier, Rucci"/>
    <s v="The Role of Personality Pathology in Depression Treatment Outcome With Psychotherapy and Pharmacotherapy"/>
    <s v="chi-square"/>
    <n v="275"/>
    <x v="0"/>
    <m/>
    <m/>
    <m/>
    <m/>
    <m/>
    <n v="275"/>
    <n v="0"/>
    <m/>
    <m/>
    <n v="0"/>
    <n v="0"/>
    <n v="0"/>
    <n v="1"/>
    <n v="0"/>
    <n v="0"/>
    <n v="0"/>
  </r>
  <r>
    <s v="@Lewin2012"/>
    <n v="2012"/>
    <x v="0"/>
    <x v="5"/>
    <s v="Journal of Consulting and Clinical Psychology"/>
    <s v="Lewin, Peris, Nadai, McCracken, Piancentini"/>
    <s v="Agreement Between Therapists, Parents, Patients, and Independent Evaluators on Clinical Improvement in Pediatric Obsessive-Compulsive Disorder"/>
    <s v="ANOVA"/>
    <n v="71"/>
    <x v="0"/>
    <m/>
    <m/>
    <m/>
    <m/>
    <m/>
    <n v="71"/>
    <n v="0"/>
    <m/>
    <m/>
    <n v="0"/>
    <n v="1"/>
    <n v="0"/>
    <n v="0"/>
    <n v="0"/>
    <n v="0"/>
    <n v="0"/>
  </r>
  <r>
    <s v="@Liverant2012"/>
    <n v="2012"/>
    <x v="0"/>
    <x v="5"/>
    <s v="Journal of Consulting and Clinical Psychology"/>
    <s v="Liverant, Suvak, Pineles, Resick"/>
    <s v="Changes in Posttraumatic Stress Disorder and Depressive Symptoms During Cognitive Processing Therapy: Evidence for Concurrent Change"/>
    <s v="regression"/>
    <n v="126"/>
    <x v="0"/>
    <m/>
    <m/>
    <m/>
    <m/>
    <m/>
    <n v="126"/>
    <n v="0"/>
    <m/>
    <m/>
    <n v="0"/>
    <n v="0"/>
    <n v="1"/>
    <n v="0"/>
    <n v="0"/>
    <n v="0"/>
    <n v="0"/>
  </r>
  <r>
    <s v="@Manne2012"/>
    <n v="2012"/>
    <x v="0"/>
    <x v="5"/>
    <s v="Journal of Consulting and Clinical Psychology"/>
    <s v="Manne, Kashy, Rubin, Hernandez, Bergman"/>
    <s v="Therapist and Patient Perceptions of Alliance and Progress in Psychological Therapy for Women Diagnosed With Gynecological Cancers"/>
    <s v="regression, t, and Wald's"/>
    <n v="598"/>
    <x v="0"/>
    <m/>
    <m/>
    <m/>
    <m/>
    <m/>
    <n v="598"/>
    <n v="0"/>
    <m/>
    <m/>
    <n v="1"/>
    <n v="0"/>
    <n v="1"/>
    <n v="0"/>
    <n v="1"/>
    <n v="0"/>
    <n v="0"/>
  </r>
  <r>
    <s v="@McManus2012"/>
    <n v="2012"/>
    <x v="0"/>
    <x v="5"/>
    <s v="Journal of Consulting and Clinical Psychology"/>
    <s v="McManus, Surawy, Muse, Vazques-Montes, Williams"/>
    <s v="A Randomized Clinical Trial of Mindfulness-Based Cognitive Therapy Versus Unrestricted Services for Health Anxiety (Hypochondriasis)"/>
    <s v="ANOVA"/>
    <n v="74"/>
    <x v="0"/>
    <m/>
    <m/>
    <m/>
    <m/>
    <m/>
    <n v="74"/>
    <n v="0"/>
    <m/>
    <m/>
    <n v="0"/>
    <n v="1"/>
    <n v="0"/>
    <n v="0"/>
    <n v="0"/>
    <n v="0"/>
    <n v="0"/>
  </r>
  <r>
    <s v="@Meuret2012"/>
    <n v="2012"/>
    <x v="0"/>
    <x v="5"/>
    <s v="Journal of Consulting and Clinical Psychology"/>
    <s v="Meuret, Seidel, Rosenfield, Hofmann, Rosenfield"/>
    <s v="Does Fear Reactivity During Exposure Predict Panic Symptom Reduction?"/>
    <s v="chi-square"/>
    <n v="30"/>
    <x v="0"/>
    <m/>
    <m/>
    <m/>
    <m/>
    <m/>
    <n v="30"/>
    <n v="0"/>
    <m/>
    <m/>
    <n v="0"/>
    <n v="0"/>
    <n v="0"/>
    <n v="1"/>
    <n v="0"/>
    <n v="0"/>
    <n v="0"/>
  </r>
  <r>
    <s v="@Pistorello2012"/>
    <n v="2012"/>
    <x v="0"/>
    <x v="5"/>
    <s v="Journal of Consulting and Clinical Psychology"/>
    <s v="Pistorello, Fruzetti, MacLane, Gallop, Iverson"/>
    <s v="Dialectical Behavior Therapy (DBT) Applied to College Students: A Randomized Clinical Trial"/>
    <s v="chi-square"/>
    <n v="63"/>
    <x v="0"/>
    <m/>
    <m/>
    <m/>
    <m/>
    <m/>
    <n v="63"/>
    <n v="0"/>
    <m/>
    <m/>
    <n v="0"/>
    <n v="0"/>
    <n v="0"/>
    <n v="1"/>
    <n v="0"/>
    <n v="0"/>
    <n v="0"/>
  </r>
  <r>
    <s v="@Sheeber2012"/>
    <n v="2012"/>
    <x v="0"/>
    <x v="5"/>
    <s v="Journal of Consulting and Clinical Psychology"/>
    <s v="Sheeber, Seeley, Fiel, Davis, Sorensen, Kosty, Lewinsohn"/>
    <s v="Development and Pilot Evaluation of an Internet-Facilitated Cognitive-Behavioral Intervention for Maternal Depression"/>
    <s v="DI/TAU"/>
    <n v="70"/>
    <x v="0"/>
    <m/>
    <m/>
    <m/>
    <m/>
    <m/>
    <n v="70"/>
    <n v="0"/>
    <m/>
    <m/>
    <n v="0"/>
    <n v="0"/>
    <n v="0"/>
    <n v="0"/>
    <n v="1"/>
    <n v="0"/>
    <n v="0"/>
  </r>
  <r>
    <s v="@Siddique2012"/>
    <n v="2012"/>
    <x v="0"/>
    <x v="5"/>
    <s v="Journal of Consulting and Clinical Psychology"/>
    <s v="Siddique, Chung, Brown, Miranda"/>
    <s v="Comparative Effectiveness of Medication Versus Cognitive-Behavioral Therapy in a Randomized Controlled Trial of Low-Income Young Minority Women With Depression"/>
    <s v="chi-square"/>
    <n v="267"/>
    <x v="0"/>
    <m/>
    <m/>
    <m/>
    <m/>
    <m/>
    <n v="267"/>
    <n v="0"/>
    <m/>
    <m/>
    <n v="0"/>
    <n v="0"/>
    <n v="0"/>
    <n v="1"/>
    <n v="0"/>
    <n v="0"/>
    <n v="0"/>
  </r>
  <r>
    <s v="@Wolitzky-Taylor2012"/>
    <n v="2012"/>
    <x v="0"/>
    <x v="5"/>
    <s v="Journal of Consulting and Clinical Psychology"/>
    <s v="Wolitzky-Taylor, Arch, Rosenfield, Craske"/>
    <s v="Moderators and Non-Specific Predictors of Treatment Outcome for Anxiety Disorders: A Comparison of Cognitive Behavioral Therapy to Acceptance and Commitment Therapy"/>
    <s v="ANOVA"/>
    <n v="87"/>
    <x v="0"/>
    <m/>
    <m/>
    <m/>
    <m/>
    <m/>
    <n v="87"/>
    <n v="0"/>
    <m/>
    <m/>
    <n v="0"/>
    <n v="1"/>
    <n v="0"/>
    <n v="0"/>
    <n v="0"/>
    <n v="0"/>
    <n v="0"/>
  </r>
  <r>
    <s v="@Velez2012"/>
    <n v="2012"/>
    <x v="0"/>
    <x v="6"/>
    <s v="Journal of Counseling Psychology"/>
    <s v="Brandon L. Velez and Bonnie Moradi"/>
    <s v="Workplace Support, Discrimination, and Person?Organization Fit: Tests of the Theory of Work Adjustment With LGB Individuals"/>
    <s v="latent variable structural equation_x000a_modeling (SEM), using Amos 7.0"/>
    <n v="478"/>
    <x v="0"/>
    <m/>
    <m/>
    <m/>
    <m/>
    <m/>
    <n v="478"/>
    <n v="0"/>
    <m/>
    <m/>
    <n v="0"/>
    <n v="0"/>
    <n v="0"/>
    <n v="0"/>
    <n v="0"/>
    <n v="1"/>
    <n v="0"/>
  </r>
  <r>
    <s v="@Cragun2012"/>
    <n v="2012"/>
    <x v="0"/>
    <x v="6"/>
    <s v="Journal of Counseling Psychology"/>
    <s v="Carrie L. Cragun and Myrna L. Friedlander"/>
    <s v="Experiences of Christian Clients in Secular Psychotherapy: A Mixed-Methods Investigation"/>
    <s v="interview analysis: CQR method"/>
    <n v="11"/>
    <x v="0"/>
    <m/>
    <m/>
    <m/>
    <m/>
    <m/>
    <n v="11"/>
    <n v="0"/>
    <m/>
    <m/>
    <n v="0"/>
    <n v="0"/>
    <n v="0"/>
    <n v="0"/>
    <n v="0"/>
    <n v="0"/>
    <n v="1"/>
  </r>
  <r>
    <s v="@Wong2013"/>
    <n v="2012"/>
    <x v="0"/>
    <x v="6"/>
    <s v="Journal of Counseling Psychology"/>
    <s v="Celia C. Y. Wong and Winnie W. S. Mak"/>
    <s v="Differentiating the Role of Three Self-Compassion Components in Buffering Cognitive-Personality Vulnerability to Depression Among Chinese in Hong Kong"/>
    <s v="regression"/>
    <n v="454"/>
    <x v="0"/>
    <m/>
    <m/>
    <m/>
    <m/>
    <m/>
    <n v="454"/>
    <n v="0"/>
    <m/>
    <m/>
    <n v="0"/>
    <n v="0"/>
    <n v="1"/>
    <n v="0"/>
    <n v="0"/>
    <n v="0"/>
    <n v="0"/>
  </r>
  <r>
    <s v="@Marmarosh2012"/>
    <n v="2012"/>
    <x v="0"/>
    <x v="6"/>
    <s v="Journal of Counseling Psychology"/>
    <s v="cheri L. Marmarosh, Dennis M. Kivlighan Jr."/>
    <s v="Relationships Among Client and Counselor Agreement About the Working Alliance, Session Evaluations, and Change in Client Symptoms Using Response Surface Analysis"/>
    <s v="polynomial and response surface analyses and multilevel model"/>
    <n v="124"/>
    <x v="0"/>
    <m/>
    <m/>
    <m/>
    <m/>
    <m/>
    <n v="124"/>
    <n v="0"/>
    <m/>
    <m/>
    <n v="0"/>
    <n v="0"/>
    <n v="0"/>
    <n v="0"/>
    <n v="0"/>
    <n v="1"/>
    <n v="1"/>
  </r>
  <r>
    <s v="@Marmarosh2012"/>
    <n v="2012"/>
    <x v="0"/>
    <x v="6"/>
    <s v="Journal of Counseling Psychology"/>
    <s v="cheri L. Marmarosh, Dennis M. Kivlighan Jr."/>
    <s v="Relationships Among Client and Counselor Agreement About the Working Alliance, Session Evaluations, and Change in Client Symptoms Using Response Surface Analysis"/>
    <s v="polynomial regression and response surface analysis"/>
    <n v="36"/>
    <x v="0"/>
    <m/>
    <m/>
    <m/>
    <m/>
    <m/>
    <n v="36"/>
    <n v="0"/>
    <m/>
    <m/>
    <n v="0"/>
    <n v="0"/>
    <n v="1"/>
    <n v="0"/>
    <n v="0"/>
    <n v="0"/>
    <n v="1"/>
  </r>
  <r>
    <s v="@DelaPena2012"/>
    <n v="2012"/>
    <x v="0"/>
    <x v="6"/>
    <s v="Journal of Counseling Psychology"/>
    <s v="Cristina Mun?iz de la Pen?a and Myrna L. Friedlander, Valent?´n Escudero"/>
    <s v="How Do Therapists Ally With Adolescents in Family Therapy? An Examination of Relational Control Communication in Early Sessions"/>
    <s v="chi- square"/>
    <n v="10"/>
    <x v="0"/>
    <m/>
    <m/>
    <m/>
    <m/>
    <m/>
    <n v="10"/>
    <n v="0"/>
    <m/>
    <m/>
    <n v="0"/>
    <n v="0"/>
    <n v="0"/>
    <n v="1"/>
    <n v="0"/>
    <n v="0"/>
    <n v="0"/>
  </r>
  <r>
    <s v="@Mohr2013"/>
    <n v="2013"/>
    <x v="0"/>
    <x v="6"/>
    <s v="Journal of Counseling Psychology"/>
    <s v="Jonathan J. Mohr, Dylan Selterman, and Ruth E. Fassinger"/>
    <s v="Romantic Attachment and Relationship Functioning in Same-Sex Couples"/>
    <s v="intraclass correlation coefficient"/>
    <n v="997"/>
    <x v="0"/>
    <m/>
    <m/>
    <m/>
    <m/>
    <m/>
    <n v="997"/>
    <n v="0"/>
    <m/>
    <m/>
    <n v="1"/>
    <n v="0"/>
    <n v="0"/>
    <n v="0"/>
    <n v="0"/>
    <n v="0"/>
    <n v="0"/>
  </r>
  <r>
    <s v="@Wang2012a"/>
    <n v="2012"/>
    <x v="0"/>
    <x v="6"/>
    <s v="Journal of Counseling Psychology"/>
    <s v="Kenneth T. Wang, Puncky Paul Heppner, Chu-Chun Fu, Ran Zhao, Feihan Li, and Chih-Chun Chuang"/>
    <s v="Profiles of Acculturative Adjustment Patterns Among Chinese International Students"/>
    <s v="t tests, modeling"/>
    <n v="544"/>
    <x v="0"/>
    <m/>
    <m/>
    <m/>
    <m/>
    <m/>
    <n v="544"/>
    <n v="0"/>
    <m/>
    <m/>
    <n v="1"/>
    <n v="0"/>
    <n v="0"/>
    <n v="0"/>
    <n v="0"/>
    <n v="1"/>
    <n v="0"/>
  </r>
  <r>
    <s v="@Nadal2011"/>
    <n v="2011"/>
    <x v="0"/>
    <x v="6"/>
    <s v="Journal of Counseling Psychology"/>
    <s v="Kevin L. Nadal"/>
    <s v="The Racial and Ethnic Microaggressions Scale (REMS): Construction, Reliability, and Validity"/>
    <s v="chi square"/>
    <n v="443"/>
    <x v="0"/>
    <m/>
    <m/>
    <m/>
    <m/>
    <m/>
    <n v="443"/>
    <n v="0"/>
    <m/>
    <m/>
    <n v="0"/>
    <n v="0"/>
    <n v="0"/>
    <n v="1"/>
    <n v="0"/>
    <n v="0"/>
    <n v="0"/>
  </r>
  <r>
    <s v="@Nadal2011"/>
    <n v="2011"/>
    <x v="0"/>
    <x v="6"/>
    <s v="Journal of Counseling Psychology"/>
    <s v="Kevin L. Nadal"/>
    <s v="The Racial and Ethnic Microaggressions Scale (REMS): Construction, Reliability, and Validity"/>
    <s v="modeling"/>
    <n v="218"/>
    <x v="0"/>
    <m/>
    <m/>
    <m/>
    <m/>
    <m/>
    <n v="218"/>
    <n v="0"/>
    <m/>
    <m/>
    <n v="0"/>
    <n v="0"/>
    <n v="0"/>
    <n v="0"/>
    <n v="0"/>
    <n v="1"/>
    <n v="0"/>
  </r>
  <r>
    <s v="@Laska2013"/>
    <n v="2013"/>
    <x v="0"/>
    <x v="6"/>
    <s v="Journal of Counseling Psychology"/>
    <s v="Kevin M Laska, Tracey L. Smith, Andrew P. Wislocki, Takuya Minami, Bruce E. Wampold"/>
    <s v="Uniformity of Evidence-Based Treatments in Practice? Therapist Effects inthe Delivery of Cognitive Processing Therapy for PTSD"/>
    <s v="modeling"/>
    <n v="192"/>
    <x v="0"/>
    <m/>
    <m/>
    <m/>
    <m/>
    <m/>
    <n v="192"/>
    <n v="0"/>
    <m/>
    <m/>
    <n v="0"/>
    <n v="0"/>
    <n v="0"/>
    <n v="0"/>
    <n v="0"/>
    <n v="1"/>
    <n v="0"/>
  </r>
  <r>
    <s v="@Wei2012"/>
    <n v="2012"/>
    <x v="0"/>
    <x v="6"/>
    <s v="Journal of Counseling Psychology"/>
    <s v="Meifen Wei and Pei-Chun Tsai, Ruth Chu-Lien Chao, Yi Du, Shu- Ping Lin"/>
    <s v="Advisory Working Alliance, Perceived English Proficiency, and Acculturative Stress"/>
    <s v="Hierarchical regressions, chi-square, one-way multivariate analyses of variance"/>
    <n v="165"/>
    <x v="0"/>
    <m/>
    <m/>
    <m/>
    <m/>
    <m/>
    <n v="165"/>
    <n v="0"/>
    <m/>
    <m/>
    <n v="0"/>
    <n v="1"/>
    <n v="1"/>
    <n v="1"/>
    <n v="0"/>
    <n v="0"/>
    <n v="0"/>
  </r>
  <r>
    <s v="@Salahuddin2011"/>
    <n v="2011"/>
    <x v="0"/>
    <x v="6"/>
    <s v="Journal of Counseling Psychology"/>
    <s v="Nazish M. Salahuddin and Karen M. O?Brien"/>
    <s v="Challenges and Resilience in the Lives of Urban, Multiracial Adults: An Instrument Development Study"/>
    <s v="modeling"/>
    <n v="317"/>
    <x v="0"/>
    <m/>
    <m/>
    <m/>
    <m/>
    <m/>
    <n v="317"/>
    <n v="0"/>
    <m/>
    <m/>
    <n v="0"/>
    <n v="0"/>
    <n v="0"/>
    <n v="0"/>
    <n v="0"/>
    <n v="1"/>
    <n v="0"/>
  </r>
  <r>
    <s v="@Salahuddin2011"/>
    <n v="2011"/>
    <x v="0"/>
    <x v="6"/>
    <s v="Journal of Counseling Psychology"/>
    <s v="Nazish M. Salahuddin and Karen M. O?Brien"/>
    <s v="Challenges and Resilience in the Lives of Urban, Multiracial Adults: An Instrument Development Study"/>
    <s v="modeling"/>
    <n v="172"/>
    <x v="0"/>
    <m/>
    <m/>
    <m/>
    <m/>
    <m/>
    <n v="172"/>
    <n v="0"/>
    <m/>
    <m/>
    <n v="0"/>
    <n v="0"/>
    <n v="0"/>
    <n v="0"/>
    <n v="0"/>
    <n v="1"/>
    <n v="0"/>
  </r>
  <r>
    <s v="@Cramer2013"/>
    <n v="2013"/>
    <x v="0"/>
    <x v="6"/>
    <s v="Journal of Counseling Psychology"/>
    <s v="Robert J. Cramer, Audrey K Miller, Amanda M. Amacker, Alixandra C. Burks"/>
    <s v="Openness, Right-Wing Authoritarianism, and Antigay Prejudice in College Students: A Mediational Model"/>
    <s v="independent samples t test comparisons"/>
    <n v="343"/>
    <x v="0"/>
    <m/>
    <m/>
    <m/>
    <m/>
    <m/>
    <n v="343"/>
    <n v="0"/>
    <m/>
    <m/>
    <n v="1"/>
    <n v="0"/>
    <n v="0"/>
    <n v="0"/>
    <n v="0"/>
    <n v="0"/>
    <n v="0"/>
  </r>
  <r>
    <s v="@Duffy2013a"/>
    <n v="2012"/>
    <x v="0"/>
    <x v="6"/>
    <s v="Journal of Counseling Psychology"/>
    <s v="Ryan D. Duffy, Blake A. Allan, Kelsey L. Autin, and Elizabeth M. Bott"/>
    <s v="Calling and Life Satisfaction: It?s Not About Having It, It?s About Living It"/>
    <s v="modeling"/>
    <n v="553"/>
    <x v="0"/>
    <m/>
    <m/>
    <m/>
    <m/>
    <m/>
    <n v="553"/>
    <n v="0"/>
    <m/>
    <m/>
    <n v="0"/>
    <n v="0"/>
    <n v="0"/>
    <n v="0"/>
    <n v="0"/>
    <n v="1"/>
    <n v="0"/>
  </r>
  <r>
    <s v="@Duffy2013"/>
    <n v="2012"/>
    <x v="0"/>
    <x v="6"/>
    <s v="Journal of Counseling Psychology"/>
    <s v="Ryan D. Duffy, Elizabeth M. Bott, Blake A. Allan, and Carrie L. Torrey"/>
    <s v="Examining a Model of Life Satisfaction Among Unemployed Adults"/>
    <s v="Modeling"/>
    <n v="306"/>
    <x v="0"/>
    <m/>
    <m/>
    <m/>
    <m/>
    <m/>
    <n v="306"/>
    <n v="0"/>
    <m/>
    <m/>
    <n v="0"/>
    <n v="0"/>
    <n v="0"/>
    <n v="0"/>
    <n v="0"/>
    <n v="1"/>
    <n v="0"/>
  </r>
  <r>
    <s v="@McDermott2013"/>
    <n v="2012"/>
    <x v="0"/>
    <x v="6"/>
    <s v="Journal of Counseling Psychology"/>
    <s v="Ryon C. McDermott and Frederick G. Lopez"/>
    <s v="College Men?s Intimate Partner Violence Attitudes: Contributions of Adult Attachment and Gender Role Stress"/>
    <s v="ANOVA, modeling"/>
    <n v="496"/>
    <x v="0"/>
    <m/>
    <m/>
    <m/>
    <m/>
    <m/>
    <n v="496"/>
    <n v="0"/>
    <m/>
    <m/>
    <n v="0"/>
    <n v="1"/>
    <n v="0"/>
    <n v="0"/>
    <n v="0"/>
    <n v="1"/>
    <n v="0"/>
  </r>
  <r>
    <s v="@Sherry2013"/>
    <n v="2012"/>
    <x v="0"/>
    <x v="6"/>
    <s v="Journal of Counseling Psychology"/>
    <s v="Simon B. Sherry, Sean P. Mackinnon, Matthew A. Macneil, Skye Fitzpatrick"/>
    <s v="Discrepancies Confer Vulnerability to Depressive Symptoms: A Three-Wave Longitudinal Study"/>
    <s v="modeling"/>
    <n v="127"/>
    <x v="0"/>
    <m/>
    <m/>
    <m/>
    <m/>
    <m/>
    <n v="127"/>
    <n v="0"/>
    <m/>
    <m/>
    <n v="0"/>
    <n v="0"/>
    <n v="0"/>
    <n v="0"/>
    <n v="0"/>
    <n v="1"/>
    <n v="0"/>
  </r>
  <r>
    <s v="@Mercer2011"/>
    <n v="2011"/>
    <x v="0"/>
    <x v="6"/>
    <s v="Journal of Counseling Psychology"/>
    <s v="Sterett H. Mercer, Virgil Zeigler-Hill, and Marion Wallace, DeMarquis M. Hayes"/>
    <s v="Development and Initial Validation of the Inventory of Microaggressions Against Black Individuals"/>
    <s v="chi square"/>
    <n v="385"/>
    <x v="0"/>
    <m/>
    <m/>
    <m/>
    <m/>
    <m/>
    <n v="385"/>
    <n v="0"/>
    <m/>
    <m/>
    <n v="0"/>
    <n v="0"/>
    <n v="0"/>
    <n v="1"/>
    <n v="0"/>
    <n v="0"/>
    <n v="0"/>
  </r>
  <r>
    <s v="@Bailey2011"/>
    <n v="2011"/>
    <x v="0"/>
    <x v="6"/>
    <s v="Journal of Counseling Psychology"/>
    <s v="Tamba-Kuii M. Bailey, Y. Barry Chung, Wendi S. Williams, and Anneliese A. Singh, Heather K. Terrell"/>
    <s v="Development and Validation of the Internalized Racial Oppression Scale for Black Individuals"/>
    <s v="manova"/>
    <n v="98"/>
    <x v="0"/>
    <m/>
    <m/>
    <m/>
    <m/>
    <m/>
    <n v="98"/>
    <n v="0"/>
    <m/>
    <m/>
    <n v="0"/>
    <n v="1"/>
    <n v="0"/>
    <n v="0"/>
    <n v="0"/>
    <n v="0"/>
    <n v="0"/>
  </r>
  <r>
    <s v="@Tylka2013"/>
    <n v="2013"/>
    <x v="0"/>
    <x v="6"/>
    <s v="Journal of Counseling Psychology"/>
    <s v="Tracy L. Tylka, Ashley M. Kroon Van Diest"/>
    <s v="The Intuitive Eating Scale?2: Item Refinement and Psychometric Evaluation With College Women and Men"/>
    <s v="Little?s MCAR analysis, MI"/>
    <n v="1357"/>
    <x v="0"/>
    <m/>
    <m/>
    <m/>
    <m/>
    <m/>
    <n v="1357"/>
    <n v="0"/>
    <m/>
    <m/>
    <n v="0"/>
    <n v="0"/>
    <n v="0"/>
    <n v="0"/>
    <n v="0"/>
    <n v="0"/>
    <n v="1"/>
  </r>
  <r>
    <s v="@Tylka2013"/>
    <n v="2013"/>
    <x v="0"/>
    <x v="6"/>
    <s v="Journal of Counseling Psychology"/>
    <s v="Tracy L. Tylka, Ashley M. Kroon Van Diest"/>
    <s v="The Intuitive Eating Scale?2: Item Refinement and Psychometric Evaluation With College Women and Men"/>
    <s v="Little?s MCAR analysis, MI"/>
    <n v="522"/>
    <x v="0"/>
    <m/>
    <m/>
    <m/>
    <m/>
    <m/>
    <n v="522"/>
    <n v="0"/>
    <m/>
    <m/>
    <n v="0"/>
    <n v="0"/>
    <n v="0"/>
    <n v="0"/>
    <n v="0"/>
    <n v="0"/>
    <n v="1"/>
  </r>
  <r>
    <s v="@Tylka2013"/>
    <n v="2013"/>
    <x v="0"/>
    <x v="6"/>
    <s v="Journal of Counseling Psychology"/>
    <s v="Tracy L. Tylka, Ashley M. Kroon Van Diest"/>
    <s v="The Intuitive Eating Scale?2: Item Refinement and Psychometric Evaluation With College Women and Men"/>
    <s v="Little?s Missing Completely at Random (MCAR) analysis, multiple imputation (MI) via SPSS"/>
    <n v="998"/>
    <x v="0"/>
    <m/>
    <m/>
    <m/>
    <m/>
    <m/>
    <n v="998"/>
    <n v="0"/>
    <m/>
    <m/>
    <n v="0"/>
    <n v="0"/>
    <n v="0"/>
    <n v="0"/>
    <n v="0"/>
    <n v="0"/>
    <n v="1"/>
  </r>
  <r>
    <s v="@Poteat2011"/>
    <n v="2011"/>
    <x v="0"/>
    <x v="6"/>
    <s v="Journal of Counseling Psychology"/>
    <s v="V. Paul Poteat, Ethan H. Mereish, and Craig D. DiGiovanni, Brian W. Koenig"/>
    <s v="The Effects of General and Homophobic Victimization on Adolescents? Psychosocial and Educational Concerns: The Importance of Intersecting Identities and Parent Support"/>
    <s v="anova, manova, modling"/>
    <n v="15923"/>
    <x v="0"/>
    <m/>
    <m/>
    <m/>
    <m/>
    <m/>
    <n v="15923"/>
    <n v="0"/>
    <m/>
    <m/>
    <n v="0"/>
    <n v="1"/>
    <n v="0"/>
    <n v="0"/>
    <n v="0"/>
    <n v="1"/>
    <n v="0"/>
  </r>
  <r>
    <s v="@Lin2012"/>
    <n v="2012"/>
    <x v="0"/>
    <x v="6"/>
    <s v="Journal of Counseling Psychology"/>
    <s v="Yen-Jui Lin and Tania Israel"/>
    <s v="A Computer-Based Intervention to Reduce Internalized Heterosexism in Men"/>
    <s v="independent samples t test"/>
    <n v="421"/>
    <x v="0"/>
    <m/>
    <m/>
    <m/>
    <m/>
    <m/>
    <n v="421"/>
    <n v="0"/>
    <m/>
    <m/>
    <n v="1"/>
    <n v="0"/>
    <n v="0"/>
    <n v="0"/>
    <n v="0"/>
    <n v="0"/>
    <n v="0"/>
  </r>
  <r>
    <s v="@Arya2012"/>
    <n v="2012"/>
    <x v="0"/>
    <x v="3"/>
    <s v="Journal of Educational Psychology"/>
    <s v="Arya and Maul"/>
    <s v="Role of Scientific Discovery Narrative in Middle School Education"/>
    <s v="correlation, regression, anova"/>
    <n v="209"/>
    <x v="0"/>
    <m/>
    <m/>
    <m/>
    <m/>
    <m/>
    <n v="209"/>
    <n v="0"/>
    <m/>
    <m/>
    <n v="1"/>
    <n v="1"/>
    <n v="1"/>
    <n v="0"/>
    <n v="0"/>
    <n v="0"/>
    <n v="0"/>
  </r>
  <r>
    <s v="@Bugg2012"/>
    <n v="2012"/>
    <x v="0"/>
    <x v="3"/>
    <s v="Journal of Educational Psychology"/>
    <s v="Bugg and McDaniel"/>
    <s v="Selective Benefits of Question Self-Generation"/>
    <s v="ANOVA"/>
    <n v="48"/>
    <x v="0"/>
    <m/>
    <m/>
    <m/>
    <m/>
    <m/>
    <n v="48"/>
    <n v="0"/>
    <m/>
    <m/>
    <n v="0"/>
    <n v="1"/>
    <n v="0"/>
    <n v="0"/>
    <n v="0"/>
    <n v="0"/>
    <n v="0"/>
  </r>
  <r>
    <s v="@Casillas2012"/>
    <n v="2012"/>
    <x v="0"/>
    <x v="3"/>
    <s v="Journal of Educational Psychology"/>
    <s v="Casillas, Robbins, Allen, Kuo, Hanson"/>
    <s v="Predicting Early Academic Failure in High School From Prior Academic Achievement, Psychosocial Characteristics, and Behavior"/>
    <s v="linear regression"/>
    <n v="4660"/>
    <x v="0"/>
    <m/>
    <m/>
    <m/>
    <m/>
    <m/>
    <n v="4660"/>
    <n v="0"/>
    <m/>
    <m/>
    <n v="0"/>
    <n v="0"/>
    <n v="1"/>
    <n v="0"/>
    <n v="0"/>
    <n v="0"/>
    <n v="0"/>
  </r>
  <r>
    <s v="@Collie2012"/>
    <n v="2012"/>
    <x v="0"/>
    <x v="3"/>
    <s v="Journal of Educational Psychology"/>
    <s v="Collie, Shapka, Perry"/>
    <s v="School Climate and Social-Emotional Learning"/>
    <s v="modeling"/>
    <n v="664"/>
    <x v="0"/>
    <m/>
    <m/>
    <m/>
    <m/>
    <m/>
    <n v="664"/>
    <n v="0"/>
    <m/>
    <m/>
    <n v="0"/>
    <n v="0"/>
    <n v="0"/>
    <n v="0"/>
    <n v="0"/>
    <n v="1"/>
    <n v="0"/>
  </r>
  <r>
    <s v="@Darwich2012"/>
    <n v="2012"/>
    <x v="0"/>
    <x v="3"/>
    <s v="Journal of Educational Psychology"/>
    <s v="Darwich, Hymel, Waterhouse"/>
    <s v="School Avoidance and Substance Use Among Lesbian, Gay, Bisexual, and Questioning Youths: The Impact of Peer Victimization and Adult Support"/>
    <s v="ANOVA"/>
    <n v="19551"/>
    <x v="0"/>
    <m/>
    <m/>
    <m/>
    <m/>
    <m/>
    <n v="19551"/>
    <n v="0"/>
    <m/>
    <m/>
    <n v="0"/>
    <n v="1"/>
    <n v="0"/>
    <n v="0"/>
    <n v="0"/>
    <n v="0"/>
    <n v="0"/>
  </r>
  <r>
    <s v="@EngeldeAbreu2012"/>
    <n v="2012"/>
    <x v="0"/>
    <x v="3"/>
    <s v="Journal of Educational Psychology"/>
    <s v="Engel de Abreau, Gathercole"/>
    <s v="Executive and Phonological Processes in Second-Language Acquisition"/>
    <s v="descriptives, correlations, gamma, CFA, regression"/>
    <n v="246"/>
    <x v="0"/>
    <m/>
    <m/>
    <m/>
    <m/>
    <m/>
    <n v="246"/>
    <n v="0"/>
    <m/>
    <m/>
    <n v="1"/>
    <n v="0"/>
    <n v="1"/>
    <n v="0"/>
    <n v="1"/>
    <n v="1"/>
    <n v="0"/>
  </r>
  <r>
    <s v="@Fiorella2012"/>
    <n v="2012"/>
    <x v="0"/>
    <x v="3"/>
    <s v="Journal of Educational Psychology"/>
    <s v="Fiorelle, Mayer"/>
    <s v="Paper-Based Aids for Learning with a Computer-Based Game"/>
    <s v="ANOVA"/>
    <n v="50"/>
    <x v="0"/>
    <m/>
    <m/>
    <m/>
    <m/>
    <m/>
    <n v="50"/>
    <n v="0"/>
    <m/>
    <m/>
    <n v="0"/>
    <n v="1"/>
    <n v="0"/>
    <n v="0"/>
    <n v="0"/>
    <n v="0"/>
    <n v="0"/>
  </r>
  <r>
    <s v="@Harber2012"/>
    <n v="2012"/>
    <x v="0"/>
    <x v="3"/>
    <s v="Journal of Educational Psychology"/>
    <s v="Harber, Gorman, Gengaro, Butisingh, Tsang"/>
    <s v="Students' Race and Teachers' Social Support Affect the Positive Feedback Bias in Public Schools"/>
    <s v="regression"/>
    <n v="126"/>
    <x v="0"/>
    <m/>
    <m/>
    <m/>
    <m/>
    <m/>
    <n v="126"/>
    <n v="0"/>
    <m/>
    <m/>
    <n v="0"/>
    <n v="0"/>
    <n v="1"/>
    <n v="0"/>
    <n v="0"/>
    <n v="0"/>
    <n v="0"/>
  </r>
  <r>
    <s v="@Jang2012"/>
    <n v="2012"/>
    <x v="0"/>
    <x v="3"/>
    <s v="Journal of Educational Psychology"/>
    <s v="Jang, Kim, Reeve"/>
    <s v="Longitudinal Test of Self-Determination Theory's Motivation Mediation Model in a Naturally Occurring Classroom Context"/>
    <s v="modeling"/>
    <n v="500"/>
    <x v="0"/>
    <m/>
    <m/>
    <m/>
    <m/>
    <m/>
    <n v="500"/>
    <n v="0"/>
    <m/>
    <m/>
    <n v="0"/>
    <n v="0"/>
    <n v="0"/>
    <n v="0"/>
    <n v="0"/>
    <n v="1"/>
    <n v="0"/>
  </r>
  <r>
    <s v="@Li2012a"/>
    <n v="2012"/>
    <x v="0"/>
    <x v="3"/>
    <s v="Journal of Educational Psychology"/>
    <s v="Li, McBride-Chang, Wong, Shu"/>
    <s v="Longitudinal Predictors of Spelling and Reading Comprehension in Chinese as an L1 and English as an L2 in Hong Kong Chinese Children"/>
    <s v="regression"/>
    <n v="141"/>
    <x v="0"/>
    <m/>
    <m/>
    <m/>
    <m/>
    <m/>
    <n v="141"/>
    <n v="0"/>
    <m/>
    <m/>
    <n v="0"/>
    <n v="0"/>
    <n v="1"/>
    <n v="0"/>
    <n v="0"/>
    <n v="0"/>
    <n v="0"/>
  </r>
  <r>
    <s v="@McNeil2012"/>
    <n v="2012"/>
    <x v="0"/>
    <x v="3"/>
    <s v="Journal of Educational Psychology"/>
    <s v="McNeil, Chesney, Matthews, Fyfe, Petersen, Dunwiddie, Wheeler"/>
    <s v="It Pays to be Organized: Organizing Arithmetic Practice Around Equivalent Values Facilitates Understanding of Math Equivalence"/>
    <s v="descriptives, regression, walds, anova"/>
    <n v="104"/>
    <x v="0"/>
    <m/>
    <m/>
    <m/>
    <m/>
    <m/>
    <n v="104"/>
    <n v="0"/>
    <m/>
    <m/>
    <n v="1"/>
    <n v="1"/>
    <n v="1"/>
    <n v="0"/>
    <n v="1"/>
    <n v="0"/>
    <n v="0"/>
  </r>
  <r>
    <s v="@DeNaeghel2012"/>
    <n v="2012"/>
    <x v="0"/>
    <x v="3"/>
    <s v="Journal of Educational Psychology"/>
    <s v="Naeghel, Van Keer, Vansteenkiste"/>
    <s v="The Relation Between Elementary Studen'ts Recreational and Academic Reading Motivation"/>
    <s v="modeling"/>
    <n v="1260"/>
    <x v="0"/>
    <m/>
    <m/>
    <m/>
    <m/>
    <m/>
    <n v="1260"/>
    <n v="0"/>
    <m/>
    <m/>
    <n v="0"/>
    <n v="0"/>
    <n v="0"/>
    <n v="0"/>
    <n v="0"/>
    <n v="1"/>
    <n v="0"/>
  </r>
  <r>
    <s v="@Piasta2012"/>
    <n v="2012"/>
    <x v="0"/>
    <x v="3"/>
    <s v="Journal of Educational Psychology"/>
    <s v="Piasta, Petscher, Justice"/>
    <s v="How Many Letters Should Preschoolers in Public Programs Know?"/>
    <s v="ANOVA"/>
    <n v="371"/>
    <x v="0"/>
    <m/>
    <m/>
    <m/>
    <m/>
    <m/>
    <n v="371"/>
    <n v="0"/>
    <m/>
    <m/>
    <n v="0"/>
    <n v="1"/>
    <n v="0"/>
    <n v="0"/>
    <n v="0"/>
    <n v="0"/>
    <n v="0"/>
  </r>
  <r>
    <s v="@Poteat2012"/>
    <n v="2012"/>
    <x v="0"/>
    <x v="3"/>
    <s v="Journal of Educational Psychology"/>
    <s v="Poteat, O'Dwyer, Mereish"/>
    <s v="Changes in How Students Use and Are Called Homophobic Epithets Over Time: Patterns Predicted by Gender, Bullying, and Victimization Status"/>
    <s v="ANOVA"/>
    <n v="380"/>
    <x v="0"/>
    <m/>
    <m/>
    <m/>
    <m/>
    <m/>
    <n v="380"/>
    <n v="0"/>
    <m/>
    <m/>
    <n v="0"/>
    <n v="1"/>
    <n v="0"/>
    <n v="0"/>
    <n v="0"/>
    <n v="0"/>
    <n v="0"/>
  </r>
  <r>
    <s v="@Ryan2012"/>
    <n v="2012"/>
    <x v="0"/>
    <x v="3"/>
    <s v="Journal of Educational Psychology"/>
    <s v="Ryan, Shim"/>
    <s v="Changes in Help Seeking From Peers During Early Adolescence"/>
    <s v="regression"/>
    <n v="655"/>
    <x v="0"/>
    <m/>
    <m/>
    <m/>
    <m/>
    <m/>
    <n v="655"/>
    <n v="0"/>
    <m/>
    <m/>
    <n v="0"/>
    <n v="0"/>
    <n v="1"/>
    <n v="0"/>
    <n v="0"/>
    <n v="0"/>
    <n v="0"/>
  </r>
  <r>
    <s v="@Spinath2012"/>
    <n v="2012"/>
    <x v="0"/>
    <x v="3"/>
    <s v="Journal of Educational Psychology"/>
    <s v="Spinath, Steinmayr"/>
    <s v="The Roles of Competence Beliefs and Goal Orientations for Change in Intrinsic Motivation"/>
    <s v="ANOVA"/>
    <n v="293"/>
    <x v="0"/>
    <m/>
    <m/>
    <m/>
    <m/>
    <m/>
    <n v="293"/>
    <n v="0"/>
    <m/>
    <m/>
    <n v="0"/>
    <n v="1"/>
    <n v="0"/>
    <n v="0"/>
    <n v="0"/>
    <n v="0"/>
    <n v="0"/>
  </r>
  <r>
    <s v="@Swanson2012"/>
    <n v="2012"/>
    <x v="0"/>
    <x v="3"/>
    <s v="Journal of Educational Psychology"/>
    <s v="Swanson, Orosco, Lussier"/>
    <s v="Cognition and Literacy in English Language Learners at Risk for Reading Disabilities"/>
    <s v="ANCOVA"/>
    <n v="383"/>
    <x v="0"/>
    <m/>
    <m/>
    <m/>
    <m/>
    <m/>
    <n v="383"/>
    <n v="0"/>
    <m/>
    <m/>
    <n v="0"/>
    <n v="1"/>
    <n v="0"/>
    <n v="0"/>
    <n v="0"/>
    <n v="0"/>
    <n v="0"/>
  </r>
  <r>
    <s v="@Tolar2012"/>
    <n v="2012"/>
    <x v="0"/>
    <x v="3"/>
    <s v="Journal of Educational Psychology"/>
    <s v="Tolar, Fuchs, Cirino, Fuchs, Hamlett, Fletcher"/>
    <s v="Predicting Development of Mathematical Word Problem Solving Across the Intermediate Grades"/>
    <s v="growth modeling , t-tests, correlations,"/>
    <n v="261"/>
    <x v="0"/>
    <m/>
    <m/>
    <m/>
    <m/>
    <m/>
    <n v="261"/>
    <n v="0"/>
    <m/>
    <m/>
    <n v="1"/>
    <n v="0"/>
    <n v="0"/>
    <n v="0"/>
    <n v="0"/>
    <n v="1"/>
    <n v="0"/>
  </r>
  <r>
    <s v=" @Vadasy2012"/>
    <n v="2012"/>
    <x v="0"/>
    <x v="3"/>
    <s v="Journal of Educational Psychology"/>
    <s v="Vadasy, Sanders"/>
    <s v="Two-Year Follow-Up of a Kindergarten Phonics Intervention for English_x000a_Learners and Native English Speakers: Contextualizing Treatment Impacts_x000a_by Classroom Literacy Instruction"/>
    <s v="chi-square"/>
    <n v="148"/>
    <x v="0"/>
    <m/>
    <m/>
    <m/>
    <m/>
    <m/>
    <n v="148"/>
    <n v="0"/>
    <m/>
    <m/>
    <n v="0"/>
    <n v="0"/>
    <n v="0"/>
    <n v="1"/>
    <n v="0"/>
    <n v="0"/>
    <n v="0"/>
  </r>
  <r>
    <s v="@VanderKooy-Hofland2012"/>
    <n v="2012"/>
    <x v="0"/>
    <x v="3"/>
    <s v="Journal of Educational Psychology"/>
    <s v="van der Kooy-Hofland,  Bus, Ijzendoorn, Bonsel"/>
    <s v="Differential Susceptibility to Early Literacy Intervention in Children With Mild Perinatal Adversities: Short- and Long-Term Effects of a Randomized Control Trial"/>
    <s v="linear regression"/>
    <n v="135"/>
    <x v="0"/>
    <m/>
    <m/>
    <m/>
    <m/>
    <m/>
    <n v="135"/>
    <n v="0"/>
    <m/>
    <m/>
    <n v="0"/>
    <n v="0"/>
    <n v="1"/>
    <n v="0"/>
    <n v="0"/>
    <n v="0"/>
    <n v="0"/>
  </r>
  <r>
    <s v="@Vitaro2012"/>
    <n v="2012"/>
    <x v="0"/>
    <x v="3"/>
    <s v="Journal of Educational Psychology"/>
    <s v="Vitaro, Boivin, Brendgen, Girard"/>
    <s v="Social Experiences in Kindergarten and Academic Achievement in Grade 1: A Monozygotic Twin Difference Study"/>
    <s v="modeling"/>
    <n v="648"/>
    <x v="0"/>
    <m/>
    <m/>
    <m/>
    <m/>
    <m/>
    <n v="648"/>
    <n v="0"/>
    <m/>
    <m/>
    <n v="0"/>
    <n v="0"/>
    <n v="0"/>
    <n v="0"/>
    <n v="0"/>
    <n v="1"/>
    <n v="0"/>
  </r>
  <r>
    <s v="@Zhou2012"/>
    <n v="2012"/>
    <x v="0"/>
    <x v="3"/>
    <s v="Journal of Educational Psychology"/>
    <s v="Zhou, Lam, Chan"/>
    <s v="The Chinese Classroom Paradox:A Cross-Cultural Comparison of Teacher Controlling Behaviors"/>
    <s v="modeling"/>
    <n v="273"/>
    <x v="0"/>
    <m/>
    <m/>
    <m/>
    <m/>
    <m/>
    <n v="273"/>
    <n v="0"/>
    <m/>
    <m/>
    <n v="0"/>
    <n v="0"/>
    <n v="0"/>
    <n v="0"/>
    <n v="0"/>
    <n v="1"/>
    <n v="0"/>
  </r>
  <r>
    <s v="@Toet2012"/>
    <n v="2012"/>
    <x v="0"/>
    <x v="4"/>
    <s v="Journal of Environmental Psychology"/>
    <s v="Alexander Toet and Martin G. van Schaik"/>
    <s v="Effects of signals of disorder on fear of crime in real and virtual environments"/>
    <s v="correlation, regression, anova"/>
    <n v="120"/>
    <x v="0"/>
    <m/>
    <m/>
    <m/>
    <m/>
    <m/>
    <n v="120"/>
    <n v="0"/>
    <m/>
    <m/>
    <n v="1"/>
    <n v="1"/>
    <n v="1"/>
    <n v="0"/>
    <n v="0"/>
    <n v="0"/>
    <n v="0"/>
  </r>
  <r>
    <s v="@Haans2012"/>
    <n v="2012"/>
    <x v="0"/>
    <x v="4"/>
    <s v="Journal of Environmental Psychology"/>
    <s v="Antal Haans, Yvonne A.W. de Kort"/>
    <s v="Light distribution in dynamic street lighting: Two experimental studies on its effects on perceived safety, prospect, concealment, and escape"/>
    <s v="anova"/>
    <n v="50"/>
    <x v="0"/>
    <m/>
    <m/>
    <m/>
    <m/>
    <m/>
    <n v="50"/>
    <n v="0"/>
    <m/>
    <m/>
    <n v="0"/>
    <n v="1"/>
    <n v="0"/>
    <n v="0"/>
    <n v="0"/>
    <n v="0"/>
    <n v="0"/>
  </r>
  <r>
    <s v="@Werner2012"/>
    <n v="2012"/>
    <x v="0"/>
    <x v="4"/>
    <s v="Journal of Environmental Psychology"/>
    <s v="Carol M. Werner, Saranne Cook, Jennifer Colby, Hye-Jeen Lim"/>
    <s v="?Lights out? in university classrooms: Brief group discussion can change behavior"/>
    <s v="anova"/>
    <n v="56"/>
    <x v="0"/>
    <m/>
    <m/>
    <m/>
    <m/>
    <m/>
    <n v="56"/>
    <n v="0"/>
    <m/>
    <m/>
    <n v="0"/>
    <n v="1"/>
    <n v="0"/>
    <n v="0"/>
    <n v="0"/>
    <n v="0"/>
    <n v="0"/>
  </r>
  <r>
    <s v="@Tobler2012"/>
    <n v="2012"/>
    <x v="0"/>
    <x v="4"/>
    <s v="Journal of Environmental Psychology"/>
    <s v="Christina Tobler, Vivianne H.M. Visschers, Michael Siegrist"/>
    <s v="Addressing climate change: Determinants of consumers' willingess to act and to support policy measures"/>
    <s v="Principal Component Analysis (PCA)"/>
    <n v="916"/>
    <x v="0"/>
    <m/>
    <m/>
    <m/>
    <m/>
    <m/>
    <n v="916"/>
    <n v="0"/>
    <m/>
    <m/>
    <n v="0"/>
    <n v="0"/>
    <n v="0"/>
    <n v="0"/>
    <n v="0"/>
    <n v="1"/>
    <n v="0"/>
  </r>
  <r>
    <s v="@Monti2012"/>
    <n v="2012"/>
    <x v="0"/>
    <x v="4"/>
    <s v="Journal of Environmental Psychology"/>
    <s v="Fiorella Monti, etc"/>
    <s v="Picotorial intervention in a pediatric hospital environment: Effects on parental affective perception of the unit"/>
    <s v="Pearson's Chi- square test and ANOVA"/>
    <n v="502"/>
    <x v="0"/>
    <m/>
    <m/>
    <m/>
    <m/>
    <m/>
    <n v="502"/>
    <n v="0"/>
    <m/>
    <m/>
    <n v="0"/>
    <n v="1"/>
    <n v="0"/>
    <n v="1"/>
    <n v="0"/>
    <n v="0"/>
    <n v="0"/>
  </r>
  <r>
    <s v="@Belojevic2012"/>
    <n v="2012"/>
    <x v="0"/>
    <x v="4"/>
    <s v="Journal of Environmental Psychology"/>
    <s v="Goran Belojevic, Gary W. Evans, Katarina Paunovic, Branko Jakovljevic"/>
    <s v="Traffic noise and executive functioning in urban primary school children: The moderating role of gender"/>
    <s v="t-test, Mann-Whitney U test, Chi-square test"/>
    <n v="311"/>
    <x v="0"/>
    <m/>
    <m/>
    <m/>
    <m/>
    <m/>
    <n v="311"/>
    <n v="0"/>
    <m/>
    <m/>
    <n v="1"/>
    <n v="0"/>
    <n v="0"/>
    <n v="1"/>
    <n v="1"/>
    <n v="0"/>
    <n v="0"/>
  </r>
  <r>
    <s v="@Francis2012"/>
    <n v="2012"/>
    <x v="0"/>
    <x v="4"/>
    <s v="Journal of Environmental Psychology"/>
    <s v="Jacinta Francis, Billie Giles-Corti, Lisa Wood, Matthew Knuiman"/>
    <s v="Creating sense of community: The role of public space"/>
    <s v="modeling"/>
    <n v="911"/>
    <x v="0"/>
    <m/>
    <m/>
    <m/>
    <m/>
    <m/>
    <n v="911"/>
    <n v="0"/>
    <m/>
    <m/>
    <n v="0"/>
    <n v="0"/>
    <n v="0"/>
    <n v="0"/>
    <n v="0"/>
    <n v="1"/>
    <n v="0"/>
  </r>
  <r>
    <s v="@Honold2012"/>
    <n v="2012"/>
    <x v="0"/>
    <x v="4"/>
    <s v="Journal of Environmental Psychology"/>
    <s v="Jasmin Honold, Reinhard Beyer, Tobia Lakes, Elke van der Meer"/>
    <s v="Multiple environmental burdens and neighborhood-related health of city residents"/>
    <s v="chi-square test, loglinear analyses, anova"/>
    <n v="428"/>
    <x v="0"/>
    <m/>
    <m/>
    <m/>
    <m/>
    <m/>
    <n v="428"/>
    <n v="0"/>
    <m/>
    <m/>
    <n v="0"/>
    <n v="1"/>
    <n v="0"/>
    <n v="1"/>
    <n v="1"/>
    <n v="0"/>
    <n v="0"/>
  </r>
  <r>
    <s v="@Wells2012"/>
    <n v="2012"/>
    <x v="0"/>
    <x v="4"/>
    <s v="Journal of Environmental Psychology"/>
    <s v="Jeremy C. Wells and Elizabeth D. Baldwin"/>
    <s v="Historic preservation, significance, and age value: A comparative phenomenology of historic Charleston and the nearby new-urbanist community of I'On"/>
    <s v="thematic analysis"/>
    <n v="12"/>
    <x v="0"/>
    <m/>
    <m/>
    <m/>
    <m/>
    <m/>
    <n v="12"/>
    <n v="0"/>
    <m/>
    <m/>
    <n v="0"/>
    <n v="0"/>
    <n v="0"/>
    <n v="0"/>
    <n v="0"/>
    <n v="0"/>
    <n v="1"/>
  </r>
  <r>
    <s v="@Richetin2012"/>
    <n v="2012"/>
    <x v="0"/>
    <x v="4"/>
    <s v="Journal of Environmental Psychology"/>
    <s v="Juliette Richetin, etc"/>
    <s v="To reduce and not to reduce resource consumption? That is two questions"/>
    <s v="chi-square test, correlation, and regression"/>
    <n v="815"/>
    <x v="0"/>
    <m/>
    <m/>
    <m/>
    <m/>
    <m/>
    <n v="815"/>
    <n v="0"/>
    <m/>
    <m/>
    <n v="1"/>
    <n v="0"/>
    <n v="1"/>
    <n v="1"/>
    <n v="0"/>
    <n v="0"/>
    <n v="0"/>
  </r>
  <r>
    <s v="@Richetin2012"/>
    <n v="2012"/>
    <x v="0"/>
    <x v="4"/>
    <s v="Journal of Environmental Psychology"/>
    <s v="Juliette Richetin, etc"/>
    <s v="To reduce and not to reduce resource consumption? That is two questions"/>
    <s v="regression, correlation"/>
    <n v="104"/>
    <x v="0"/>
    <m/>
    <m/>
    <m/>
    <m/>
    <m/>
    <n v="104"/>
    <n v="0"/>
    <m/>
    <m/>
    <n v="1"/>
    <n v="0"/>
    <n v="1"/>
    <n v="0"/>
    <n v="0"/>
    <n v="0"/>
    <n v="0"/>
  </r>
  <r>
    <s v="@Mahdjoubi2012"/>
    <n v="2012"/>
    <x v="0"/>
    <x v="4"/>
    <s v="Journal of Environmental Psychology"/>
    <s v="Lamine Mahdjoubi and Richard Akplotsyi"/>
    <s v="The impact of sensory learning modalities on children's sensitivity to sensory cues in the perception of their school environment"/>
    <s v="Mann-Whitney test, Kruskal-Wallis test"/>
    <n v="151"/>
    <x v="0"/>
    <m/>
    <m/>
    <m/>
    <m/>
    <m/>
    <n v="151"/>
    <n v="0"/>
    <m/>
    <m/>
    <n v="0"/>
    <n v="0"/>
    <n v="0"/>
    <n v="0"/>
    <n v="1"/>
    <n v="0"/>
    <n v="0"/>
  </r>
  <r>
    <s v="@Alkhresheh2012"/>
    <n v="2012"/>
    <x v="0"/>
    <x v="4"/>
    <s v="Journal of Environmental Psychology"/>
    <s v="Majdi M. Alkhresheh"/>
    <s v="Preference for void-to-solid ratio in residential facades"/>
    <s v="Pearson's correlation test"/>
    <n v="174"/>
    <x v="0"/>
    <m/>
    <m/>
    <m/>
    <m/>
    <m/>
    <n v="174"/>
    <n v="0"/>
    <m/>
    <m/>
    <n v="1"/>
    <n v="0"/>
    <n v="0"/>
    <n v="0"/>
    <n v="0"/>
    <n v="0"/>
    <n v="0"/>
  </r>
  <r>
    <s v="@Mourshed2012"/>
    <n v="2012"/>
    <x v="0"/>
    <x v="4"/>
    <s v="Journal of Environmental Psychology"/>
    <s v="Monjur Mourshed, Yisong Zhao"/>
    <s v="Helathcare providers' perception of design factors related to physical environments in hospitals"/>
    <s v="Principal Component Analysis (PCA)"/>
    <n v="304"/>
    <x v="0"/>
    <m/>
    <m/>
    <m/>
    <m/>
    <m/>
    <n v="304"/>
    <n v="0"/>
    <m/>
    <m/>
    <n v="0"/>
    <n v="0"/>
    <n v="0"/>
    <n v="0"/>
    <n v="0"/>
    <n v="1"/>
    <n v="0"/>
  </r>
  <r>
    <s v="@Gueguen2012"/>
    <n v="2012"/>
    <x v="0"/>
    <x v="4"/>
    <s v="Journal of Environmental Psychology"/>
    <s v="Nicolas Gueguen"/>
    <s v="Dead Indoor Plants Strengthen Belief in Global Warming"/>
    <s v="ANOVA, Post-Hoc test"/>
    <n v="150"/>
    <x v="0"/>
    <m/>
    <m/>
    <m/>
    <m/>
    <m/>
    <n v="150"/>
    <n v="0"/>
    <m/>
    <m/>
    <n v="1"/>
    <n v="1"/>
    <n v="0"/>
    <n v="0"/>
    <n v="0"/>
    <n v="0"/>
    <n v="0"/>
  </r>
  <r>
    <s v="@Gueguen2012"/>
    <n v="2012"/>
    <x v="0"/>
    <x v="4"/>
    <s v="Journal of Environmental Psychology"/>
    <s v="Nicolas Gueguen"/>
    <s v="Dead Indoor Plants Strengthen Belief in Global Warming"/>
    <s v="t-test"/>
    <n v="60"/>
    <x v="0"/>
    <m/>
    <m/>
    <m/>
    <m/>
    <m/>
    <n v="60"/>
    <n v="0"/>
    <m/>
    <m/>
    <n v="1"/>
    <n v="0"/>
    <n v="0"/>
    <n v="0"/>
    <n v="0"/>
    <n v="0"/>
    <n v="0"/>
  </r>
  <r>
    <s v="@Smith2012b"/>
    <n v="2012"/>
    <x v="0"/>
    <x v="4"/>
    <s v="Journal of Environmental Psychology"/>
    <s v="Smith, Joanne R., etc."/>
    <s v="Congruent or conflicted? The impact of injunctive and descriptive norms on environmental intentions"/>
    <s v="anova"/>
    <n v="162"/>
    <x v="0"/>
    <m/>
    <m/>
    <m/>
    <m/>
    <m/>
    <n v="162"/>
    <n v="0"/>
    <m/>
    <m/>
    <n v="0"/>
    <n v="1"/>
    <n v="0"/>
    <n v="0"/>
    <n v="0"/>
    <n v="0"/>
    <n v="0"/>
  </r>
  <r>
    <s v="@Smith2012b"/>
    <n v="2012"/>
    <x v="0"/>
    <x v="4"/>
    <s v="Journal of Environmental Psychology"/>
    <s v="Smith, Joanne R., etc."/>
    <s v="Congruent or conflicted? The impact of injunctive and descriptive norms on environmental intentions"/>
    <s v="anova"/>
    <n v="152"/>
    <x v="0"/>
    <m/>
    <m/>
    <m/>
    <m/>
    <m/>
    <n v="152"/>
    <n v="0"/>
    <m/>
    <m/>
    <n v="0"/>
    <n v="1"/>
    <n v="0"/>
    <n v="0"/>
    <n v="0"/>
    <n v="0"/>
    <n v="0"/>
  </r>
  <r>
    <s v="@Milfont2012"/>
    <n v="2012"/>
    <x v="0"/>
    <x v="4"/>
    <s v="Journal of Environmental Psychology"/>
    <s v="Taciano L. Milfont and Chris G. Sibley"/>
    <s v="The big five personality traits and environmental engagement: Assocations at the individual and societal level"/>
    <s v="correlation"/>
    <n v="12156"/>
    <x v="0"/>
    <m/>
    <m/>
    <m/>
    <m/>
    <m/>
    <n v="12156"/>
    <n v="0"/>
    <m/>
    <m/>
    <n v="1"/>
    <n v="0"/>
    <n v="0"/>
    <n v="0"/>
    <n v="0"/>
    <n v="0"/>
    <n v="0"/>
  </r>
  <r>
    <s v="@Milfont2012"/>
    <n v="2012"/>
    <x v="0"/>
    <x v="4"/>
    <s v="Journal of Environmental Psychology"/>
    <s v="Taciano L. Milfont and Chris G. Sibley"/>
    <s v="The big five personality traits and environmental engagement: Assocations at the individual and societal level"/>
    <s v="regression"/>
    <n v="6507"/>
    <x v="0"/>
    <m/>
    <m/>
    <m/>
    <m/>
    <m/>
    <n v="6507"/>
    <n v="0"/>
    <m/>
    <m/>
    <n v="0"/>
    <n v="0"/>
    <n v="1"/>
    <n v="0"/>
    <n v="0"/>
    <n v="0"/>
    <n v="0"/>
  </r>
  <r>
    <s v="@Milfont2012"/>
    <n v="2012"/>
    <x v="0"/>
    <x v="4"/>
    <s v="Journal of Environmental Psychology"/>
    <s v="Taciano L. Milfont and Chris G. Sibley"/>
    <s v="The big five personality traits and environmental engagement: Assocations at the individual and societal level"/>
    <s v="regression"/>
    <n v="377"/>
    <x v="0"/>
    <m/>
    <m/>
    <m/>
    <m/>
    <m/>
    <n v="377"/>
    <n v="0"/>
    <m/>
    <m/>
    <n v="0"/>
    <n v="0"/>
    <n v="1"/>
    <n v="0"/>
    <n v="0"/>
    <n v="0"/>
    <n v="0"/>
  </r>
  <r>
    <s v="@Brunye2012"/>
    <n v="2012"/>
    <x v="0"/>
    <x v="4"/>
    <s v="Journal of Environmental Psychology"/>
    <s v="Tad T. Brunye"/>
    <s v="Planning routes around the world: International evidence for southern route preferences"/>
    <s v="t-test"/>
    <n v="146"/>
    <x v="0"/>
    <m/>
    <m/>
    <m/>
    <m/>
    <m/>
    <n v="146"/>
    <n v="0"/>
    <m/>
    <m/>
    <n v="1"/>
    <n v="0"/>
    <n v="0"/>
    <n v="0"/>
    <n v="0"/>
    <n v="0"/>
    <n v="0"/>
  </r>
  <r>
    <s v="@Venables2012"/>
    <n v="2012"/>
    <x v="0"/>
    <x v="4"/>
    <s v="Journal of Environmental Psychology"/>
    <s v="Venables, Dan, etc"/>
    <s v="Living with nuclear power: Sense of place, proximity, and risk perceptions in local host communities"/>
    <s v="Principal Component Analysis (PCA)"/>
    <n v="1365"/>
    <x v="0"/>
    <m/>
    <m/>
    <m/>
    <m/>
    <m/>
    <n v="1365"/>
    <n v="0"/>
    <m/>
    <m/>
    <n v="0"/>
    <n v="0"/>
    <n v="0"/>
    <n v="0"/>
    <n v="0"/>
    <n v="1"/>
    <n v="0"/>
  </r>
  <r>
    <s v="@Hallett2012"/>
    <n v="2012"/>
    <x v="0"/>
    <x v="7"/>
    <s v="Journal of Experimental Child Psychology"/>
    <s v="Darcy Hallett, et al."/>
    <s v="Individual differences in conceptual and procedural fraction understanding: The role of abilities and school experience"/>
    <s v="Ward's and centroid method cluster analyses, ANCOVA, hierarchal multiple regression"/>
    <n v="133"/>
    <x v="0"/>
    <m/>
    <m/>
    <m/>
    <m/>
    <m/>
    <n v="133"/>
    <n v="0"/>
    <m/>
    <m/>
    <n v="0"/>
    <n v="1"/>
    <n v="1"/>
    <n v="0"/>
    <n v="0"/>
    <n v="1"/>
    <n v="0"/>
  </r>
  <r>
    <s v="@Geary2012"/>
    <n v="2012"/>
    <x v="0"/>
    <x v="7"/>
    <s v="Journal of Experimental Child Psychology"/>
    <s v="David C. Geary, et al."/>
    <s v="Independent contributions of the central executive, intelligence, and in-class attentive behavior to developmental change in the strategies used to solve addition problems"/>
    <s v="multilevel modeling"/>
    <n v="275"/>
    <x v="0"/>
    <m/>
    <m/>
    <m/>
    <m/>
    <m/>
    <n v="275"/>
    <n v="0"/>
    <m/>
    <m/>
    <n v="0"/>
    <n v="0"/>
    <n v="0"/>
    <n v="0"/>
    <n v="0"/>
    <n v="1"/>
    <n v="0"/>
  </r>
  <r>
    <s v="@Valentin2012"/>
    <n v="2012"/>
    <x v="0"/>
    <x v="7"/>
    <s v="Journal of Experimental Child Psychology"/>
    <s v="Dominique Valentin, et al."/>
    <s v="Olfactory categorization: A developmental study"/>
    <s v="Chi square, regression, two way ANOVA, Pearson correlation"/>
    <n v="107"/>
    <x v="0"/>
    <m/>
    <m/>
    <m/>
    <m/>
    <m/>
    <n v="107"/>
    <n v="0"/>
    <m/>
    <m/>
    <n v="1"/>
    <n v="1"/>
    <n v="1"/>
    <n v="1"/>
    <n v="0"/>
    <n v="0"/>
    <n v="0"/>
  </r>
  <r>
    <s v="@Bailey2012"/>
    <n v="2012"/>
    <x v="0"/>
    <x v="7"/>
    <s v="Journal of Experimental Child Psychology"/>
    <s v="Drew H. Bailey, et al."/>
    <s v="Competence with fractions predicts gains in mathematics achievement"/>
    <s v="simultaneous and cross-lagged relations, regression"/>
    <n v="212"/>
    <x v="0"/>
    <m/>
    <m/>
    <m/>
    <m/>
    <m/>
    <n v="212"/>
    <n v="0"/>
    <m/>
    <m/>
    <n v="0"/>
    <n v="0"/>
    <n v="1"/>
    <n v="0"/>
    <n v="0"/>
    <n v="1"/>
    <n v="0"/>
  </r>
  <r>
    <s v="@Principe2012"/>
    <n v="2012"/>
    <x v="0"/>
    <x v="7"/>
    <s v="Journal of Experimental Child Psychology"/>
    <s v="Gabrielle F. Principe, et al."/>
    <s v="Children?s natural conversations following exposure to a rumor: Linkages to later false reports"/>
    <s v="log regression, between-subjects ANOVA, t-tests, 2x2 ANOVA"/>
    <n v="123"/>
    <x v="0"/>
    <m/>
    <m/>
    <m/>
    <m/>
    <m/>
    <n v="123"/>
    <n v="0"/>
    <m/>
    <m/>
    <n v="1"/>
    <n v="1"/>
    <n v="1"/>
    <n v="0"/>
    <n v="0"/>
    <n v="0"/>
    <n v="0"/>
  </r>
  <r>
    <s v="@Fu2012"/>
    <n v="2012"/>
    <x v="0"/>
    <x v="7"/>
    <s v="Journal of Experimental Child Psychology"/>
    <s v="Genyue Fu, et al."/>
    <s v="Young children can tell strategic lies after committing a transgression"/>
    <s v="logistic regression, chi-square"/>
    <n v="168"/>
    <x v="0"/>
    <m/>
    <m/>
    <m/>
    <m/>
    <m/>
    <n v="168"/>
    <n v="0"/>
    <m/>
    <m/>
    <n v="0"/>
    <n v="0"/>
    <n v="0"/>
    <n v="1"/>
    <n v="1"/>
    <n v="0"/>
    <n v="0"/>
  </r>
  <r>
    <s v="@Fu2012"/>
    <n v="2012"/>
    <x v="0"/>
    <x v="7"/>
    <s v="Journal of Experimental Child Psychology"/>
    <s v="Genyue Fu, et al."/>
    <s v="Young children can tell strategic lies after committing a transgression"/>
    <s v="logistic regression, chi-square"/>
    <n v="168"/>
    <x v="0"/>
    <m/>
    <m/>
    <m/>
    <m/>
    <m/>
    <n v="168"/>
    <n v="0"/>
    <m/>
    <m/>
    <n v="0"/>
    <n v="0"/>
    <n v="0"/>
    <n v="1"/>
    <n v="1"/>
    <n v="0"/>
    <n v="0"/>
  </r>
  <r>
    <s v="@Fu2012"/>
    <n v="2012"/>
    <x v="0"/>
    <x v="7"/>
    <s v="Journal of Experimental Child Psychology"/>
    <s v="Genyue Fu, et al."/>
    <s v="Young children can tell strategic lies after committing a transgression"/>
    <s v="logistic regression, chi-square"/>
    <n v="76"/>
    <x v="0"/>
    <m/>
    <m/>
    <m/>
    <m/>
    <m/>
    <n v="76"/>
    <n v="0"/>
    <m/>
    <m/>
    <n v="0"/>
    <n v="0"/>
    <n v="0"/>
    <n v="1"/>
    <n v="1"/>
    <n v="0"/>
    <n v="0"/>
  </r>
  <r>
    <s v="@Zosh2012"/>
    <n v="2012"/>
    <x v="0"/>
    <x v="7"/>
    <s v="Journal of Experimental Child Psychology"/>
    <s v="Jennifer M. Zosh, et al."/>
    <s v="Memory load affects object individuation in 18-month-old infants"/>
    <s v="3x2x2x2 ANOVA"/>
    <n v="16"/>
    <x v="0"/>
    <m/>
    <m/>
    <m/>
    <m/>
    <m/>
    <n v="16"/>
    <n v="0"/>
    <m/>
    <m/>
    <n v="0"/>
    <n v="1"/>
    <n v="0"/>
    <n v="0"/>
    <n v="0"/>
    <n v="0"/>
    <n v="0"/>
  </r>
  <r>
    <s v="@Zosh2012"/>
    <n v="2012"/>
    <x v="0"/>
    <x v="7"/>
    <s v="Journal of Experimental Child Psychology"/>
    <s v="Jennifer M. Zosh, et al."/>
    <s v="Memory load affects object individuation in 18-month-old infants"/>
    <s v="3x2x2x2 ANOVA, 3x2x2 ANOVA"/>
    <n v="16"/>
    <x v="0"/>
    <m/>
    <m/>
    <m/>
    <m/>
    <m/>
    <n v="16"/>
    <n v="0"/>
    <m/>
    <m/>
    <n v="0"/>
    <n v="1"/>
    <n v="0"/>
    <n v="0"/>
    <n v="0"/>
    <n v="0"/>
    <n v="0"/>
  </r>
  <r>
    <s v="@VonHolzen2012"/>
    <n v="2012"/>
    <x v="0"/>
    <x v="7"/>
    <s v="Journal of Experimental Child Psychology"/>
    <s v="Katie von Holtzen, et al."/>
    <s v="Language nonselective lexical access in bilingual toddlers"/>
    <s v="repeated measures ANOVA, 2x3 repeated measures ANOVA"/>
    <n v="17"/>
    <x v="0"/>
    <m/>
    <m/>
    <m/>
    <m/>
    <m/>
    <n v="17"/>
    <n v="0"/>
    <m/>
    <m/>
    <n v="0"/>
    <n v="1"/>
    <n v="0"/>
    <n v="0"/>
    <n v="0"/>
    <n v="0"/>
    <n v="0"/>
  </r>
  <r>
    <s v="@Rat-Fischer2012"/>
    <n v="2012"/>
    <x v="0"/>
    <x v="7"/>
    <s v="Journal of Experimental Child Psychology"/>
    <s v="Lauriane Rat-Fischer, et al."/>
    <s v="The emergence of tool use during the second year of life"/>
    <s v="repeated measures ANOVA, procedure of Marascuilo"/>
    <n v="60"/>
    <x v="0"/>
    <m/>
    <m/>
    <m/>
    <m/>
    <m/>
    <n v="60"/>
    <n v="0"/>
    <m/>
    <m/>
    <n v="0"/>
    <n v="1"/>
    <n v="0"/>
    <n v="0"/>
    <n v="1"/>
    <n v="0"/>
    <n v="0"/>
  </r>
  <r>
    <s v="@Kuwabara2012"/>
    <n v="2012"/>
    <x v="0"/>
    <x v="7"/>
    <s v="Journal of Experimental Child Psychology"/>
    <s v="Megumi Kuwabara, et al."/>
    <s v="Cross-cultural differences in cognitive development: Attention to relations and objects"/>
    <s v="2x2 ANOVA"/>
    <n v="64"/>
    <x v="0"/>
    <m/>
    <m/>
    <m/>
    <m/>
    <m/>
    <n v="64"/>
    <n v="0"/>
    <m/>
    <m/>
    <n v="0"/>
    <n v="0"/>
    <n v="0"/>
    <n v="0"/>
    <n v="0"/>
    <n v="0"/>
    <n v="0"/>
  </r>
  <r>
    <s v="@Kuwabara2012"/>
    <n v="2012"/>
    <x v="0"/>
    <x v="7"/>
    <s v="Journal of Experimental Child Psychology"/>
    <s v="Megumi Kuwabara, et al."/>
    <s v="Cross-cultural differences in cognitive development: Attention to relations and objects"/>
    <s v="2x2x2 ANOVA"/>
    <n v="36"/>
    <x v="0"/>
    <m/>
    <m/>
    <m/>
    <m/>
    <m/>
    <n v="36"/>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n v="40"/>
    <x v="0"/>
    <m/>
    <m/>
    <m/>
    <m/>
    <m/>
    <n v="40"/>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n v="60"/>
    <x v="0"/>
    <m/>
    <m/>
    <m/>
    <m/>
    <m/>
    <n v="60"/>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bootstrapping procedure (Preacher, K. J., &amp; Hayes, A. F. (2004). SPSS and SAS procedures for estimating indirect effects in simple mediation models._x000a_Behavior Research Methods, Instruments, &amp; Computers, 36, 717?731.)"/>
    <n v="64"/>
    <x v="0"/>
    <m/>
    <m/>
    <m/>
    <m/>
    <m/>
    <n v="64"/>
    <n v="0"/>
    <m/>
    <m/>
    <n v="0"/>
    <n v="1"/>
    <n v="0"/>
    <n v="0"/>
    <n v="0"/>
    <n v="0"/>
    <n v="1"/>
  </r>
  <r>
    <s v="@Boulton2012"/>
    <n v="2012"/>
    <x v="0"/>
    <x v="7"/>
    <s v="Journal of Experimental Child Psychology"/>
    <s v="Michael J. Boulton"/>
    <s v="Children?s hostile attribution bias is reduced after watching realistic playful fighting, and the effect is mediated by prosocial thoughts"/>
    <s v="ANOVA, bootstrapping procedure (Preacher, K. J., &amp; Hayes, A. F. (2004). SPSS and SAS procedures for estimating indirect effects in simple mediation models._x000a_Behavior Research Methods, Instruments, &amp; Computers, 36, 717?731.), chi-square"/>
    <n v="64"/>
    <x v="0"/>
    <m/>
    <m/>
    <m/>
    <m/>
    <m/>
    <n v="64"/>
    <n v="0"/>
    <m/>
    <m/>
    <n v="0"/>
    <n v="1"/>
    <n v="0"/>
    <n v="0"/>
    <n v="0"/>
    <n v="0"/>
    <n v="1"/>
  </r>
  <r>
    <s v="@Kirkham2012"/>
    <n v="2012"/>
    <x v="0"/>
    <x v="7"/>
    <s v="Journal of Experimental Child Psychology"/>
    <s v="Natasha Z. Kirkham, et al."/>
    <s v="The importance of ??what??: Infants use featural information to index events"/>
    <s v="T-tests"/>
    <n v="16"/>
    <x v="0"/>
    <m/>
    <m/>
    <m/>
    <m/>
    <m/>
    <n v="16"/>
    <n v="0"/>
    <m/>
    <m/>
    <n v="1"/>
    <n v="0"/>
    <n v="0"/>
    <n v="0"/>
    <n v="0"/>
    <n v="0"/>
    <n v="0"/>
  </r>
  <r>
    <s v="@Takahashi2012"/>
    <n v="2012"/>
    <x v="0"/>
    <x v="7"/>
    <s v="Journal of Experimental Child Psychology"/>
    <s v="Noboru Takahashi"/>
    <s v="Japanese children?s understanding of notational systems"/>
    <s v="ANOVA"/>
    <n v="64"/>
    <x v="0"/>
    <m/>
    <m/>
    <m/>
    <m/>
    <m/>
    <n v="64"/>
    <n v="0"/>
    <m/>
    <m/>
    <n v="0"/>
    <n v="1"/>
    <n v="0"/>
    <n v="0"/>
    <n v="0"/>
    <n v="0"/>
    <n v="0"/>
  </r>
  <r>
    <s v="@Takahashi2012"/>
    <n v="2012"/>
    <x v="0"/>
    <x v="7"/>
    <s v="Journal of Experimental Child Psychology"/>
    <s v="Noboru Takahashi"/>
    <s v="Japanese children?s understanding of notational systems"/>
    <s v="T-test"/>
    <n v="15"/>
    <x v="0"/>
    <m/>
    <m/>
    <m/>
    <m/>
    <m/>
    <n v="15"/>
    <n v="0"/>
    <m/>
    <m/>
    <n v="1"/>
    <n v="0"/>
    <n v="0"/>
    <n v="0"/>
    <n v="0"/>
    <n v="0"/>
    <n v="0"/>
  </r>
  <r>
    <s v="@Takahashi2012"/>
    <n v="2012"/>
    <x v="0"/>
    <x v="7"/>
    <s v="Journal of Experimental Child Psychology"/>
    <s v="Noboru Takahashi"/>
    <s v="Japanese children?s understanding of notational systems"/>
    <s v="Two-tailed Fisher exact test, ANOVA"/>
    <n v="47"/>
    <x v="0"/>
    <m/>
    <m/>
    <m/>
    <m/>
    <m/>
    <n v="47"/>
    <n v="0"/>
    <m/>
    <m/>
    <n v="0"/>
    <n v="1"/>
    <n v="0"/>
    <n v="0"/>
    <n v="1"/>
    <n v="0"/>
    <n v="0"/>
  </r>
  <r>
    <s v="@Neuenschwander2012"/>
    <n v="2012"/>
    <x v="0"/>
    <x v="7"/>
    <s v="Journal of Experimental Child Psychology"/>
    <s v="Regula Neuenschwander, et al."/>
    <s v="How do different aspects of self-regulation predict successful adaptation to school?"/>
    <s v="confirmatory factor analysis, modeling, correlation"/>
    <n v="459"/>
    <x v="0"/>
    <m/>
    <m/>
    <m/>
    <m/>
    <m/>
    <n v="459"/>
    <n v="0"/>
    <m/>
    <m/>
    <n v="1"/>
    <n v="0"/>
    <n v="0"/>
    <n v="0"/>
    <n v="0"/>
    <n v="1"/>
    <n v="0"/>
  </r>
  <r>
    <s v="@Creel2012"/>
    <n v="2012"/>
    <x v="0"/>
    <x v="7"/>
    <s v="Journal of Experimental Child Psychology"/>
    <s v="Sarah C. Creel, et al."/>
    <s v="Differences in talker recognition by preschoolers and adults"/>
    <s v="correlation, Wald z test"/>
    <n v="36"/>
    <x v="0"/>
    <m/>
    <m/>
    <m/>
    <m/>
    <m/>
    <n v="36"/>
    <n v="0"/>
    <m/>
    <m/>
    <n v="1"/>
    <n v="0"/>
    <n v="0"/>
    <n v="0"/>
    <n v="1"/>
    <n v="0"/>
    <n v="0"/>
  </r>
  <r>
    <s v="@Creel2012"/>
    <n v="2012"/>
    <x v="0"/>
    <x v="7"/>
    <s v="Journal of Experimental Child Psychology"/>
    <s v="Sarah C. Creel, et al."/>
    <s v="Differences in talker recognition by preschoolers and adults"/>
    <s v="logistic model, correlation, Wald z test"/>
    <n v="16"/>
    <x v="0"/>
    <m/>
    <m/>
    <m/>
    <m/>
    <m/>
    <n v="16"/>
    <n v="0"/>
    <m/>
    <m/>
    <n v="1"/>
    <n v="0"/>
    <n v="0"/>
    <n v="0"/>
    <n v="1"/>
    <n v="1"/>
    <n v="0"/>
  </r>
  <r>
    <s v="@Creel2012"/>
    <n v="2012"/>
    <x v="0"/>
    <x v="7"/>
    <s v="Journal of Experimental Child Psychology"/>
    <s v="Sarah C. Creel, et al."/>
    <s v="Differences in talker recognition by preschoolers and adults"/>
    <s v="logit model, correlation, Wald z test"/>
    <n v="24"/>
    <x v="0"/>
    <m/>
    <m/>
    <m/>
    <m/>
    <m/>
    <n v="24"/>
    <n v="0"/>
    <m/>
    <m/>
    <n v="1"/>
    <n v="0"/>
    <n v="0"/>
    <n v="0"/>
    <n v="1"/>
    <n v="0"/>
    <n v="0"/>
  </r>
  <r>
    <s v="@Creel2012"/>
    <n v="2012"/>
    <x v="0"/>
    <x v="7"/>
    <s v="Journal of Experimental Child Psychology"/>
    <s v="Sarah C. Creel, et al."/>
    <s v="Differences in talker recognition by preschoolers and adults"/>
    <s v="logit model, correlation, Wald z test"/>
    <n v="40"/>
    <x v="0"/>
    <m/>
    <m/>
    <m/>
    <m/>
    <m/>
    <n v="40"/>
    <n v="0"/>
    <m/>
    <m/>
    <n v="1"/>
    <n v="0"/>
    <n v="0"/>
    <n v="0"/>
    <n v="1"/>
    <n v="0"/>
    <n v="0"/>
  </r>
  <r>
    <s v="@Creel2012"/>
    <n v="2012"/>
    <x v="0"/>
    <x v="7"/>
    <s v="Journal of Experimental Child Psychology"/>
    <s v="Sarah C. Creel, et al."/>
    <s v="Differences in talker recognition by preschoolers and adults"/>
    <s v="logit model, maximal random effects model, correlation"/>
    <n v="40"/>
    <x v="0"/>
    <m/>
    <m/>
    <m/>
    <m/>
    <m/>
    <n v="40"/>
    <n v="0"/>
    <m/>
    <m/>
    <n v="1"/>
    <n v="0"/>
    <n v="0"/>
    <n v="0"/>
    <n v="1"/>
    <n v="0"/>
    <n v="0"/>
  </r>
  <r>
    <s v="@Creel2012"/>
    <n v="2012"/>
    <x v="0"/>
    <x v="7"/>
    <s v="Journal of Experimental Child Psychology"/>
    <s v="Sarah C. Creel, et al."/>
    <s v="Differences in talker recognition by preschoolers and adults"/>
    <s v="mixed logit model, correlation, Wald z test"/>
    <n v="24"/>
    <x v="0"/>
    <m/>
    <m/>
    <m/>
    <m/>
    <m/>
    <n v="24"/>
    <n v="0"/>
    <m/>
    <m/>
    <n v="1"/>
    <n v="0"/>
    <n v="0"/>
    <n v="0"/>
    <n v="1"/>
    <n v="0"/>
    <n v="0"/>
  </r>
  <r>
    <s v="@Gurland2012"/>
    <n v="2012"/>
    <x v="0"/>
    <x v="7"/>
    <s v="Journal of Experimental Child Psychology"/>
    <s v="Suzanne T. Gurland, et al."/>
    <s v="The role of expectations in children?s experience of novel events"/>
    <s v="independent t-tests, two and three-way interactions/comparisons"/>
    <n v="148"/>
    <x v="0"/>
    <m/>
    <m/>
    <m/>
    <m/>
    <m/>
    <n v="148"/>
    <n v="0"/>
    <m/>
    <m/>
    <n v="1"/>
    <n v="1"/>
    <n v="0"/>
    <n v="0"/>
    <n v="0"/>
    <n v="0"/>
    <n v="0"/>
  </r>
  <r>
    <s v="@Alos-Ferrer2012"/>
    <n v="2012"/>
    <x v="0"/>
    <x v="8"/>
    <s v="Journal of Experimental Social Psychology"/>
    <s v="Alós-Ferrer, et al."/>
    <s v="Choices and preferences: Evidence from implicit choices and response times"/>
    <s v="t-test"/>
    <n v="40"/>
    <x v="0"/>
    <m/>
    <m/>
    <m/>
    <m/>
    <m/>
    <n v="40"/>
    <n v="0"/>
    <m/>
    <m/>
    <n v="1"/>
    <n v="0"/>
    <n v="0"/>
    <n v="0"/>
    <n v="0"/>
    <n v="0"/>
    <n v="0"/>
  </r>
  <r>
    <s v="@Alos-Ferrer2012"/>
    <n v="2012"/>
    <x v="0"/>
    <x v="8"/>
    <s v="Journal of Experimental Social Psychology"/>
    <s v="Alós-Ferrer, et al."/>
    <s v="Choices and preferences: Evidence from implicit choices and response times"/>
    <s v="t-test, chi-square,"/>
    <n v="40"/>
    <x v="0"/>
    <m/>
    <m/>
    <m/>
    <m/>
    <m/>
    <n v="40"/>
    <n v="0"/>
    <m/>
    <m/>
    <n v="1"/>
    <n v="0"/>
    <n v="0"/>
    <n v="1"/>
    <n v="0"/>
    <n v="0"/>
    <n v="0"/>
  </r>
  <r>
    <s v="@Callan2012"/>
    <n v="2012"/>
    <x v="0"/>
    <x v="8"/>
    <s v="Journal of Experimental Social Psychology"/>
    <s v="Callan, et al."/>
    <s v="Justice motive effects in ageism: The effects of a victim's age on observer perceptions_x000a_of injustice and punishment judgments"/>
    <s v="ANOVA"/>
    <n v="119"/>
    <x v="0"/>
    <m/>
    <m/>
    <m/>
    <m/>
    <m/>
    <n v="119"/>
    <n v="0"/>
    <m/>
    <m/>
    <n v="0"/>
    <n v="1"/>
    <n v="0"/>
    <n v="0"/>
    <n v="0"/>
    <n v="0"/>
    <n v="0"/>
  </r>
  <r>
    <s v="@Callan2012"/>
    <n v="2012"/>
    <x v="0"/>
    <x v="8"/>
    <s v="Journal of Experimental Social Psychology"/>
    <s v="Callan, et al."/>
    <s v="Justice motive effects in ageism: The effects of a victim's age on observer perceptions_x000a_of injustice and punishment judgments"/>
    <s v="regression, z-score,"/>
    <n v="120"/>
    <x v="0"/>
    <m/>
    <m/>
    <m/>
    <m/>
    <m/>
    <n v="120"/>
    <n v="0"/>
    <m/>
    <m/>
    <n v="1"/>
    <n v="0"/>
    <n v="1"/>
    <n v="0"/>
    <n v="0"/>
    <n v="0"/>
    <n v="0"/>
  </r>
  <r>
    <s v="@Callan2012"/>
    <n v="2012"/>
    <x v="0"/>
    <x v="8"/>
    <s v="Journal of Experimental Social Psychology"/>
    <s v="Callan, et al."/>
    <s v="Justice motive effects in ageism: The effects of a victim's age on observer perceptions_x000a_of injustice and punishment judgments"/>
    <s v="t-test, regresssion, correlation"/>
    <n v="53"/>
    <x v="0"/>
    <m/>
    <m/>
    <m/>
    <m/>
    <m/>
    <n v="53"/>
    <n v="0"/>
    <m/>
    <m/>
    <n v="1"/>
    <n v="0"/>
    <n v="1"/>
    <n v="0"/>
    <n v="0"/>
    <n v="0"/>
    <n v="0"/>
  </r>
  <r>
    <s v="@Chen2012a"/>
    <n v="2012"/>
    <x v="0"/>
    <x v="8"/>
    <s v="Journal of Experimental Social Psychology"/>
    <s v="Chen,et al."/>
    <s v="?I? value competence but ?we? value social competence: The moderating role of_x000a_voters' individualistic and collectivistic orientation in political elections"/>
    <s v="regression, t-test"/>
    <n v="360"/>
    <x v="0"/>
    <m/>
    <m/>
    <m/>
    <m/>
    <m/>
    <n v="360"/>
    <n v="0"/>
    <m/>
    <m/>
    <n v="1"/>
    <n v="0"/>
    <n v="1"/>
    <n v="0"/>
    <n v="0"/>
    <n v="0"/>
    <n v="0"/>
  </r>
  <r>
    <s v="@Devine2012"/>
    <n v="2012"/>
    <x v="0"/>
    <x v="8"/>
    <s v="Journal of Experimental Social Psychology"/>
    <s v="Devine, et al."/>
    <s v="Long-term reduction in implicit race bias: A prejudice habit-breaking intervention"/>
    <s v="regression, correlation, t-test"/>
    <n v="91"/>
    <x v="0"/>
    <m/>
    <m/>
    <m/>
    <m/>
    <m/>
    <n v="91"/>
    <n v="0"/>
    <m/>
    <m/>
    <n v="1"/>
    <n v="0"/>
    <n v="1"/>
    <n v="0"/>
    <n v="0"/>
    <n v="0"/>
    <n v="0"/>
  </r>
  <r>
    <s v="@Eibach2012"/>
    <n v="2012"/>
    <x v="0"/>
    <x v="8"/>
    <s v="Journal of Experimental Social Psychology"/>
    <s v="Eibach, et al."/>
    <s v="System justifying functions of myths that exaggerate the emotional_x000a_rewards of parenthood"/>
    <s v="ANOVA"/>
    <n v="64"/>
    <x v="0"/>
    <m/>
    <m/>
    <m/>
    <m/>
    <m/>
    <n v="64"/>
    <n v="0"/>
    <m/>
    <m/>
    <n v="0"/>
    <n v="1"/>
    <n v="0"/>
    <n v="0"/>
    <n v="0"/>
    <n v="0"/>
    <n v="0"/>
  </r>
  <r>
    <s v="@Eibach2012"/>
    <n v="2012"/>
    <x v="0"/>
    <x v="8"/>
    <s v="Journal of Experimental Social Psychology"/>
    <s v="Eibach, et al."/>
    <s v="System justifying functions of myths that exaggerate the emotional_x000a_rewards of parenthood"/>
    <s v="ANOVA"/>
    <n v="67"/>
    <x v="0"/>
    <m/>
    <m/>
    <m/>
    <m/>
    <m/>
    <n v="67"/>
    <n v="0"/>
    <m/>
    <m/>
    <n v="0"/>
    <n v="1"/>
    <n v="0"/>
    <n v="0"/>
    <n v="0"/>
    <n v="0"/>
    <n v="0"/>
  </r>
  <r>
    <s v="@Eibach2012"/>
    <n v="2012"/>
    <x v="0"/>
    <x v="8"/>
    <s v="Journal of Experimental Social Psychology"/>
    <s v="Eibach, et al."/>
    <s v="System justifying functions of myths that exaggerate the emotional_x000a_rewards of parenthood"/>
    <s v="t-test"/>
    <n v="48"/>
    <x v="0"/>
    <m/>
    <m/>
    <m/>
    <m/>
    <m/>
    <n v="48"/>
    <n v="0"/>
    <m/>
    <m/>
    <n v="1"/>
    <n v="0"/>
    <n v="0"/>
    <n v="0"/>
    <n v="0"/>
    <n v="0"/>
    <n v="0"/>
  </r>
  <r>
    <s v="@Fay2012"/>
    <n v="2012"/>
    <x v="0"/>
    <x v="8"/>
    <s v="Journal of Experimental Social Psychology"/>
    <s v="Fay, et al."/>
    <s v="Warmth, spatial proximity, and social attachment: The embodied perception of a_x000a_social metaphor"/>
    <s v="Regression"/>
    <n v="116"/>
    <x v="0"/>
    <m/>
    <m/>
    <m/>
    <m/>
    <m/>
    <n v="116"/>
    <n v="0"/>
    <m/>
    <m/>
    <n v="0"/>
    <n v="0"/>
    <n v="1"/>
    <n v="0"/>
    <n v="0"/>
    <n v="0"/>
    <n v="0"/>
  </r>
  <r>
    <s v="@Fay2012"/>
    <n v="2012"/>
    <x v="0"/>
    <x v="8"/>
    <s v="Journal of Experimental Social Psychology"/>
    <s v="Fay, et al."/>
    <s v="Warmth, spatial proximity, and social attachment: The embodied perception of a_x000a_social metaphor"/>
    <s v="Regression"/>
    <n v="76"/>
    <x v="0"/>
    <m/>
    <m/>
    <m/>
    <m/>
    <m/>
    <n v="76"/>
    <n v="0"/>
    <m/>
    <m/>
    <n v="0"/>
    <n v="0"/>
    <n v="1"/>
    <n v="0"/>
    <n v="0"/>
    <n v="0"/>
    <n v="0"/>
  </r>
  <r>
    <s v="@Ferreira2012"/>
    <n v="2012"/>
    <x v="0"/>
    <x v="8"/>
    <s v="Journal of Experimental Social Psychology"/>
    <s v="Ferreira, et al."/>
    <s v="On the relation between spontaneous trait inferences and intentional inferences: An_x000a_inference monitoring hypothesis"/>
    <s v="ANOVA, t-test"/>
    <n v="136"/>
    <x v="0"/>
    <m/>
    <m/>
    <m/>
    <m/>
    <m/>
    <n v="136"/>
    <n v="0"/>
    <m/>
    <m/>
    <n v="1"/>
    <n v="1"/>
    <n v="0"/>
    <n v="0"/>
    <n v="0"/>
    <n v="0"/>
    <n v="0"/>
  </r>
  <r>
    <s v="@Ferreira2012"/>
    <n v="2012"/>
    <x v="0"/>
    <x v="8"/>
    <s v="Journal of Experimental Social Psychology"/>
    <s v="Ferreira, et al."/>
    <s v="On the relation between spontaneous trait inferences and intentional inferences: An_x000a_inference monitoring hypothesis"/>
    <s v="ANOVA, t-test"/>
    <n v="55"/>
    <x v="0"/>
    <m/>
    <m/>
    <m/>
    <m/>
    <m/>
    <n v="55"/>
    <n v="0"/>
    <m/>
    <m/>
    <n v="1"/>
    <n v="1"/>
    <n v="0"/>
    <n v="0"/>
    <n v="0"/>
    <n v="0"/>
    <n v="0"/>
  </r>
  <r>
    <s v="@Ferreira2012"/>
    <n v="2012"/>
    <x v="0"/>
    <x v="8"/>
    <s v="Journal of Experimental Social Psychology"/>
    <s v="Ferreira, et al."/>
    <s v="On the relation between spontaneous trait inferences and intentional inferences: An_x000a_inference monitoring hypothesis"/>
    <s v="ANOVA, t-test"/>
    <n v="78"/>
    <x v="0"/>
    <m/>
    <m/>
    <m/>
    <m/>
    <m/>
    <n v="78"/>
    <n v="0"/>
    <m/>
    <m/>
    <n v="1"/>
    <n v="1"/>
    <n v="0"/>
    <n v="0"/>
    <n v="0"/>
    <n v="0"/>
    <n v="0"/>
  </r>
  <r>
    <s v="@Gollwitzer2012"/>
    <n v="2012"/>
    <x v="0"/>
    <x v="8"/>
    <s v="Journal of Experimental Social Psychology"/>
    <s v="Gollwitzer, et al."/>
    <s v="Macbeth and the Joystick: Evidence for moral cleansing after playing a violent_x000a_video game"/>
    <s v="ANOVA"/>
    <n v="76"/>
    <x v="0"/>
    <m/>
    <m/>
    <m/>
    <m/>
    <m/>
    <n v="76"/>
    <n v="0"/>
    <m/>
    <m/>
    <n v="0"/>
    <n v="1"/>
    <n v="0"/>
    <n v="0"/>
    <n v="0"/>
    <n v="0"/>
    <n v="0"/>
  </r>
  <r>
    <s v="@Hartson2012"/>
    <n v="2012"/>
    <x v="0"/>
    <x v="8"/>
    <s v="Journal of Experimental Social Psychology"/>
    <s v="Hartson, et al."/>
    <s v="Gradual escalation: The role of continuous commitments in perceptions of guilt"/>
    <s v="ANOVA"/>
    <n v="118"/>
    <x v="0"/>
    <m/>
    <m/>
    <m/>
    <m/>
    <m/>
    <n v="118"/>
    <n v="0"/>
    <m/>
    <m/>
    <n v="0"/>
    <n v="1"/>
    <n v="0"/>
    <n v="0"/>
    <n v="0"/>
    <n v="0"/>
    <n v="0"/>
  </r>
  <r>
    <s v="@Hartson2012"/>
    <n v="2012"/>
    <x v="0"/>
    <x v="8"/>
    <s v="Journal of Experimental Social Psychology"/>
    <s v="Hartson, et al."/>
    <s v="Gradual escalation: The role of continuous commitments in perceptions of guilt"/>
    <s v="ANOVA"/>
    <n v="82"/>
    <x v="0"/>
    <m/>
    <m/>
    <m/>
    <m/>
    <m/>
    <n v="82"/>
    <n v="0"/>
    <m/>
    <m/>
    <n v="0"/>
    <n v="1"/>
    <n v="0"/>
    <n v="0"/>
    <n v="0"/>
    <n v="0"/>
    <n v="0"/>
  </r>
  <r>
    <s v="@Hartson2012"/>
    <n v="2012"/>
    <x v="0"/>
    <x v="8"/>
    <s v="Journal of Experimental Social Psychology"/>
    <s v="Hartson, et al."/>
    <s v="Gradual escalation: The role of continuous commitments in perceptions of guilt"/>
    <s v="ANOVA"/>
    <n v="29"/>
    <x v="0"/>
    <m/>
    <m/>
    <m/>
    <m/>
    <m/>
    <n v="29"/>
    <n v="0"/>
    <m/>
    <m/>
    <n v="0"/>
    <n v="1"/>
    <n v="0"/>
    <n v="0"/>
    <n v="0"/>
    <n v="0"/>
    <n v="0"/>
  </r>
  <r>
    <s v="@Hartson2012"/>
    <n v="2012"/>
    <x v="0"/>
    <x v="8"/>
    <s v="Journal of Experimental Social Psychology"/>
    <s v="Hartson, et al."/>
    <s v="Gradual escalation: The role of continuous commitments in perceptions of guilt"/>
    <s v="ANOVA"/>
    <n v="82"/>
    <x v="0"/>
    <m/>
    <m/>
    <m/>
    <m/>
    <m/>
    <n v="82"/>
    <n v="0"/>
    <m/>
    <m/>
    <n v="0"/>
    <n v="1"/>
    <n v="0"/>
    <n v="0"/>
    <n v="0"/>
    <n v="0"/>
    <n v="0"/>
  </r>
  <r>
    <s v="@Hebl2012"/>
    <n v="2012"/>
    <x v="0"/>
    <x v="8"/>
    <s v="Journal of Experimental Social Psychology"/>
    <s v="Hebl, et al."/>
    <s v="Selectively friending: Racial stereotypicality and social rejection"/>
    <s v="regression"/>
    <n v="190"/>
    <x v="0"/>
    <m/>
    <m/>
    <m/>
    <m/>
    <m/>
    <n v="190"/>
    <n v="0"/>
    <m/>
    <m/>
    <n v="0"/>
    <n v="0"/>
    <n v="1"/>
    <n v="0"/>
    <n v="0"/>
    <n v="0"/>
    <n v="0"/>
  </r>
  <r>
    <s v="@Hebl2012"/>
    <n v="2012"/>
    <x v="0"/>
    <x v="8"/>
    <s v="Journal of Experimental Social Psychology"/>
    <s v="Hebl, et al."/>
    <s v="Selectively friending: Racial stereotypicality and social rejection"/>
    <s v="regression"/>
    <n v="1394"/>
    <x v="0"/>
    <m/>
    <m/>
    <m/>
    <m/>
    <m/>
    <n v="1394"/>
    <n v="0"/>
    <m/>
    <m/>
    <n v="0"/>
    <n v="0"/>
    <n v="1"/>
    <n v="0"/>
    <n v="0"/>
    <n v="0"/>
    <n v="0"/>
  </r>
  <r>
    <s v="@Hebl2012"/>
    <n v="2012"/>
    <x v="0"/>
    <x v="8"/>
    <s v="Journal of Experimental Social Psychology"/>
    <s v="Hebl, et al."/>
    <s v="Selectively friending: Racial stereotypicality and social rejection"/>
    <s v="regression"/>
    <n v="330"/>
    <x v="0"/>
    <m/>
    <m/>
    <m/>
    <m/>
    <m/>
    <n v="330"/>
    <n v="0"/>
    <m/>
    <m/>
    <n v="0"/>
    <n v="0"/>
    <n v="1"/>
    <n v="0"/>
    <n v="0"/>
    <n v="0"/>
    <n v="0"/>
  </r>
  <r>
    <s v="@Hess2012"/>
    <n v="2012"/>
    <x v="0"/>
    <x v="8"/>
    <s v="Journal of Experimental Social Psychology"/>
    <s v="Hess, et al."/>
    <s v="Smiling and sad wrinkles: Age-related changes in the face and the perception of_x000a_emotions and intentions"/>
    <s v="t-test, ANOVA,"/>
    <n v="65"/>
    <x v="0"/>
    <m/>
    <m/>
    <m/>
    <m/>
    <m/>
    <n v="65"/>
    <n v="0"/>
    <m/>
    <m/>
    <n v="1"/>
    <n v="1"/>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65"/>
    <x v="0"/>
    <m/>
    <m/>
    <m/>
    <m/>
    <m/>
    <n v="65"/>
    <n v="0"/>
    <m/>
    <m/>
    <n v="1"/>
    <n v="0"/>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160"/>
    <x v="0"/>
    <m/>
    <m/>
    <m/>
    <m/>
    <m/>
    <n v="160"/>
    <n v="0"/>
    <m/>
    <m/>
    <n v="1"/>
    <n v="0"/>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79"/>
    <x v="0"/>
    <m/>
    <m/>
    <m/>
    <m/>
    <m/>
    <n v="79"/>
    <n v="0"/>
    <m/>
    <m/>
    <n v="1"/>
    <n v="0"/>
    <n v="0"/>
    <n v="0"/>
    <n v="0"/>
    <n v="0"/>
    <n v="0"/>
  </r>
  <r>
    <s v="@Kushlev2012"/>
    <n v="2012"/>
    <x v="0"/>
    <x v="8"/>
    <s v="Journal of Experimental Social Psychology"/>
    <s v="Kushlev,et al."/>
    <s v="Does affluence impoverish the experience of parenting?"/>
    <s v="correlation, regression"/>
    <n v="186"/>
    <x v="0"/>
    <m/>
    <m/>
    <m/>
    <m/>
    <m/>
    <n v="186"/>
    <n v="0"/>
    <m/>
    <m/>
    <n v="1"/>
    <n v="0"/>
    <n v="1"/>
    <n v="0"/>
    <n v="0"/>
    <n v="0"/>
    <n v="0"/>
  </r>
  <r>
    <s v="@Kushlev2012"/>
    <n v="2012"/>
    <x v="0"/>
    <x v="8"/>
    <s v="Journal of Experimental Social Psychology"/>
    <s v="Kushlev,et al."/>
    <s v="Does affluence impoverish the experience of parenting?"/>
    <s v="t-test"/>
    <n v="66"/>
    <x v="0"/>
    <m/>
    <m/>
    <m/>
    <m/>
    <m/>
    <n v="66"/>
    <n v="0"/>
    <m/>
    <m/>
    <n v="1"/>
    <n v="0"/>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ANOVA"/>
    <n v="79"/>
    <x v="0"/>
    <m/>
    <m/>
    <m/>
    <m/>
    <m/>
    <n v="79"/>
    <n v="0"/>
    <m/>
    <m/>
    <n v="0"/>
    <n v="1"/>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ANOVA"/>
    <n v="44"/>
    <x v="0"/>
    <m/>
    <m/>
    <m/>
    <m/>
    <m/>
    <n v="44"/>
    <n v="0"/>
    <m/>
    <m/>
    <n v="0"/>
    <n v="1"/>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t-test, regression"/>
    <n v="53"/>
    <x v="0"/>
    <m/>
    <m/>
    <m/>
    <m/>
    <m/>
    <n v="53"/>
    <n v="0"/>
    <m/>
    <m/>
    <n v="1"/>
    <n v="0"/>
    <n v="1"/>
    <n v="0"/>
    <n v="0"/>
    <n v="0"/>
    <n v="0"/>
  </r>
  <r>
    <s v="@VanLeeuwen2012"/>
    <n v="2012"/>
    <x v="0"/>
    <x v="8"/>
    <s v="Journal of Experimental Social Psychology"/>
    <s v="Leeuwen, et al."/>
    <s v="Another fundamental social category? Spontaneous categorization of people who_x000a_uphold or violate moral norms"/>
    <s v="ANOVA,Correlation"/>
    <n v="39"/>
    <x v="0"/>
    <m/>
    <m/>
    <m/>
    <m/>
    <m/>
    <n v="39"/>
    <n v="0"/>
    <m/>
    <m/>
    <n v="1"/>
    <n v="1"/>
    <n v="0"/>
    <n v="0"/>
    <n v="0"/>
    <n v="0"/>
    <n v="0"/>
  </r>
  <r>
    <s v="@Lelkes2012"/>
    <n v="2012"/>
    <x v="0"/>
    <x v="8"/>
    <s v="Journal of Experimental Social Psychology"/>
    <s v="Lelkes, et al."/>
    <s v="Complete anonymity compromises the accuracy of self-reports"/>
    <s v="ANCOVA, t-test, chi-square, regression"/>
    <n v="73"/>
    <x v="0"/>
    <m/>
    <m/>
    <m/>
    <m/>
    <m/>
    <n v="73"/>
    <n v="0"/>
    <m/>
    <m/>
    <n v="1"/>
    <n v="1"/>
    <n v="1"/>
    <n v="1"/>
    <n v="0"/>
    <n v="0"/>
    <n v="0"/>
  </r>
  <r>
    <s v="@Lelkes2012"/>
    <n v="2012"/>
    <x v="0"/>
    <x v="8"/>
    <s v="Journal of Experimental Social Psychology"/>
    <s v="Lelkes, et al."/>
    <s v="Complete anonymity compromises the accuracy of self-reports"/>
    <s v="ANOVA, regression"/>
    <n v="89"/>
    <x v="0"/>
    <m/>
    <m/>
    <m/>
    <m/>
    <m/>
    <n v="89"/>
    <n v="0"/>
    <m/>
    <m/>
    <n v="0"/>
    <n v="1"/>
    <n v="1"/>
    <n v="0"/>
    <n v="0"/>
    <n v="0"/>
    <n v="0"/>
  </r>
  <r>
    <s v="@Lelkes2012"/>
    <n v="2012"/>
    <x v="0"/>
    <x v="8"/>
    <s v="Journal of Experimental Social Psychology"/>
    <s v="Lelkes, et al."/>
    <s v="Complete anonymity compromises the accuracy of self-reports"/>
    <s v="regression"/>
    <n v="86"/>
    <x v="0"/>
    <m/>
    <m/>
    <m/>
    <m/>
    <m/>
    <n v="86"/>
    <n v="0"/>
    <m/>
    <m/>
    <n v="0"/>
    <n v="0"/>
    <n v="1"/>
    <n v="0"/>
    <n v="0"/>
    <n v="0"/>
    <n v="0"/>
  </r>
  <r>
    <s v="@OBrien2012"/>
    <n v="2012"/>
    <x v="0"/>
    <x v="8"/>
    <s v="Journal of Experimental Social Psychology"/>
    <s v="O'Brien, et al."/>
    <s v="Why did you choose that person over me? Ingroup rejection and attributions_x000a_to discrimination"/>
    <s v="ANOVA"/>
    <n v="62"/>
    <x v="0"/>
    <m/>
    <m/>
    <m/>
    <m/>
    <m/>
    <n v="62"/>
    <n v="0"/>
    <m/>
    <m/>
    <n v="0"/>
    <n v="1"/>
    <n v="0"/>
    <n v="0"/>
    <n v="0"/>
    <n v="0"/>
    <n v="0"/>
  </r>
  <r>
    <s v="@OBrien2012"/>
    <n v="2012"/>
    <x v="0"/>
    <x v="8"/>
    <s v="Journal of Experimental Social Psychology"/>
    <s v="O'Brien, et al."/>
    <s v="Why did you choose that person over me? Ingroup rejection and attributions_x000a_to discrimination"/>
    <s v="ANOVA"/>
    <n v="72"/>
    <x v="0"/>
    <m/>
    <m/>
    <m/>
    <m/>
    <m/>
    <n v="72"/>
    <n v="0"/>
    <m/>
    <m/>
    <n v="0"/>
    <n v="1"/>
    <n v="0"/>
    <n v="0"/>
    <n v="0"/>
    <n v="0"/>
    <n v="0"/>
  </r>
  <r>
    <s v="@OBrien2012"/>
    <n v="2012"/>
    <x v="0"/>
    <x v="8"/>
    <s v="Journal of Experimental Social Psychology"/>
    <s v="O'Brien, et al."/>
    <s v="Why did you choose that person over me? Ingroup rejection and attributions_x000a_to discrimination"/>
    <s v="t-test, regression"/>
    <n v="52"/>
    <x v="0"/>
    <m/>
    <m/>
    <m/>
    <m/>
    <m/>
    <n v="52"/>
    <n v="0"/>
    <m/>
    <m/>
    <n v="1"/>
    <n v="0"/>
    <n v="1"/>
    <n v="0"/>
    <n v="0"/>
    <n v="0"/>
    <n v="0"/>
  </r>
  <r>
    <s v="@Preston2012"/>
    <n v="2012"/>
    <x v="0"/>
    <x v="8"/>
    <s v="Journal of Experimental Social Psychology"/>
    <s v="Preston, et al."/>
    <s v="Cleanliness and godliness: Mutual association between two kinds of personal purity"/>
    <s v="ANOVA"/>
    <n v="88"/>
    <x v="0"/>
    <m/>
    <m/>
    <m/>
    <m/>
    <m/>
    <n v="88"/>
    <n v="0"/>
    <m/>
    <m/>
    <n v="0"/>
    <n v="1"/>
    <n v="0"/>
    <n v="0"/>
    <n v="0"/>
    <n v="0"/>
    <n v="0"/>
  </r>
  <r>
    <s v="@Preston2012"/>
    <n v="2012"/>
    <x v="0"/>
    <x v="8"/>
    <s v="Journal of Experimental Social Psychology"/>
    <s v="Preston, et al."/>
    <s v="Cleanliness and godliness: Mutual association between two kinds of personal purity"/>
    <s v="ANOVA"/>
    <n v="97"/>
    <x v="0"/>
    <m/>
    <m/>
    <m/>
    <m/>
    <m/>
    <n v="97"/>
    <n v="0"/>
    <m/>
    <m/>
    <n v="0"/>
    <n v="1"/>
    <n v="0"/>
    <n v="0"/>
    <n v="0"/>
    <n v="0"/>
    <n v="0"/>
  </r>
  <r>
    <s v="@Ratcliff2012"/>
    <n v="2012"/>
    <x v="0"/>
    <x v="8"/>
    <s v="Journal of Experimental Social Psychology"/>
    <s v="Ratcliff, et al."/>
    <s v="Seeing wrath from the top (through stratified lenses): Perceivers high in social_x000a_dominance orientation show superior anger identification for high-status individuals"/>
    <s v="ANOVA"/>
    <n v="84"/>
    <x v="0"/>
    <m/>
    <m/>
    <m/>
    <m/>
    <m/>
    <n v="84"/>
    <n v="0"/>
    <m/>
    <m/>
    <n v="0"/>
    <n v="1"/>
    <n v="0"/>
    <n v="0"/>
    <n v="0"/>
    <n v="0"/>
    <n v="0"/>
  </r>
  <r>
    <s v="@Santos2012"/>
    <n v="2012"/>
    <x v="0"/>
    <x v="8"/>
    <s v="Journal of Experimental Social Psychology"/>
    <s v="Santos, et al."/>
    <s v="Implicit open-mindedness: Evidence for and limits on stereotype malleability"/>
    <s v="ANOVA"/>
    <n v="142"/>
    <x v="0"/>
    <m/>
    <m/>
    <m/>
    <m/>
    <m/>
    <n v="142"/>
    <n v="0"/>
    <m/>
    <m/>
    <n v="0"/>
    <n v="1"/>
    <n v="0"/>
    <n v="0"/>
    <n v="0"/>
    <n v="0"/>
    <n v="0"/>
  </r>
  <r>
    <s v="@Santos2012"/>
    <n v="2012"/>
    <x v="0"/>
    <x v="8"/>
    <s v="Journal of Experimental Social Psychology"/>
    <s v="Santos, et al."/>
    <s v="Implicit open-mindedness: Evidence for and limits on stereotype malleability"/>
    <s v="Chi-Square, ANOVA"/>
    <n v="104"/>
    <x v="0"/>
    <m/>
    <m/>
    <m/>
    <m/>
    <m/>
    <n v="104"/>
    <n v="0"/>
    <m/>
    <m/>
    <n v="0"/>
    <n v="1"/>
    <n v="0"/>
    <n v="1"/>
    <n v="0"/>
    <n v="0"/>
    <n v="0"/>
  </r>
  <r>
    <s v="@Santos2012"/>
    <n v="2012"/>
    <x v="0"/>
    <x v="8"/>
    <s v="Journal of Experimental Social Psychology"/>
    <s v="Santos, et al."/>
    <s v="Implicit open-mindedness: Evidence for and limits on stereotype malleability"/>
    <s v="Chi-Square, ANOVA"/>
    <n v="84"/>
    <x v="0"/>
    <m/>
    <m/>
    <m/>
    <m/>
    <m/>
    <n v="84"/>
    <n v="0"/>
    <m/>
    <m/>
    <n v="0"/>
    <n v="1"/>
    <n v="0"/>
    <n v="1"/>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ANOVA, T-test"/>
    <n v="48"/>
    <x v="0"/>
    <m/>
    <m/>
    <m/>
    <m/>
    <m/>
    <n v="48"/>
    <n v="0"/>
    <m/>
    <m/>
    <n v="1"/>
    <n v="1"/>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Chi-Square"/>
    <n v="66"/>
    <x v="0"/>
    <m/>
    <m/>
    <m/>
    <m/>
    <m/>
    <n v="66"/>
    <n v="0"/>
    <m/>
    <m/>
    <n v="0"/>
    <n v="0"/>
    <n v="0"/>
    <n v="1"/>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n v="45"/>
    <x v="0"/>
    <m/>
    <m/>
    <m/>
    <m/>
    <m/>
    <n v="45"/>
    <n v="0"/>
    <m/>
    <m/>
    <n v="1"/>
    <n v="0"/>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n v="48"/>
    <x v="0"/>
    <m/>
    <m/>
    <m/>
    <m/>
    <m/>
    <n v="48"/>
    <n v="0"/>
    <m/>
    <m/>
    <n v="1"/>
    <n v="0"/>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ANOVA"/>
    <n v="82"/>
    <x v="0"/>
    <m/>
    <m/>
    <m/>
    <m/>
    <m/>
    <n v="82"/>
    <n v="0"/>
    <m/>
    <m/>
    <n v="1"/>
    <n v="1"/>
    <n v="0"/>
    <n v="0"/>
    <n v="0"/>
    <n v="0"/>
    <n v="0"/>
  </r>
  <r>
    <s v="@Wakslak2012"/>
    <n v="2012"/>
    <x v="0"/>
    <x v="8"/>
    <s v="Journal of Experimental Social Psychology"/>
    <s v="Wakslak, et al."/>
    <s v="The experience of cognitive dissonance in important and trivial domains: A_x000a_Construal-Level Theory approach"/>
    <s v="T-test, Regression"/>
    <n v="86"/>
    <x v="0"/>
    <m/>
    <m/>
    <m/>
    <m/>
    <m/>
    <n v="86"/>
    <n v="0"/>
    <m/>
    <m/>
    <n v="1"/>
    <n v="0"/>
    <n v="1"/>
    <n v="0"/>
    <n v="0"/>
    <n v="0"/>
    <n v="0"/>
  </r>
  <r>
    <s v="@Ainsworth"/>
    <n v="2012"/>
    <x v="0"/>
    <x v="8"/>
    <s v="Journal of Personality and Social Psychology"/>
    <s v="Ainsworth, et al."/>
    <s v="Sex Begets Violence: Mating Motives, Social Dominance, and Physical_x000a_Aggression in Men"/>
    <s v="ANOVA"/>
    <n v="51"/>
    <x v="0"/>
    <m/>
    <m/>
    <m/>
    <m/>
    <m/>
    <n v="51"/>
    <n v="0"/>
    <m/>
    <m/>
    <n v="0"/>
    <n v="1"/>
    <n v="0"/>
    <n v="0"/>
    <n v="0"/>
    <n v="0"/>
    <n v="0"/>
  </r>
  <r>
    <s v="@Ainsworth"/>
    <n v="2012"/>
    <x v="0"/>
    <x v="8"/>
    <s v="Journal of Personality and Social Psychology"/>
    <s v="Ainsworth, et al."/>
    <s v="Sex Begets Violence: Mating Motives, Social Dominance, and Physical_x000a_Aggression in Men"/>
    <s v="Regression"/>
    <n v="177"/>
    <x v="0"/>
    <m/>
    <m/>
    <m/>
    <m/>
    <m/>
    <n v="177"/>
    <n v="0"/>
    <m/>
    <m/>
    <n v="0"/>
    <n v="0"/>
    <n v="1"/>
    <n v="0"/>
    <n v="0"/>
    <n v="0"/>
    <n v="0"/>
  </r>
  <r>
    <s v="@Anderson2012a "/>
    <n v="2012"/>
    <x v="0"/>
    <x v="8"/>
    <s v="Journal of Personality and Social Psychology"/>
    <s v="Anderson, et al."/>
    <s v="A Status-Enhancement Account of Overconfidence"/>
    <s v="ANOVA"/>
    <n v="80"/>
    <x v="0"/>
    <m/>
    <m/>
    <m/>
    <m/>
    <m/>
    <n v="80"/>
    <n v="0"/>
    <m/>
    <m/>
    <n v="0"/>
    <n v="1"/>
    <n v="0"/>
    <n v="0"/>
    <n v="0"/>
    <n v="0"/>
    <n v="0"/>
  </r>
  <r>
    <s v="@Anderson2012a "/>
    <n v="2012"/>
    <x v="0"/>
    <x v="8"/>
    <s v="Journal of Personality and Social Psychology"/>
    <s v="Anderson, et al."/>
    <s v="A Status-Enhancement Account of Overconfidence"/>
    <s v="ANOVA"/>
    <n v="68"/>
    <x v="0"/>
    <m/>
    <m/>
    <m/>
    <m/>
    <m/>
    <n v="68"/>
    <n v="0"/>
    <m/>
    <m/>
    <n v="0"/>
    <n v="1"/>
    <n v="0"/>
    <n v="0"/>
    <n v="0"/>
    <n v="0"/>
    <n v="0"/>
  </r>
  <r>
    <s v="@Anderson2012a "/>
    <n v="2012"/>
    <x v="0"/>
    <x v="8"/>
    <s v="Journal of Personality and Social Psychology"/>
    <s v="Anderson, et al."/>
    <s v="A Status-Enhancement Account of Overconfidence"/>
    <s v="correlation"/>
    <n v="76"/>
    <x v="0"/>
    <m/>
    <m/>
    <m/>
    <m/>
    <m/>
    <n v="76"/>
    <n v="0"/>
    <m/>
    <m/>
    <n v="1"/>
    <n v="0"/>
    <n v="0"/>
    <n v="0"/>
    <n v="0"/>
    <n v="0"/>
    <n v="0"/>
  </r>
  <r>
    <s v="@Anderson2012a "/>
    <n v="2012"/>
    <x v="0"/>
    <x v="8"/>
    <s v="Journal of Personality and Social Psychology"/>
    <s v="Anderson, et al."/>
    <s v="A Status-Enhancement Account of Overconfidence"/>
    <s v="correlation"/>
    <n v="120"/>
    <x v="0"/>
    <m/>
    <m/>
    <m/>
    <m/>
    <m/>
    <n v="120"/>
    <n v="0"/>
    <m/>
    <m/>
    <n v="1"/>
    <n v="0"/>
    <n v="0"/>
    <n v="0"/>
    <n v="0"/>
    <n v="0"/>
    <n v="0"/>
  </r>
  <r>
    <s v="@Anderson2012a "/>
    <n v="2012"/>
    <x v="0"/>
    <x v="8"/>
    <s v="Journal of Personality and Social Psychology"/>
    <s v="Anderson, et al."/>
    <s v="A Status-Enhancement Account of Overconfidence"/>
    <s v="correlation"/>
    <n v="77"/>
    <x v="0"/>
    <m/>
    <m/>
    <m/>
    <m/>
    <m/>
    <n v="77"/>
    <n v="0"/>
    <m/>
    <m/>
    <n v="1"/>
    <n v="0"/>
    <n v="0"/>
    <n v="0"/>
    <n v="0"/>
    <n v="0"/>
    <n v="0"/>
  </r>
  <r>
    <s v="@Anderson2012a "/>
    <n v="2012"/>
    <x v="0"/>
    <x v="8"/>
    <s v="Journal of Personality and Social Psychology"/>
    <s v="Anderson, et al."/>
    <s v="A Status-Enhancement Account of Overconfidence"/>
    <s v="multiple regression"/>
    <n v="243"/>
    <x v="0"/>
    <m/>
    <m/>
    <m/>
    <m/>
    <m/>
    <n v="243"/>
    <n v="0"/>
    <m/>
    <m/>
    <n v="0"/>
    <n v="0"/>
    <n v="1"/>
    <n v="0"/>
    <n v="0"/>
    <n v="0"/>
    <n v="0"/>
  </r>
  <r>
    <s v="@Becker2012"/>
    <n v="2012"/>
    <x v="0"/>
    <x v="8"/>
    <s v="Journal of Personality and Social Psychology"/>
    <s v="Becker, et al."/>
    <s v="The System-Stabilizing Role of Identity Management Strategies:_x000a_Social Creativity Can Undermine Collective Action for Social Change"/>
    <s v="ANOVA"/>
    <n v="58"/>
    <x v="0"/>
    <m/>
    <m/>
    <m/>
    <m/>
    <m/>
    <n v="58"/>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126"/>
    <x v="0"/>
    <m/>
    <m/>
    <m/>
    <m/>
    <m/>
    <n v="126"/>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69"/>
    <x v="0"/>
    <m/>
    <m/>
    <m/>
    <m/>
    <m/>
    <n v="69"/>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110"/>
    <x v="0"/>
    <m/>
    <m/>
    <m/>
    <m/>
    <m/>
    <n v="110"/>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74"/>
    <x v="0"/>
    <m/>
    <m/>
    <m/>
    <m/>
    <m/>
    <n v="74"/>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regression"/>
    <n v="99"/>
    <x v="0"/>
    <m/>
    <m/>
    <m/>
    <m/>
    <m/>
    <n v="99"/>
    <n v="0"/>
    <m/>
    <m/>
    <n v="0"/>
    <n v="0"/>
    <n v="1"/>
    <n v="0"/>
    <n v="0"/>
    <n v="0"/>
    <n v="0"/>
  </r>
  <r>
    <s v="@Becker2012"/>
    <n v="2012"/>
    <x v="0"/>
    <x v="8"/>
    <s v="Journal of Personality and Social Psychology"/>
    <s v="Becker, et al."/>
    <s v="The System-Stabilizing Role of Identity Management Strategies:_x000a_Social Creativity Can Undermine Collective Action for Social Change"/>
    <s v="regression"/>
    <n v="95"/>
    <x v="0"/>
    <m/>
    <m/>
    <m/>
    <m/>
    <m/>
    <n v="95"/>
    <n v="0"/>
    <m/>
    <m/>
    <n v="0"/>
    <n v="0"/>
    <n v="1"/>
    <n v="0"/>
    <n v="0"/>
    <n v="0"/>
    <n v="0"/>
  </r>
  <r>
    <s v="@Blankenship"/>
    <n v="2012"/>
    <x v="0"/>
    <x v="8"/>
    <s v="Journal of Personality and Social Psychology"/>
    <s v="Blankenship, et al."/>
    <s v="Circumventing Resistance: Using Values to Indirectly Change Attitudes"/>
    <s v="ANOVA"/>
    <n v="121"/>
    <x v="0"/>
    <m/>
    <m/>
    <m/>
    <m/>
    <m/>
    <n v="121"/>
    <n v="0"/>
    <m/>
    <m/>
    <n v="0"/>
    <n v="1"/>
    <n v="0"/>
    <n v="0"/>
    <n v="0"/>
    <n v="0"/>
    <n v="0"/>
  </r>
  <r>
    <s v="@Blankenship"/>
    <n v="2012"/>
    <x v="0"/>
    <x v="8"/>
    <s v="Journal of Personality and Social Psychology"/>
    <s v="Blankenship, et al."/>
    <s v="Circumventing Resistance: Using Values to Indirectly Change Attitudes"/>
    <s v="ANOVA"/>
    <n v="148"/>
    <x v="0"/>
    <m/>
    <m/>
    <m/>
    <m/>
    <m/>
    <n v="148"/>
    <n v="0"/>
    <m/>
    <m/>
    <n v="0"/>
    <n v="1"/>
    <n v="0"/>
    <n v="0"/>
    <n v="0"/>
    <n v="0"/>
    <n v="0"/>
  </r>
  <r>
    <s v="@Blankenship"/>
    <n v="2012"/>
    <x v="0"/>
    <x v="8"/>
    <s v="Journal of Personality and Social Psychology"/>
    <s v="Blankenship, et al."/>
    <s v="Circumventing Resistance: Using Values to Indirectly Change Attitudes"/>
    <s v="ANOVA"/>
    <n v="57"/>
    <x v="0"/>
    <m/>
    <m/>
    <m/>
    <m/>
    <m/>
    <n v="57"/>
    <n v="0"/>
    <m/>
    <m/>
    <n v="0"/>
    <n v="1"/>
    <n v="0"/>
    <n v="0"/>
    <n v="0"/>
    <n v="0"/>
    <n v="0"/>
  </r>
  <r>
    <s v="@Blankenship"/>
    <n v="2012"/>
    <x v="0"/>
    <x v="8"/>
    <s v="Journal of Personality and Social Psychology"/>
    <s v="Blankenship, et al."/>
    <s v="Circumventing Resistance: Using Values to Indirectly Change Attitudes"/>
    <s v="ANOVA, ANCOVA"/>
    <n v="82"/>
    <x v="0"/>
    <m/>
    <m/>
    <m/>
    <m/>
    <m/>
    <n v="82"/>
    <n v="0"/>
    <m/>
    <m/>
    <n v="0"/>
    <n v="1"/>
    <n v="0"/>
    <n v="0"/>
    <n v="0"/>
    <n v="0"/>
    <n v="0"/>
  </r>
  <r>
    <s v="@Effron2012"/>
    <n v="2012"/>
    <x v="0"/>
    <x v="8"/>
    <s v="Journal of Personality and Social Psychology"/>
    <s v="Effron, et al."/>
    <s v="Inventing Racist Roads Not Taken: The Licensing Effect of Immoral Counterfactual Behaviors"/>
    <s v="chi-square, anova, t-test"/>
    <n v="62"/>
    <x v="0"/>
    <m/>
    <m/>
    <m/>
    <m/>
    <m/>
    <n v="62"/>
    <n v="0"/>
    <m/>
    <m/>
    <n v="1"/>
    <n v="1"/>
    <n v="0"/>
    <n v="1"/>
    <n v="0"/>
    <n v="0"/>
    <n v="0"/>
  </r>
  <r>
    <s v="@Effron2012"/>
    <n v="2012"/>
    <x v="0"/>
    <x v="8"/>
    <s v="Journal of Personality and Social Psychology"/>
    <s v="Effron, et al."/>
    <s v="Inventing Racist Roads Not Taken: The Licensing Effect of Immoral Counterfactual Behaviors"/>
    <s v="chi-square,t-test,ANOVA"/>
    <n v="134"/>
    <x v="0"/>
    <m/>
    <m/>
    <m/>
    <m/>
    <m/>
    <n v="134"/>
    <n v="0"/>
    <m/>
    <m/>
    <n v="1"/>
    <n v="1"/>
    <n v="0"/>
    <n v="1"/>
    <n v="0"/>
    <n v="0"/>
    <n v="0"/>
  </r>
  <r>
    <s v="@Effron2012"/>
    <n v="2012"/>
    <x v="0"/>
    <x v="8"/>
    <s v="Journal of Personality and Social Psychology"/>
    <s v="Effron, et al."/>
    <s v="Inventing Racist Roads Not Taken: The Licensing Effect of Immoral Counterfactual Behaviors"/>
    <s v="t-test, chi-square"/>
    <n v="76"/>
    <x v="0"/>
    <m/>
    <m/>
    <m/>
    <m/>
    <m/>
    <n v="76"/>
    <n v="0"/>
    <m/>
    <m/>
    <n v="1"/>
    <n v="0"/>
    <n v="0"/>
    <n v="1"/>
    <n v="0"/>
    <n v="0"/>
    <n v="0"/>
  </r>
  <r>
    <s v="@Gable2012"/>
    <n v="2012"/>
    <x v="0"/>
    <x v="8"/>
    <s v="Journal of Personality and Social Psychology"/>
    <s v="Gable, et al."/>
    <s v="Safely Testing the Alarm: Close Others? Responses to Personal Positive Events"/>
    <s v="linear modeling, t-test"/>
    <n v="134"/>
    <x v="0"/>
    <m/>
    <m/>
    <m/>
    <m/>
    <m/>
    <n v="134"/>
    <n v="0"/>
    <m/>
    <m/>
    <n v="1"/>
    <n v="0"/>
    <n v="0"/>
    <n v="0"/>
    <n v="0"/>
    <n v="1"/>
    <n v="0"/>
  </r>
  <r>
    <s v="@Gable2012"/>
    <n v="2012"/>
    <x v="0"/>
    <x v="8"/>
    <s v="Journal of Personality and Social Psychology"/>
    <s v="Gable, et al."/>
    <s v="Safely Testing the Alarm: Close Others? Responses to Personal Positive Events"/>
    <s v="regression, correlation,"/>
    <n v="67"/>
    <x v="0"/>
    <m/>
    <m/>
    <m/>
    <m/>
    <m/>
    <n v="67"/>
    <n v="0"/>
    <m/>
    <m/>
    <n v="1"/>
    <n v="0"/>
    <n v="1"/>
    <n v="0"/>
    <n v="0"/>
    <n v="0"/>
    <n v="0"/>
  </r>
  <r>
    <s v="@Gable2012"/>
    <n v="2012"/>
    <x v="0"/>
    <x v="8"/>
    <s v="Journal of Personality and Social Psychology"/>
    <s v="Gable, et al."/>
    <s v="Safely Testing the Alarm: Close Others? Responses to Personal Positive Events"/>
    <s v="t-test, linear modeling, regression"/>
    <n v="76"/>
    <x v="0"/>
    <m/>
    <m/>
    <m/>
    <m/>
    <m/>
    <n v="76"/>
    <n v="0"/>
    <m/>
    <m/>
    <n v="1"/>
    <n v="0"/>
    <n v="1"/>
    <n v="0"/>
    <n v="0"/>
    <n v="1"/>
    <n v="0"/>
  </r>
  <r>
    <s v="@Galak2012"/>
    <n v="2011"/>
    <x v="0"/>
    <x v="8"/>
    <s v="Journal of Personality and Social Psychology"/>
    <s v="Galak, et al."/>
    <s v="Correcting the Past: Failures to Replicate Psi"/>
    <s v="t-test"/>
    <n v="122"/>
    <x v="0"/>
    <m/>
    <m/>
    <m/>
    <m/>
    <m/>
    <n v="122"/>
    <n v="0"/>
    <m/>
    <m/>
    <n v="1"/>
    <n v="0"/>
    <n v="0"/>
    <n v="0"/>
    <n v="0"/>
    <n v="0"/>
    <n v="0"/>
  </r>
  <r>
    <s v="@Galak2012"/>
    <n v="2011"/>
    <x v="0"/>
    <x v="8"/>
    <s v="Journal of Personality and Social Psychology"/>
    <s v="Galak, et al."/>
    <s v="Correcting the Past: Failures to Replicate Psi"/>
    <s v="t-test"/>
    <n v="158"/>
    <x v="0"/>
    <m/>
    <m/>
    <m/>
    <m/>
    <m/>
    <n v="158"/>
    <n v="0"/>
    <m/>
    <m/>
    <n v="1"/>
    <n v="0"/>
    <n v="0"/>
    <n v="0"/>
    <n v="0"/>
    <n v="0"/>
    <n v="0"/>
  </r>
  <r>
    <s v="@Galak2012"/>
    <n v="2011"/>
    <x v="0"/>
    <x v="8"/>
    <s v="Journal of Personality and Social Psychology"/>
    <s v="Galak, et al."/>
    <s v="Correcting the Past: Failures to Replicate Psi"/>
    <s v="t-test"/>
    <n v="14"/>
    <x v="0"/>
    <m/>
    <m/>
    <m/>
    <m/>
    <m/>
    <n v="14"/>
    <n v="0"/>
    <m/>
    <m/>
    <n v="1"/>
    <n v="0"/>
    <n v="0"/>
    <n v="0"/>
    <n v="0"/>
    <n v="0"/>
    <n v="0"/>
  </r>
  <r>
    <s v="@Galak2012"/>
    <n v="2011"/>
    <x v="0"/>
    <x v="8"/>
    <s v="Journal of Personality and Social Psychology"/>
    <s v="Galak, et al."/>
    <s v="Correcting the Past: Failures to Replicate Psi"/>
    <s v="t-test"/>
    <n v="109"/>
    <x v="0"/>
    <m/>
    <m/>
    <m/>
    <m/>
    <m/>
    <n v="109"/>
    <n v="0"/>
    <m/>
    <m/>
    <n v="1"/>
    <n v="0"/>
    <n v="0"/>
    <n v="0"/>
    <n v="0"/>
    <n v="0"/>
    <n v="0"/>
  </r>
  <r>
    <s v="@Galak2012"/>
    <n v="2011"/>
    <x v="0"/>
    <x v="8"/>
    <s v="Journal of Personality and Social Psychology"/>
    <s v="Galak, et al."/>
    <s v="Correcting the Past: Failures to Replicate Psi"/>
    <s v="t-test"/>
    <n v="211"/>
    <x v="0"/>
    <m/>
    <m/>
    <m/>
    <m/>
    <m/>
    <n v="211"/>
    <n v="0"/>
    <m/>
    <m/>
    <n v="1"/>
    <n v="0"/>
    <n v="0"/>
    <n v="0"/>
    <n v="0"/>
    <n v="0"/>
    <n v="0"/>
  </r>
  <r>
    <s v="@Galak2012"/>
    <n v="2011"/>
    <x v="0"/>
    <x v="8"/>
    <s v="Journal of Personality and Social Psychology"/>
    <s v="Galak, et al."/>
    <s v="Correcting the Past: Failures to Replicate Psi"/>
    <s v="t-test"/>
    <n v="175"/>
    <x v="0"/>
    <m/>
    <m/>
    <m/>
    <m/>
    <m/>
    <n v="175"/>
    <n v="0"/>
    <m/>
    <m/>
    <n v="1"/>
    <n v="0"/>
    <n v="0"/>
    <n v="0"/>
    <n v="0"/>
    <n v="0"/>
    <n v="0"/>
  </r>
  <r>
    <s v="@Galak2012"/>
    <n v="2011"/>
    <x v="0"/>
    <x v="8"/>
    <s v="Journal of Personality and Social Psychology"/>
    <s v="Galak, et al."/>
    <s v="Correcting the Past: Failures to Replicate Psi"/>
    <s v="t-test"/>
    <n v="2469"/>
    <x v="0"/>
    <m/>
    <m/>
    <m/>
    <m/>
    <m/>
    <n v="2469"/>
    <n v="0"/>
    <m/>
    <m/>
    <n v="1"/>
    <n v="0"/>
    <n v="0"/>
    <n v="0"/>
    <n v="0"/>
    <n v="0"/>
    <n v="0"/>
  </r>
  <r>
    <s v="@Granqvist"/>
    <n v="2012"/>
    <x v="0"/>
    <x v="8"/>
    <s v="Journal of Personality and Social Psychology"/>
    <s v="Granqvist, et al."/>
    <s v="Experimental Findings on God as an Attachment Figure: Normative_x000a_Processes and Moderating Effects of Internal Working Models"/>
    <s v="ANOVA, z scores"/>
    <n v="110"/>
    <x v="0"/>
    <m/>
    <m/>
    <m/>
    <m/>
    <m/>
    <n v="110"/>
    <n v="0"/>
    <m/>
    <m/>
    <n v="1"/>
    <n v="1"/>
    <n v="0"/>
    <n v="0"/>
    <n v="0"/>
    <n v="0"/>
    <n v="0"/>
  </r>
  <r>
    <s v="@Granqvist"/>
    <n v="2012"/>
    <x v="0"/>
    <x v="8"/>
    <s v="Journal of Personality and Social Psychology"/>
    <s v="Granqvist, et al."/>
    <s v="Experimental Findings on God as an Attachment Figure: Normative_x000a_Processes and Moderating Effects of Internal Working Models"/>
    <s v="ANOVA, z scores"/>
    <n v="79"/>
    <x v="0"/>
    <m/>
    <m/>
    <m/>
    <m/>
    <m/>
    <n v="79"/>
    <n v="0"/>
    <m/>
    <m/>
    <n v="1"/>
    <n v="1"/>
    <n v="0"/>
    <n v="0"/>
    <n v="0"/>
    <n v="0"/>
    <n v="0"/>
  </r>
  <r>
    <s v="@Granqvist"/>
    <n v="2012"/>
    <x v="0"/>
    <x v="8"/>
    <s v="Journal of Personality and Social Psychology"/>
    <s v="Granqvist, et al."/>
    <s v="Experimental Findings on God as an Attachment Figure: Normative_x000a_Processes and Moderating Effects of Internal Working Models"/>
    <s v="regression, z scores"/>
    <n v="352"/>
    <x v="0"/>
    <m/>
    <m/>
    <m/>
    <m/>
    <m/>
    <n v="352"/>
    <n v="0"/>
    <m/>
    <m/>
    <n v="1"/>
    <n v="0"/>
    <n v="1"/>
    <n v="0"/>
    <n v="0"/>
    <n v="0"/>
    <n v="0"/>
  </r>
  <r>
    <s v="@Granqvist"/>
    <n v="2012"/>
    <x v="0"/>
    <x v="8"/>
    <s v="Journal of Personality and Social Psychology"/>
    <s v="Granqvist, et al."/>
    <s v="Experimental Findings on God as an Attachment Figure: Normative_x000a_Processes and Moderating Effects of Internal Working Models"/>
    <s v="z scores"/>
    <n v="78"/>
    <x v="0"/>
    <m/>
    <m/>
    <m/>
    <m/>
    <m/>
    <n v="78"/>
    <n v="0"/>
    <m/>
    <m/>
    <n v="1"/>
    <n v="0"/>
    <n v="0"/>
    <n v="0"/>
    <n v="0"/>
    <n v="0"/>
    <n v="0"/>
  </r>
  <r>
    <s v="@Ma-Kellams2012"/>
    <n v="2012"/>
    <x v="0"/>
    <x v="8"/>
    <s v="Journal of Personality and Social Psychology"/>
    <s v="Kellams &amp; Blascovich"/>
    <s v="Enjoying Life in the Face of Death: East?West Differences in Responses to Mortality Salience"/>
    <s v="anova"/>
    <n v="63"/>
    <x v="0"/>
    <m/>
    <m/>
    <m/>
    <m/>
    <m/>
    <n v="63"/>
    <n v="0"/>
    <m/>
    <m/>
    <n v="0"/>
    <n v="1"/>
    <n v="0"/>
    <n v="0"/>
    <n v="0"/>
    <n v="0"/>
    <n v="0"/>
  </r>
  <r>
    <s v="@Ma-Kellams2012"/>
    <n v="2012"/>
    <x v="0"/>
    <x v="8"/>
    <s v="Journal of Personality and Social Psychology"/>
    <s v="Kellams &amp; Blascovich"/>
    <s v="Enjoying Life in the Face of Death: East?West Differences in Responses to Mortality Salience"/>
    <s v="anova"/>
    <n v="106"/>
    <x v="0"/>
    <m/>
    <m/>
    <m/>
    <m/>
    <m/>
    <n v="106"/>
    <n v="0"/>
    <m/>
    <m/>
    <n v="0"/>
    <n v="1"/>
    <n v="0"/>
    <n v="0"/>
    <n v="0"/>
    <n v="0"/>
    <n v="0"/>
  </r>
  <r>
    <s v="@Ma-Kellams2012"/>
    <n v="2012"/>
    <x v="0"/>
    <x v="8"/>
    <s v="Journal of Personality and Social Psychology"/>
    <s v="Kellams &amp; Blascovich"/>
    <s v="Enjoying Life in the Face of Death: East?West Differences in Responses to Mortality Salience"/>
    <s v="anova, regression, t-test"/>
    <n v="60"/>
    <x v="0"/>
    <m/>
    <m/>
    <m/>
    <m/>
    <m/>
    <n v="60"/>
    <n v="0"/>
    <m/>
    <m/>
    <n v="1"/>
    <n v="1"/>
    <n v="1"/>
    <n v="0"/>
    <n v="0"/>
    <n v="0"/>
    <n v="0"/>
  </r>
  <r>
    <s v="@Ma-Kellams2012"/>
    <n v="2012"/>
    <x v="0"/>
    <x v="8"/>
    <s v="Journal of Personality and Social Psychology"/>
    <s v="Kellams &amp; Blascovich"/>
    <s v="Enjoying Life in the Face of Death: East?West Differences in Responses to Mortality Salience"/>
    <s v="anova, t-test"/>
    <n v="55"/>
    <x v="0"/>
    <m/>
    <m/>
    <m/>
    <m/>
    <m/>
    <n v="55"/>
    <n v="0"/>
    <m/>
    <m/>
    <n v="1"/>
    <n v="1"/>
    <n v="0"/>
    <n v="0"/>
    <n v="0"/>
    <n v="0"/>
    <n v="0"/>
  </r>
  <r>
    <s v="@Ma-Kellams2012"/>
    <n v="2012"/>
    <x v="0"/>
    <x v="8"/>
    <s v="Journal of Personality and Social Psychology"/>
    <s v="Kellams &amp; Blascovich"/>
    <s v="Enjoying Life in the Face of Death: East?West Differences in Responses to Mortality Salience"/>
    <s v="anova, t-test"/>
    <n v="52"/>
    <x v="0"/>
    <m/>
    <m/>
    <m/>
    <m/>
    <m/>
    <n v="52"/>
    <n v="0"/>
    <m/>
    <m/>
    <n v="1"/>
    <n v="1"/>
    <n v="0"/>
    <n v="0"/>
    <n v="0"/>
    <n v="0"/>
    <n v="0"/>
  </r>
  <r>
    <s v="@Kochanska2012"/>
    <n v="2012"/>
    <x v="0"/>
    <x v="8"/>
    <s v="Journal of Personality and Social Psychology"/>
    <s v="Kochanska, et al."/>
    <s v="Challenging Circumstances Moderate the Links Between Mothers?_x000a_Personality Traits and Their Parenting in Low-Income Families With_x000a_Young Children"/>
    <s v="regression, reliability"/>
    <n v="186"/>
    <x v="0"/>
    <m/>
    <m/>
    <m/>
    <m/>
    <m/>
    <n v="186"/>
    <n v="0"/>
    <m/>
    <m/>
    <n v="1"/>
    <n v="0"/>
    <n v="1"/>
    <n v="0"/>
    <n v="0"/>
    <n v="0"/>
    <n v="0"/>
  </r>
  <r>
    <s v="@Sullivan"/>
    <n v="2012"/>
    <x v="0"/>
    <x v="8"/>
    <s v="Journal of Personality and Social Psychology"/>
    <s v="Sullivan et al."/>
    <s v="Collectivism and the Meaning of Suffering"/>
    <s v="ANCOVA"/>
    <n v="60"/>
    <x v="0"/>
    <m/>
    <m/>
    <m/>
    <m/>
    <m/>
    <n v="60"/>
    <n v="0"/>
    <m/>
    <m/>
    <n v="0"/>
    <n v="1"/>
    <n v="0"/>
    <n v="0"/>
    <n v="0"/>
    <n v="0"/>
    <n v="0"/>
  </r>
  <r>
    <s v="@Sullivan"/>
    <n v="2012"/>
    <x v="0"/>
    <x v="8"/>
    <s v="Journal of Personality and Social Psychology"/>
    <s v="Sullivan et al."/>
    <s v="Collectivism and the Meaning of Suffering"/>
    <s v="ANOVA"/>
    <n v="57"/>
    <x v="0"/>
    <m/>
    <m/>
    <m/>
    <m/>
    <m/>
    <n v="57"/>
    <n v="0"/>
    <m/>
    <m/>
    <n v="0"/>
    <n v="1"/>
    <n v="0"/>
    <n v="0"/>
    <n v="0"/>
    <n v="0"/>
    <n v="0"/>
  </r>
  <r>
    <s v="@Sullivan"/>
    <n v="2012"/>
    <x v="0"/>
    <x v="8"/>
    <s v="Journal of Personality and Social Psychology"/>
    <s v="Sullivan et al."/>
    <s v="Collectivism and the Meaning of Suffering"/>
    <s v="regression, independent sample t-test, anova"/>
    <n v="177"/>
    <x v="0"/>
    <m/>
    <m/>
    <m/>
    <m/>
    <m/>
    <n v="177"/>
    <n v="0"/>
    <m/>
    <m/>
    <n v="1"/>
    <n v="1"/>
    <n v="1"/>
    <n v="0"/>
    <n v="0"/>
    <n v="0"/>
    <n v="0"/>
  </r>
  <r>
    <s v="@Sullivan"/>
    <n v="2012"/>
    <x v="0"/>
    <x v="8"/>
    <s v="Journal of Personality and Social Psychology"/>
    <s v="Sullivan et al."/>
    <s v="Collectivism and the Meaning of Suffering"/>
    <s v="t-test"/>
    <n v="68"/>
    <x v="0"/>
    <m/>
    <m/>
    <m/>
    <m/>
    <m/>
    <n v="68"/>
    <n v="0"/>
    <m/>
    <m/>
    <n v="1"/>
    <n v="0"/>
    <n v="0"/>
    <n v="0"/>
    <n v="0"/>
    <n v="0"/>
    <n v="0"/>
  </r>
  <r>
    <s v="@Lee2012"/>
    <n v="2012"/>
    <x v="0"/>
    <x v="8"/>
    <s v="Journal of Personality and Social Psychology"/>
    <s v="Lee &amp; Schwarz"/>
    <s v="Bidirectionality, Mediation, and Moderation of Metaphorical Effects:_x000a_The Embodiment of Social Suspicion and Fishy Smells"/>
    <s v="anova"/>
    <n v="49"/>
    <x v="0"/>
    <m/>
    <m/>
    <m/>
    <m/>
    <m/>
    <n v="49"/>
    <n v="0"/>
    <m/>
    <m/>
    <n v="0"/>
    <n v="1"/>
    <n v="0"/>
    <n v="0"/>
    <n v="0"/>
    <n v="0"/>
    <n v="0"/>
  </r>
  <r>
    <s v="@Lee2012"/>
    <n v="2012"/>
    <x v="0"/>
    <x v="8"/>
    <s v="Journal of Personality and Social Psychology"/>
    <s v="Lee &amp; Schwarz"/>
    <s v="Bidirectionality, Mediation, and Moderation of Metaphorical Effects:_x000a_The Embodiment of Social Suspicion and Fishy Smells"/>
    <s v="anova"/>
    <n v="118"/>
    <x v="0"/>
    <m/>
    <m/>
    <m/>
    <m/>
    <m/>
    <n v="118"/>
    <n v="0"/>
    <m/>
    <m/>
    <n v="0"/>
    <n v="1"/>
    <n v="0"/>
    <n v="0"/>
    <n v="0"/>
    <n v="0"/>
    <n v="0"/>
  </r>
  <r>
    <s v="@Lee2012"/>
    <n v="2012"/>
    <x v="0"/>
    <x v="8"/>
    <s v="Journal of Personality and Social Psychology"/>
    <s v="Lee &amp; Schwarz"/>
    <s v="Bidirectionality, Mediation, and Moderation of Metaphorical Effects:_x000a_The Embodiment of Social Suspicion and Fishy Smells"/>
    <s v="anova"/>
    <n v="54"/>
    <x v="0"/>
    <m/>
    <m/>
    <m/>
    <m/>
    <m/>
    <n v="54"/>
    <n v="0"/>
    <m/>
    <m/>
    <n v="0"/>
    <n v="1"/>
    <n v="0"/>
    <n v="0"/>
    <n v="0"/>
    <n v="0"/>
    <n v="0"/>
  </r>
  <r>
    <s v="@Lee2012"/>
    <n v="2012"/>
    <x v="0"/>
    <x v="8"/>
    <s v="Journal of Personality and Social Psychology"/>
    <s v="Lee &amp; Schwarz"/>
    <s v="Bidirectionality, Mediation, and Moderation of Metaphorical Effects:_x000a_The Embodiment of Social Suspicion and Fishy Smells"/>
    <s v="chi-square"/>
    <n v="80"/>
    <x v="0"/>
    <m/>
    <m/>
    <m/>
    <m/>
    <m/>
    <n v="80"/>
    <n v="0"/>
    <m/>
    <m/>
    <n v="0"/>
    <n v="0"/>
    <n v="0"/>
    <n v="1"/>
    <n v="0"/>
    <n v="0"/>
    <n v="0"/>
  </r>
  <r>
    <s v="@Lee2012"/>
    <n v="2012"/>
    <x v="0"/>
    <x v="8"/>
    <s v="Journal of Personality and Social Psychology"/>
    <s v="Lee &amp; Schwarz"/>
    <s v="Bidirectionality, Mediation, and Moderation of Metaphorical Effects:_x000a_The Embodiment of Social Suspicion and Fishy Smells"/>
    <s v="chi-square"/>
    <n v="34"/>
    <x v="0"/>
    <m/>
    <m/>
    <m/>
    <m/>
    <m/>
    <n v="34"/>
    <n v="0"/>
    <m/>
    <m/>
    <n v="0"/>
    <n v="0"/>
    <n v="0"/>
    <n v="1"/>
    <n v="0"/>
    <n v="0"/>
    <n v="0"/>
  </r>
  <r>
    <s v="@Lee2012"/>
    <n v="2012"/>
    <x v="0"/>
    <x v="8"/>
    <s v="Journal of Personality and Social Psychology"/>
    <s v="Lee &amp; Schwarz"/>
    <s v="Bidirectionality, Mediation, and Moderation of Metaphorical Effects:_x000a_The Embodiment of Social Suspicion and Fishy Smells"/>
    <s v="t-test"/>
    <n v="45"/>
    <x v="0"/>
    <m/>
    <m/>
    <m/>
    <m/>
    <m/>
    <n v="45"/>
    <n v="0"/>
    <m/>
    <m/>
    <n v="1"/>
    <n v="0"/>
    <n v="0"/>
    <n v="0"/>
    <n v="0"/>
    <n v="0"/>
    <n v="0"/>
  </r>
  <r>
    <s v="@Lee2012"/>
    <n v="2012"/>
    <x v="0"/>
    <x v="8"/>
    <s v="Journal of Personality and Social Psychology"/>
    <s v="Lee &amp; Schwarz"/>
    <s v="Bidirectionality, Mediation, and Moderation of Metaphorical Effects:_x000a_The Embodiment of Social Suspicion and Fishy Smells"/>
    <s v="t-test"/>
    <n v="82"/>
    <x v="0"/>
    <m/>
    <m/>
    <m/>
    <m/>
    <m/>
    <n v="82"/>
    <n v="0"/>
    <m/>
    <m/>
    <n v="1"/>
    <n v="0"/>
    <n v="0"/>
    <n v="0"/>
    <n v="0"/>
    <n v="0"/>
    <n v="0"/>
  </r>
  <r>
    <s v="@Leikas2012"/>
    <n v="2012"/>
    <x v="0"/>
    <x v="8"/>
    <s v="Journal of Personality and Social Psychology"/>
    <s v="Leikas, et al."/>
    <s v="Persons, Situations, and Behaviors: Consistency and Variability of_x000a_Different Behaviors in Four Interpersonal Situations"/>
    <s v="regression"/>
    <n v="140"/>
    <x v="0"/>
    <m/>
    <m/>
    <m/>
    <m/>
    <m/>
    <n v="140"/>
    <n v="0"/>
    <m/>
    <m/>
    <n v="0"/>
    <n v="0"/>
    <n v="1"/>
    <n v="0"/>
    <n v="0"/>
    <n v="0"/>
    <n v="0"/>
  </r>
  <r>
    <s v="@Lemay2012"/>
    <n v="2012"/>
    <x v="0"/>
    <x v="8"/>
    <s v="Journal of Personality and Social Psychology"/>
    <s v="Lemay &amp; Overall"/>
    <s v="Experiences and Interpersonal Consequences of Hurt Feelings and Anger"/>
    <s v="regression, t-test"/>
    <n v="181"/>
    <x v="0"/>
    <m/>
    <m/>
    <m/>
    <m/>
    <m/>
    <n v="181"/>
    <n v="0"/>
    <m/>
    <m/>
    <n v="1"/>
    <n v="0"/>
    <n v="1"/>
    <n v="0"/>
    <n v="0"/>
    <n v="0"/>
    <n v="0"/>
  </r>
  <r>
    <s v="@Lemay2012"/>
    <n v="2012"/>
    <x v="0"/>
    <x v="8"/>
    <s v="Journal of Personality and Social Psychology"/>
    <s v="Lemay &amp; Overall"/>
    <s v="Experiences and Interpersonal Consequences of Hurt Feelings and Anger"/>
    <s v="regression, t-test"/>
    <n v="218"/>
    <x v="0"/>
    <m/>
    <m/>
    <m/>
    <m/>
    <m/>
    <n v="218"/>
    <n v="0"/>
    <m/>
    <m/>
    <n v="1"/>
    <n v="0"/>
    <n v="1"/>
    <n v="0"/>
    <n v="0"/>
    <n v="0"/>
    <n v="0"/>
  </r>
  <r>
    <s v="@Lemay2012"/>
    <n v="2012"/>
    <x v="0"/>
    <x v="8"/>
    <s v="Journal of Personality and Social Psychology"/>
    <s v="Lemay &amp; Overall"/>
    <s v="Experiences and Interpersonal Consequences of Hurt Feelings and Anger"/>
    <s v="t-test"/>
    <n v="105"/>
    <x v="0"/>
    <m/>
    <m/>
    <m/>
    <m/>
    <m/>
    <n v="105"/>
    <n v="0"/>
    <m/>
    <m/>
    <n v="1"/>
    <n v="0"/>
    <n v="0"/>
    <n v="0"/>
    <n v="0"/>
    <n v="0"/>
    <n v="0"/>
  </r>
  <r>
    <s v="@Lemay2012"/>
    <n v="2012"/>
    <x v="0"/>
    <x v="8"/>
    <s v="Journal of Personality and Social Psychology"/>
    <s v="Lemay &amp; Overall"/>
    <s v="Experiences and Interpersonal Consequences of Hurt Feelings and Anger"/>
    <s v="t-test"/>
    <n v="263"/>
    <x v="0"/>
    <m/>
    <m/>
    <m/>
    <m/>
    <m/>
    <n v="263"/>
    <n v="0"/>
    <m/>
    <m/>
    <n v="1"/>
    <n v="0"/>
    <n v="0"/>
    <n v="0"/>
    <n v="0"/>
    <n v="0"/>
    <n v="0"/>
  </r>
  <r>
    <s v="@Lemay2012"/>
    <n v="2012"/>
    <x v="0"/>
    <x v="8"/>
    <s v="Journal of Personality and Social Psychology"/>
    <s v="Lemay &amp; Overall"/>
    <s v="Experiences and Interpersonal Consequences of Hurt Feelings and Anger"/>
    <s v="t-test"/>
    <n v="218"/>
    <x v="0"/>
    <m/>
    <m/>
    <m/>
    <m/>
    <m/>
    <n v="218"/>
    <n v="0"/>
    <m/>
    <m/>
    <n v="1"/>
    <n v="0"/>
    <n v="0"/>
    <n v="0"/>
    <n v="0"/>
    <n v="0"/>
    <n v="0"/>
  </r>
  <r>
    <s v="@Levine2012"/>
    <n v="2012"/>
    <x v="0"/>
    <x v="8"/>
    <s v="Journal of Personality and Social Psychology"/>
    <s v="Levine, et al."/>
    <s v="Accuracy and Artifact: Reexamining the Intensity Bias in Affective Forecasting"/>
    <s v="Anova,"/>
    <n v="200"/>
    <x v="0"/>
    <m/>
    <m/>
    <m/>
    <m/>
    <m/>
    <n v="200"/>
    <n v="0"/>
    <m/>
    <m/>
    <n v="0"/>
    <n v="1"/>
    <n v="0"/>
    <n v="0"/>
    <n v="0"/>
    <n v="0"/>
    <n v="0"/>
  </r>
  <r>
    <s v="@Levine2012"/>
    <n v="2012"/>
    <x v="0"/>
    <x v="8"/>
    <s v="Journal of Personality and Social Psychology"/>
    <s v="Levine, et al."/>
    <s v="Accuracy and Artifact: Reexamining the Intensity Bias in Affective Forecasting"/>
    <s v="Anova,"/>
    <n v="181"/>
    <x v="0"/>
    <m/>
    <m/>
    <m/>
    <m/>
    <m/>
    <n v="181"/>
    <n v="0"/>
    <m/>
    <m/>
    <n v="0"/>
    <n v="1"/>
    <n v="0"/>
    <n v="0"/>
    <n v="0"/>
    <n v="0"/>
    <n v="0"/>
  </r>
  <r>
    <s v="@Levine2012"/>
    <n v="2012"/>
    <x v="0"/>
    <x v="8"/>
    <s v="Journal of Personality and Social Psychology"/>
    <s v="Levine, et al."/>
    <s v="Accuracy and Artifact: Reexamining the Intensity Bias in Affective Forecasting"/>
    <s v="Anova,"/>
    <n v="163"/>
    <x v="0"/>
    <m/>
    <m/>
    <m/>
    <m/>
    <m/>
    <n v="163"/>
    <n v="0"/>
    <m/>
    <m/>
    <n v="0"/>
    <n v="1"/>
    <n v="0"/>
    <n v="0"/>
    <n v="0"/>
    <n v="0"/>
    <n v="0"/>
  </r>
  <r>
    <s v="@Locke"/>
    <n v="2012"/>
    <x v="0"/>
    <x v="8"/>
    <s v="Journal of Personality and Social Psychology"/>
    <s v="Locke, et al."/>
    <s v="Binds and Bounds of Communion: Effects of Interpersonal Values on_x000a_Assumed Similarity of Self and Others"/>
    <s v="regression"/>
    <n v="80"/>
    <x v="0"/>
    <m/>
    <m/>
    <m/>
    <m/>
    <m/>
    <n v="80"/>
    <n v="0"/>
    <m/>
    <m/>
    <n v="0"/>
    <n v="0"/>
    <n v="1"/>
    <n v="0"/>
    <n v="0"/>
    <n v="0"/>
    <n v="0"/>
  </r>
  <r>
    <s v="@Locke"/>
    <n v="2012"/>
    <x v="0"/>
    <x v="8"/>
    <s v="Journal of Personality and Social Psychology"/>
    <s v="Locke, et al."/>
    <s v="Binds and Bounds of Communion: Effects of Interpersonal Values on_x000a_Assumed Similarity of Self and Others"/>
    <s v="regression"/>
    <n v="377"/>
    <x v="0"/>
    <m/>
    <m/>
    <m/>
    <m/>
    <m/>
    <n v="377"/>
    <n v="0"/>
    <m/>
    <m/>
    <n v="0"/>
    <n v="0"/>
    <n v="1"/>
    <n v="0"/>
    <n v="0"/>
    <n v="0"/>
    <n v="0"/>
  </r>
  <r>
    <s v="@Locke"/>
    <n v="2012"/>
    <x v="0"/>
    <x v="8"/>
    <s v="Journal of Personality and Social Psychology"/>
    <s v="Locke, et al."/>
    <s v="Binds and Bounds of Communion: Effects of Interpersonal Values on_x000a_Assumed Similarity of Self and Others"/>
    <s v="regression"/>
    <n v="664"/>
    <x v="0"/>
    <m/>
    <m/>
    <m/>
    <m/>
    <m/>
    <n v="664"/>
    <n v="0"/>
    <m/>
    <m/>
    <n v="0"/>
    <n v="0"/>
    <n v="1"/>
    <n v="0"/>
    <n v="0"/>
    <n v="0"/>
    <n v="0"/>
  </r>
  <r>
    <s v="@Locke"/>
    <n v="2012"/>
    <x v="0"/>
    <x v="8"/>
    <s v="Journal of Personality and Social Psychology"/>
    <s v="Locke, et al."/>
    <s v="Binds and Bounds of Communion: Effects of Interpersonal Values on_x000a_Assumed Similarity of Self and Others"/>
    <s v="regression"/>
    <n v="425"/>
    <x v="0"/>
    <m/>
    <m/>
    <m/>
    <m/>
    <m/>
    <n v="425"/>
    <n v="0"/>
    <m/>
    <m/>
    <n v="0"/>
    <n v="0"/>
    <n v="1"/>
    <n v="0"/>
    <n v="0"/>
    <n v="0"/>
    <n v="0"/>
  </r>
  <r>
    <s v="@Locke"/>
    <n v="2012"/>
    <x v="0"/>
    <x v="8"/>
    <s v="Journal of Personality and Social Psychology"/>
    <s v="Locke, et al."/>
    <s v="Binds and Bounds of Communion: Effects of Interpersonal Values on_x000a_Assumed Similarity of Self and Others"/>
    <s v="regression"/>
    <n v="382"/>
    <x v="0"/>
    <m/>
    <m/>
    <m/>
    <m/>
    <m/>
    <n v="382"/>
    <n v="0"/>
    <m/>
    <m/>
    <n v="0"/>
    <n v="0"/>
    <n v="1"/>
    <n v="0"/>
    <n v="0"/>
    <n v="0"/>
    <n v="0"/>
  </r>
  <r>
    <s v="@Nestler"/>
    <n v="2012"/>
    <x v="0"/>
    <x v="8"/>
    <s v="Journal of Personality and Social Psychology"/>
    <s v="Nestler, et al."/>
    <s v="An Integrative Lens Model Approach to Bias and Accuracy in Human_x000a_Inferences: Hindsight Effects and Knowledge Updating in_x000a_Personality Judgments"/>
    <s v="ANOVA, t-test. Correlation, Big 5 personality test"/>
    <n v="91"/>
    <x v="0"/>
    <m/>
    <m/>
    <m/>
    <m/>
    <m/>
    <n v="91"/>
    <n v="0"/>
    <m/>
    <m/>
    <n v="1"/>
    <n v="1"/>
    <n v="0"/>
    <n v="0"/>
    <n v="0"/>
    <n v="0"/>
    <n v="0"/>
  </r>
  <r>
    <s v="@Nestler"/>
    <n v="2012"/>
    <x v="0"/>
    <x v="8"/>
    <s v="Journal of Personality and Social Psychology"/>
    <s v="Nestler, et al."/>
    <s v="An Integrative Lens Model Approach to Bias and Accuracy in Human_x000a_Inferences: Hindsight Effects and Knowledge Updating in_x000a_Personality Judgments"/>
    <s v="ANOVA, t-test., Big 5 personality test"/>
    <n v="95"/>
    <x v="0"/>
    <m/>
    <m/>
    <m/>
    <m/>
    <m/>
    <n v="95"/>
    <n v="0"/>
    <m/>
    <m/>
    <n v="1"/>
    <n v="1"/>
    <n v="0"/>
    <n v="0"/>
    <n v="0"/>
    <n v="0"/>
    <n v="0"/>
  </r>
  <r>
    <s v="@Piff2012"/>
    <n v="2012"/>
    <x v="0"/>
    <x v="8"/>
    <s v="Journal of Personality and Social Psychology"/>
    <s v="Piff, et al."/>
    <s v="Class, Chaos, and the Construction of Community"/>
    <s v="t-test, regression"/>
    <n v="72"/>
    <x v="0"/>
    <m/>
    <m/>
    <m/>
    <m/>
    <m/>
    <n v="72"/>
    <n v="0"/>
    <m/>
    <m/>
    <n v="1"/>
    <n v="0"/>
    <n v="1"/>
    <n v="0"/>
    <n v="0"/>
    <n v="0"/>
    <n v="0"/>
  </r>
  <r>
    <s v="@Piff2012"/>
    <n v="2012"/>
    <x v="0"/>
    <x v="8"/>
    <s v="Journal of Personality and Social Psychology"/>
    <s v="Piff, et al."/>
    <s v="Class, Chaos, and the Construction of Community"/>
    <s v="t-test, regression"/>
    <n v="77"/>
    <x v="0"/>
    <m/>
    <m/>
    <m/>
    <m/>
    <m/>
    <n v="77"/>
    <n v="0"/>
    <m/>
    <m/>
    <n v="1"/>
    <n v="0"/>
    <n v="1"/>
    <n v="0"/>
    <n v="0"/>
    <n v="0"/>
    <n v="0"/>
  </r>
  <r>
    <s v="@Piff2012"/>
    <n v="2012"/>
    <x v="0"/>
    <x v="8"/>
    <s v="Journal of Personality and Social Psychology"/>
    <s v="Piff, et al."/>
    <s v="Class, Chaos, and the Construction of Community"/>
    <s v="t-test, regression"/>
    <n v="135"/>
    <x v="0"/>
    <m/>
    <m/>
    <m/>
    <m/>
    <m/>
    <n v="135"/>
    <n v="0"/>
    <m/>
    <m/>
    <n v="1"/>
    <n v="0"/>
    <n v="1"/>
    <n v="0"/>
    <n v="0"/>
    <n v="0"/>
    <n v="0"/>
  </r>
  <r>
    <s v="@Piff2012"/>
    <n v="2012"/>
    <x v="0"/>
    <x v="8"/>
    <s v="Journal of Personality and Social Psychology"/>
    <s v="Piff, et al."/>
    <s v="Class, Chaos, and the Construction of Community"/>
    <s v="t-test, regression"/>
    <n v="115"/>
    <x v="0"/>
    <m/>
    <m/>
    <m/>
    <m/>
    <m/>
    <n v="115"/>
    <n v="0"/>
    <m/>
    <m/>
    <n v="1"/>
    <n v="0"/>
    <n v="1"/>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100"/>
    <x v="0"/>
    <m/>
    <m/>
    <m/>
    <m/>
    <m/>
    <n v="100"/>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130"/>
    <x v="0"/>
    <m/>
    <m/>
    <m/>
    <m/>
    <m/>
    <n v="130"/>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53"/>
    <x v="0"/>
    <m/>
    <m/>
    <m/>
    <m/>
    <m/>
    <n v="53"/>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ova, regression, Independent-samples t tests"/>
    <n v="148"/>
    <x v="0"/>
    <m/>
    <m/>
    <m/>
    <m/>
    <m/>
    <n v="148"/>
    <n v="0"/>
    <m/>
    <m/>
    <n v="1"/>
    <n v="1"/>
    <n v="1"/>
    <n v="0"/>
    <n v="0"/>
    <n v="0"/>
    <n v="0"/>
  </r>
  <r>
    <s v="@Rattan2012"/>
    <n v="2012"/>
    <x v="0"/>
    <x v="8"/>
    <s v="Journal of Personality and Social Psychology"/>
    <s v="Rattan, et al."/>
    <s v="Can Everyone Become Highly Intelligent? Cultural Differences in and Societal Consequences of Beliefs About the Universal Potential for Intelligence"/>
    <s v="chi-square, z-score, t-test"/>
    <n v="92"/>
    <x v="0"/>
    <m/>
    <m/>
    <m/>
    <m/>
    <m/>
    <n v="92"/>
    <n v="0"/>
    <m/>
    <m/>
    <n v="1"/>
    <n v="0"/>
    <n v="0"/>
    <n v="1"/>
    <n v="0"/>
    <n v="0"/>
    <n v="0"/>
  </r>
  <r>
    <s v="@Rattan2012"/>
    <n v="2012"/>
    <x v="0"/>
    <x v="8"/>
    <s v="Journal of Personality and Social Psychology"/>
    <s v="Rattan, et al."/>
    <s v="Can Everyone Become Highly Intelligent? Cultural Differences in and Societal Consequences of Beliefs About the Universal Potential for Intelligence"/>
    <s v="t-test, regression"/>
    <n v="243"/>
    <x v="0"/>
    <m/>
    <m/>
    <m/>
    <m/>
    <m/>
    <n v="243"/>
    <n v="0"/>
    <m/>
    <m/>
    <n v="1"/>
    <n v="0"/>
    <n v="1"/>
    <n v="0"/>
    <n v="0"/>
    <n v="0"/>
    <n v="0"/>
  </r>
  <r>
    <s v="@Schwartz"/>
    <n v="2012"/>
    <x v="0"/>
    <x v="8"/>
    <s v="Journal of Personality and Social Psychology"/>
    <s v="Schwartz, et al."/>
    <s v="Refining the Theory of Basic Individual Values"/>
    <s v="Regression, correlation"/>
    <n v="6059"/>
    <x v="0"/>
    <m/>
    <m/>
    <m/>
    <m/>
    <m/>
    <n v="6059"/>
    <n v="0"/>
    <m/>
    <m/>
    <n v="1"/>
    <n v="0"/>
    <n v="1"/>
    <n v="0"/>
    <n v="0"/>
    <n v="0"/>
    <n v="0"/>
  </r>
  <r>
    <s v="@Tadmor2012"/>
    <n v="2012"/>
    <x v="0"/>
    <x v="8"/>
    <s v="Journal of Personality and Social Psychology"/>
    <s v="Tadmor, et al."/>
    <s v="Multicultural Experiences Reduce Intergroup Bias Through Epistemic Unfreezing"/>
    <s v="ANCOVA, ANOVA, z score, regression"/>
    <n v="86"/>
    <x v="0"/>
    <m/>
    <m/>
    <m/>
    <m/>
    <m/>
    <n v="86"/>
    <n v="0"/>
    <m/>
    <m/>
    <n v="1"/>
    <n v="1"/>
    <n v="1"/>
    <n v="0"/>
    <n v="0"/>
    <n v="0"/>
    <n v="0"/>
  </r>
  <r>
    <s v="@Tadmor2012"/>
    <n v="2012"/>
    <x v="0"/>
    <x v="8"/>
    <s v="Journal of Personality and Social Psychology"/>
    <s v="Tadmor, et al."/>
    <s v="Multicultural Experiences Reduce Intergroup Bias Through Epistemic Unfreezing"/>
    <s v="ANOVA"/>
    <n v="87"/>
    <x v="0"/>
    <m/>
    <m/>
    <m/>
    <m/>
    <m/>
    <n v="87"/>
    <n v="0"/>
    <m/>
    <m/>
    <n v="0"/>
    <n v="1"/>
    <n v="0"/>
    <n v="0"/>
    <n v="0"/>
    <n v="0"/>
    <n v="0"/>
  </r>
  <r>
    <s v="@Tadmor2012"/>
    <n v="2012"/>
    <x v="0"/>
    <x v="8"/>
    <s v="Journal of Personality and Social Psychology"/>
    <s v="Tadmor, et al."/>
    <s v="Multicultural Experiences Reduce Intergroup Bias Through Epistemic Unfreezing"/>
    <s v="ANOVA, chi-square"/>
    <n v="79"/>
    <x v="0"/>
    <m/>
    <m/>
    <m/>
    <m/>
    <m/>
    <n v="79"/>
    <n v="0"/>
    <m/>
    <m/>
    <n v="0"/>
    <n v="1"/>
    <n v="0"/>
    <n v="1"/>
    <n v="0"/>
    <n v="0"/>
    <n v="0"/>
  </r>
  <r>
    <s v="@Tadmor2012"/>
    <n v="2012"/>
    <x v="0"/>
    <x v="8"/>
    <s v="Journal of Personality and Social Psychology"/>
    <s v="Tadmor, et al."/>
    <s v="Multicultural Experiences Reduce Intergroup Bias Through Epistemic Unfreezing"/>
    <s v="regresion"/>
    <n v="69"/>
    <x v="0"/>
    <m/>
    <m/>
    <m/>
    <m/>
    <m/>
    <n v="69"/>
    <n v="0"/>
    <m/>
    <m/>
    <n v="0"/>
    <n v="0"/>
    <n v="1"/>
    <n v="0"/>
    <n v="0"/>
    <n v="0"/>
    <n v="0"/>
  </r>
  <r>
    <s v="@Tadmor2012"/>
    <n v="2012"/>
    <x v="0"/>
    <x v="8"/>
    <s v="Journal of Personality and Social Psychology"/>
    <s v="Tadmor, et al."/>
    <s v="Multicultural Experiences Reduce Intergroup Bias Through Epistemic Unfreezing"/>
    <s v="regression, z score"/>
    <n v="89"/>
    <x v="0"/>
    <m/>
    <m/>
    <m/>
    <m/>
    <m/>
    <n v="89"/>
    <n v="0"/>
    <m/>
    <m/>
    <n v="1"/>
    <n v="0"/>
    <n v="1"/>
    <n v="0"/>
    <n v="0"/>
    <n v="0"/>
    <n v="0"/>
  </r>
  <r>
    <s v="@Tormala2012"/>
    <n v="2012"/>
    <x v="0"/>
    <x v="8"/>
    <s v="Journal of Personality and Social Psychology"/>
    <s v="Tormala, et al."/>
    <s v="The Preference for Potential"/>
    <s v="ANOVA"/>
    <n v="92"/>
    <x v="0"/>
    <m/>
    <m/>
    <m/>
    <m/>
    <m/>
    <n v="92"/>
    <n v="0"/>
    <m/>
    <m/>
    <n v="0"/>
    <n v="1"/>
    <n v="0"/>
    <n v="0"/>
    <n v="0"/>
    <n v="0"/>
    <n v="0"/>
  </r>
  <r>
    <s v="@Tormala2012"/>
    <n v="2012"/>
    <x v="0"/>
    <x v="8"/>
    <s v="Journal of Personality and Social Psychology"/>
    <s v="Tormala, et al."/>
    <s v="The Preference for Potential"/>
    <s v="ANOVA"/>
    <n v="1037091"/>
    <x v="0"/>
    <m/>
    <m/>
    <m/>
    <m/>
    <m/>
    <n v="1037091"/>
    <n v="0"/>
    <m/>
    <m/>
    <n v="0"/>
    <n v="1"/>
    <n v="0"/>
    <n v="0"/>
    <n v="0"/>
    <n v="0"/>
    <n v="0"/>
  </r>
  <r>
    <s v="@Tormala2012"/>
    <n v="2012"/>
    <x v="0"/>
    <x v="8"/>
    <s v="Journal of Personality and Social Psychology"/>
    <s v="Tormala, et al."/>
    <s v="The Preference for Potential"/>
    <s v="ANOVA"/>
    <n v="160"/>
    <x v="0"/>
    <m/>
    <m/>
    <m/>
    <m/>
    <m/>
    <n v="160"/>
    <n v="0"/>
    <m/>
    <m/>
    <n v="0"/>
    <n v="1"/>
    <n v="0"/>
    <n v="0"/>
    <n v="0"/>
    <n v="0"/>
    <n v="0"/>
  </r>
  <r>
    <s v="@Tormala2012"/>
    <n v="2012"/>
    <x v="0"/>
    <x v="8"/>
    <s v="Journal of Personality and Social Psychology"/>
    <s v="Tormala, et al."/>
    <s v="The Preference for Potential"/>
    <s v="ANOVA"/>
    <n v="70"/>
    <x v="0"/>
    <m/>
    <m/>
    <m/>
    <m/>
    <m/>
    <n v="70"/>
    <n v="0"/>
    <m/>
    <m/>
    <n v="0"/>
    <n v="1"/>
    <n v="0"/>
    <n v="0"/>
    <n v="0"/>
    <n v="0"/>
    <n v="0"/>
  </r>
  <r>
    <s v="@Tormala2012"/>
    <n v="2012"/>
    <x v="0"/>
    <x v="8"/>
    <s v="Journal of Personality and Social Psychology"/>
    <s v="Tormala, et al."/>
    <s v="The Preference for Potential"/>
    <s v="ANOVA"/>
    <n v="84"/>
    <x v="0"/>
    <m/>
    <m/>
    <m/>
    <m/>
    <m/>
    <n v="84"/>
    <n v="0"/>
    <m/>
    <m/>
    <n v="0"/>
    <n v="1"/>
    <n v="0"/>
    <n v="0"/>
    <n v="0"/>
    <n v="0"/>
    <n v="0"/>
  </r>
  <r>
    <s v="@Tormala2012"/>
    <n v="2012"/>
    <x v="0"/>
    <x v="8"/>
    <s v="Journal of Personality and Social Psychology"/>
    <s v="Tormala, et al."/>
    <s v="The Preference for Potential"/>
    <s v="t-test"/>
    <n v="75"/>
    <x v="0"/>
    <m/>
    <m/>
    <m/>
    <m/>
    <m/>
    <n v="75"/>
    <n v="0"/>
    <m/>
    <m/>
    <n v="1"/>
    <n v="0"/>
    <n v="0"/>
    <n v="0"/>
    <n v="0"/>
    <n v="0"/>
    <n v="0"/>
  </r>
  <r>
    <s v="@Tormala2012"/>
    <n v="2012"/>
    <x v="0"/>
    <x v="8"/>
    <s v="Journal of Personality and Social Psychology"/>
    <s v="Tormala, et al."/>
    <s v="The Preference for Potential"/>
    <s v="t-test"/>
    <n v="84"/>
    <x v="0"/>
    <m/>
    <m/>
    <m/>
    <m/>
    <m/>
    <n v="84"/>
    <n v="0"/>
    <m/>
    <m/>
    <n v="1"/>
    <n v="0"/>
    <n v="0"/>
    <n v="0"/>
    <n v="0"/>
    <n v="0"/>
    <n v="0"/>
  </r>
  <r>
    <s v="@Tormala2012"/>
    <n v="2012"/>
    <x v="0"/>
    <x v="8"/>
    <s v="Journal of Personality and Social Psychology"/>
    <s v="Tormala, et al."/>
    <s v="The Preference for Potential"/>
    <s v="t-test, ANOVA"/>
    <n v="77"/>
    <x v="0"/>
    <m/>
    <m/>
    <m/>
    <m/>
    <m/>
    <n v="77"/>
    <n v="0"/>
    <m/>
    <m/>
    <n v="1"/>
    <n v="1"/>
    <n v="0"/>
    <n v="0"/>
    <n v="0"/>
    <n v="0"/>
    <n v="0"/>
  </r>
  <r>
    <s v="@Woodcock"/>
    <n v="2012"/>
    <x v="0"/>
    <x v="8"/>
    <s v="Journal of Personality and Social Psychology"/>
    <s v="Woodcock"/>
    <s v="The Consequences of Chronic Stereotype Threat: Domain Disidentification and Abandonment"/>
    <s v="t-test, Regression"/>
    <n v="1420"/>
    <x v="0"/>
    <m/>
    <m/>
    <m/>
    <m/>
    <m/>
    <n v="1420"/>
    <n v="0"/>
    <m/>
    <m/>
    <n v="1"/>
    <n v="0"/>
    <n v="1"/>
    <n v="0"/>
    <n v="0"/>
    <n v="0"/>
    <n v="0"/>
  </r>
  <r>
    <s v="@Aelterman2012"/>
    <n v="2012"/>
    <x v="0"/>
    <x v="9"/>
    <s v="Journal of Sport &amp; Exercise Psychology"/>
    <s v="Aelterman, et al."/>
    <s v="Students? Objectively Measured Physical_x000a_Activity Levels and Engagement as a_x000a_Function of Between-Class and Between-_x000a_Student Differences in Motivation_x000a_Toward Physical Education"/>
    <s v="regression"/>
    <n v="739"/>
    <x v="0"/>
    <m/>
    <m/>
    <m/>
    <m/>
    <m/>
    <n v="739"/>
    <n v="0"/>
    <m/>
    <m/>
    <n v="0"/>
    <n v="0"/>
    <n v="1"/>
    <n v="0"/>
    <n v="0"/>
    <n v="0"/>
    <n v="0"/>
  </r>
  <r>
    <s v="@Arthur2011"/>
    <n v="2011"/>
    <x v="0"/>
    <x v="9"/>
    <s v="Journal of Sport &amp; Exercise Psychology"/>
    <s v="Arthur, et al."/>
    <s v="The Role of Athlete Narcissism in_x000a_Moderating the Relationship Between_x000a_Coaches? Transformational Leader_x000a_Behaviors and Athlete Motivation"/>
    <s v="t test, correlation, variance"/>
    <n v="209"/>
    <x v="0"/>
    <m/>
    <m/>
    <m/>
    <m/>
    <m/>
    <n v="209"/>
    <n v="0"/>
    <m/>
    <m/>
    <n v="1"/>
    <n v="0"/>
    <n v="0"/>
    <n v="0"/>
    <n v="0"/>
    <n v="0"/>
    <n v="0"/>
  </r>
  <r>
    <s v="@Bartholomew2011"/>
    <n v="2011"/>
    <x v="0"/>
    <x v="9"/>
    <s v="Journal of Sport &amp; Exercise Psychology"/>
    <s v="Bartholomew, et al."/>
    <s v="Psychological Need Thwarting in the Sport_x000a_Context: Assessing the Darker Side_x000a_of Athletic Experience"/>
    <s v="reliability coeffiecient, correlation"/>
    <n v="289"/>
    <x v="0"/>
    <m/>
    <m/>
    <m/>
    <m/>
    <m/>
    <n v="289"/>
    <n v="0"/>
    <m/>
    <m/>
    <n v="1"/>
    <n v="0"/>
    <n v="0"/>
    <n v="0"/>
    <n v="0"/>
    <n v="0"/>
    <n v="0"/>
  </r>
  <r>
    <s v="@Bartholomew2011"/>
    <n v="2011"/>
    <x v="0"/>
    <x v="9"/>
    <s v="Journal of Sport &amp; Exercise Psychology"/>
    <s v="Bartholomew, et al."/>
    <s v="Psychological Need Thwarting in the Sport_x000a_Context: Assessing the Darker Side_x000a_of Athletic Experience"/>
    <s v="descriptives"/>
    <n v="23"/>
    <x v="0"/>
    <m/>
    <m/>
    <m/>
    <m/>
    <m/>
    <n v="23"/>
    <n v="0"/>
    <m/>
    <m/>
    <n v="1"/>
    <n v="0"/>
    <n v="0"/>
    <n v="0"/>
    <n v="0"/>
    <n v="0"/>
    <n v="0"/>
  </r>
  <r>
    <s v="@Bartholomew2011"/>
    <n v="2011"/>
    <x v="0"/>
    <x v="9"/>
    <s v="Journal of Sport &amp; Exercise Psychology"/>
    <s v="Bartholomew, et al."/>
    <s v="Psychological Need Thwarting in the Sport_x000a_Context: Assessing the Darker Side_x000a_of Athletic Experience"/>
    <s v="CFA"/>
    <n v="321"/>
    <x v="0"/>
    <m/>
    <m/>
    <m/>
    <m/>
    <m/>
    <n v="321"/>
    <n v="0"/>
    <m/>
    <m/>
    <n v="0"/>
    <n v="0"/>
    <n v="0"/>
    <n v="0"/>
    <n v="0"/>
    <n v="1"/>
    <n v="0"/>
  </r>
  <r>
    <s v="@Boucard2012"/>
    <n v="2012"/>
    <x v="0"/>
    <x v="9"/>
    <s v="Journal of Sport &amp; Exercise Psychology"/>
    <s v="Boucard, et al."/>
    <s v="Impact of Physical Activity on Executive_x000a_Functions in Aging: A Selective Effect_x000a_on Inhibition Among Old Adults"/>
    <s v="hierarchical regression, ANCOVA"/>
    <n v="123"/>
    <x v="0"/>
    <m/>
    <m/>
    <m/>
    <m/>
    <m/>
    <n v="123"/>
    <n v="0"/>
    <m/>
    <m/>
    <n v="0"/>
    <n v="1"/>
    <n v="1"/>
    <n v="0"/>
    <n v="0"/>
    <n v="0"/>
    <n v="0"/>
  </r>
  <r>
    <s v="@Brunet2011"/>
    <n v="2011"/>
    <x v="0"/>
    <x v="9"/>
    <s v="Journal of Sport &amp; Exercise Psychology"/>
    <s v="Brunet, et al."/>
    <s v="Self-Presentation and Physical Activity_x000a_in Breast Cancer Survivors:_x000a_The Moderating Effect_x000a_of Social Cognitive Constructs"/>
    <s v="hierarchical multivariate linear regression"/>
    <n v="169"/>
    <x v="0"/>
    <m/>
    <m/>
    <m/>
    <m/>
    <m/>
    <n v="169"/>
    <n v="0"/>
    <m/>
    <m/>
    <n v="0"/>
    <n v="0"/>
    <n v="1"/>
    <n v="0"/>
    <n v="0"/>
    <n v="0"/>
    <n v="0"/>
  </r>
  <r>
    <s v="@Chan2012a"/>
    <n v="2012"/>
    <x v="0"/>
    <x v="9"/>
    <s v="Journal of Sport &amp; Exercise Psychology"/>
    <s v="Chan, et al."/>
    <s v="Transcontextual Development of_x000a_Motivation in Sport Injury Prevention_x000a_Among Elite Athletes"/>
    <s v="reliability, correlation"/>
    <n v="533"/>
    <x v="0"/>
    <m/>
    <m/>
    <m/>
    <m/>
    <m/>
    <n v="533"/>
    <n v="0"/>
    <m/>
    <m/>
    <n v="1"/>
    <n v="0"/>
    <n v="0"/>
    <n v="0"/>
    <n v="0"/>
    <n v="0"/>
    <n v="0"/>
  </r>
  <r>
    <s v="@Chang2011a"/>
    <n v="2011"/>
    <x v="0"/>
    <x v="9"/>
    <s v="Journal of Sport &amp; Exercise Psychology"/>
    <s v="Chang"/>
    <s v="Dose-Response Effect of Acute_x000a_Resistance Exercise on Tower of London_x000a_in Middle-Aged Adults"/>
    <s v="one-way ANOVA"/>
    <n v="17"/>
    <x v="0"/>
    <m/>
    <m/>
    <m/>
    <m/>
    <m/>
    <n v="17"/>
    <n v="0"/>
    <m/>
    <m/>
    <n v="0"/>
    <n v="1"/>
    <n v="0"/>
    <n v="0"/>
    <n v="0"/>
    <n v="0"/>
    <n v="0"/>
  </r>
  <r>
    <s v="@Cheng2011"/>
    <n v="2011"/>
    <x v="0"/>
    <x v="9"/>
    <s v="Journal of Sport &amp; Exercise Psychology"/>
    <s v="Cheng, et al."/>
    <s v="Predictive Validity of a Three-Dimensional_x000a_Model of Performance Anxiety in the_x000a_Context of Tae-Kwon-Do"/>
    <s v="regression, t-test, correlation"/>
    <n v="99"/>
    <x v="0"/>
    <m/>
    <m/>
    <m/>
    <m/>
    <m/>
    <n v="99"/>
    <n v="0"/>
    <m/>
    <m/>
    <n v="1"/>
    <n v="0"/>
    <n v="1"/>
    <n v="0"/>
    <n v="0"/>
    <n v="0"/>
    <n v="0"/>
  </r>
  <r>
    <s v="@Conroy2011"/>
    <n v="2011"/>
    <x v="0"/>
    <x v="9"/>
    <s v="Journal of Sport &amp; Exercise Psychology"/>
    <s v="Conroy, et al."/>
    <s v="The Dynamic Nature of Physical Activity_x000a_Intentions: A Within-Person Perspective_x000a_on Intention-Behavior Coupling"/>
    <s v="chi-square,"/>
    <n v="33"/>
    <x v="0"/>
    <m/>
    <m/>
    <m/>
    <m/>
    <m/>
    <n v="33"/>
    <n v="0"/>
    <m/>
    <m/>
    <n v="0"/>
    <n v="0"/>
    <n v="0"/>
    <n v="1"/>
    <n v="0"/>
    <n v="0"/>
    <n v="0"/>
  </r>
  <r>
    <s v="@Englert2012"/>
    <n v="2012"/>
    <x v="0"/>
    <x v="9"/>
    <s v="Journal of Sport &amp; Exercise Psychology"/>
    <s v="Englert, et al."/>
    <s v="Anxiety, Ego Depletion, and Sports Performance"/>
    <s v="ANOVA, t-test"/>
    <n v="79"/>
    <x v="0"/>
    <m/>
    <m/>
    <m/>
    <m/>
    <m/>
    <n v="79"/>
    <n v="0"/>
    <m/>
    <m/>
    <n v="1"/>
    <n v="1"/>
    <n v="0"/>
    <n v="0"/>
    <n v="0"/>
    <n v="0"/>
    <n v="0"/>
  </r>
  <r>
    <s v="@Englert2012"/>
    <n v="2012"/>
    <x v="0"/>
    <x v="9"/>
    <s v="Journal of Sport &amp; Exercise Psychology"/>
    <s v="Englert, et al."/>
    <s v="Anxiety, Ego Depletion, and Sports Performance"/>
    <s v="hierarchical_x000a_multiple regression, ANOVA,"/>
    <n v="64"/>
    <x v="0"/>
    <m/>
    <m/>
    <m/>
    <m/>
    <m/>
    <n v="64"/>
    <n v="0"/>
    <m/>
    <m/>
    <n v="0"/>
    <n v="1"/>
    <n v="1"/>
    <n v="0"/>
    <n v="0"/>
    <n v="0"/>
    <n v="0"/>
  </r>
  <r>
    <s v="@Finez2012"/>
    <n v="2012"/>
    <x v="0"/>
    <x v="9"/>
    <s v="Journal of Sport &amp; Exercise Psychology"/>
    <s v="Finez, et al."/>
    <s v="Train in Vain: The Role of the Self in_x000a_Claimed Self-Handicapping Strategies"/>
    <s v="regression, ANOVA"/>
    <n v="50"/>
    <x v="0"/>
    <m/>
    <m/>
    <m/>
    <m/>
    <m/>
    <n v="50"/>
    <n v="0"/>
    <m/>
    <m/>
    <n v="0"/>
    <n v="1"/>
    <n v="1"/>
    <n v="0"/>
    <n v="0"/>
    <n v="0"/>
    <n v="0"/>
  </r>
  <r>
    <s v="@Flora2012"/>
    <n v="2012"/>
    <x v="0"/>
    <x v="9"/>
    <s v="Journal of Sport &amp; Exercise Psychology"/>
    <s v="Flora, et al."/>
    <s v="Exercise Identity and Attribution_x000a_Properties Predict Negative Self-_x000a_Conscious Emotions for Exercise Relapse"/>
    <s v="hierarchical multiple regression"/>
    <n v="224"/>
    <x v="0"/>
    <m/>
    <m/>
    <m/>
    <m/>
    <m/>
    <n v="224"/>
    <n v="0"/>
    <m/>
    <m/>
    <n v="0"/>
    <n v="0"/>
    <n v="1"/>
    <n v="0"/>
    <n v="0"/>
    <n v="0"/>
    <n v="0"/>
  </r>
  <r>
    <s v="@Freeman2011"/>
    <n v="2011"/>
    <x v="0"/>
    <x v="9"/>
    <s v="Journal of Sport &amp; Exercise Psychology"/>
    <s v="Freeman, et al."/>
    <s v="The PASS-Q: The Perceived Available_x000a_Support in Sport Questionnaire"/>
    <s v="correlation, chi-square, four factor"/>
    <n v="180"/>
    <x v="0"/>
    <m/>
    <m/>
    <m/>
    <m/>
    <m/>
    <n v="180"/>
    <n v="0"/>
    <m/>
    <m/>
    <n v="1"/>
    <n v="0"/>
    <n v="0"/>
    <n v="1"/>
    <n v="0"/>
    <n v="1"/>
    <n v="0"/>
  </r>
  <r>
    <s v="@Freeman2011"/>
    <n v="2011"/>
    <x v="0"/>
    <x v="9"/>
    <s v="Journal of Sport &amp; Exercise Psychology"/>
    <s v="Freeman, et al."/>
    <s v="The PASS-Q: The Perceived Available_x000a_Support in Sport Questionnaire"/>
    <s v="correlation, four factor"/>
    <n v="145"/>
    <x v="0"/>
    <m/>
    <m/>
    <m/>
    <m/>
    <m/>
    <n v="145"/>
    <n v="0"/>
    <m/>
    <m/>
    <n v="1"/>
    <n v="0"/>
    <n v="0"/>
    <n v="0"/>
    <n v="0"/>
    <n v="1"/>
    <n v="0"/>
  </r>
  <r>
    <s v="@Hyde2012"/>
    <n v="2012"/>
    <x v="0"/>
    <x v="9"/>
    <s v="Journal of Sport &amp; Exercise Psychology"/>
    <s v="Hyde, et al."/>
    <s v="The Stability of Automatic Evaluations_x000a_of Physical Activity and Their Relations_x000a_With Physical Activity"/>
    <s v="correlation, Multiple regression"/>
    <n v="164"/>
    <x v="0"/>
    <m/>
    <m/>
    <m/>
    <m/>
    <m/>
    <n v="164"/>
    <n v="0"/>
    <m/>
    <m/>
    <n v="1"/>
    <n v="0"/>
    <n v="1"/>
    <n v="0"/>
    <n v="0"/>
    <n v="0"/>
    <n v="0"/>
  </r>
  <r>
    <s v="@Kavussanu2012"/>
    <n v="2012"/>
    <x v="0"/>
    <x v="9"/>
    <s v="Journal of Sport &amp; Exercise Psychology"/>
    <s v="Kavussanu, et al."/>
    <s v="Moral Identity and Emotion in Athletes"/>
    <s v="ANOVA"/>
    <n v="94"/>
    <x v="0"/>
    <m/>
    <m/>
    <m/>
    <m/>
    <m/>
    <n v="94"/>
    <n v="0"/>
    <m/>
    <m/>
    <n v="0"/>
    <n v="1"/>
    <n v="0"/>
    <n v="0"/>
    <n v="0"/>
    <n v="0"/>
    <n v="0"/>
  </r>
  <r>
    <s v="@Kee2012"/>
    <n v="2012"/>
    <x v="0"/>
    <x v="9"/>
    <s v="Journal of Sport &amp; Exercise Psychology"/>
    <s v="Kee, et al."/>
    <s v="Mindfulness, Movement Control,_x000a_and Attentional Focus Strategies: Effects_x000a_of Mindfulness on a Postural Balance Task"/>
    <s v="independent t tests, Hierarchical regression"/>
    <n v="35"/>
    <x v="0"/>
    <m/>
    <m/>
    <m/>
    <m/>
    <m/>
    <n v="35"/>
    <n v="0"/>
    <m/>
    <m/>
    <n v="1"/>
    <n v="0"/>
    <n v="1"/>
    <n v="0"/>
    <n v="0"/>
    <n v="0"/>
    <n v="0"/>
  </r>
  <r>
    <s v="@Maltby2012"/>
    <n v="2012"/>
    <x v="0"/>
    <x v="9"/>
    <s v="Journal of Sport &amp; Exercise Psychology"/>
    <s v="Maltby, et al."/>
    <s v="Contextual Effects on the Perceived_x000a_Health Benefits of Exercise: The_x000a_Exercise Rank Hypothesis"/>
    <s v="hierarchical multiple regression, reliability"/>
    <n v="122"/>
    <x v="0"/>
    <m/>
    <m/>
    <m/>
    <m/>
    <m/>
    <n v="122"/>
    <n v="0"/>
    <m/>
    <m/>
    <n v="1"/>
    <n v="0"/>
    <n v="1"/>
    <n v="0"/>
    <n v="0"/>
    <n v="0"/>
    <n v="0"/>
  </r>
  <r>
    <s v="@Maltby2012"/>
    <n v="2012"/>
    <x v="0"/>
    <x v="9"/>
    <s v="Journal of Sport &amp; Exercise Psychology"/>
    <s v="Maltby, et al."/>
    <s v="Contextual Effects on the Perceived_x000a_Health Benefits of Exercise: The_x000a_Exercise Rank Hypothesis"/>
    <s v="hierarchical multiple regression, reliability"/>
    <n v="135"/>
    <x v="0"/>
    <m/>
    <m/>
    <m/>
    <m/>
    <m/>
    <n v="135"/>
    <n v="0"/>
    <m/>
    <m/>
    <n v="1"/>
    <n v="0"/>
    <n v="1"/>
    <n v="0"/>
    <n v="0"/>
    <n v="0"/>
    <n v="0"/>
  </r>
  <r>
    <s v="@Chang2011"/>
    <n v="2011"/>
    <x v="0"/>
    <x v="9"/>
    <s v="Journal of Sport &amp; Exercise Psychology"/>
    <s v="Chang et al."/>
    <s v="Effects of Acute Exercise_x000a_on Executive Function: A Study_x000a_With a Tower of London Task"/>
    <s v="ANOVA"/>
    <n v="42"/>
    <x v="0"/>
    <m/>
    <m/>
    <m/>
    <m/>
    <m/>
    <n v="42"/>
    <n v="0"/>
    <m/>
    <m/>
    <n v="0"/>
    <n v="1"/>
    <n v="0"/>
    <n v="0"/>
    <n v="0"/>
    <n v="0"/>
    <n v="0"/>
  </r>
  <r>
    <s v="@Parry2012"/>
    <n v="2012"/>
    <x v="0"/>
    <x v="9"/>
    <s v="Journal of Sport &amp; Exercise Psychology"/>
    <s v="Parry, et al."/>
    <s v="Optic Flow Influences_x000a_Perceived Exertion During Cycling"/>
    <s v="samples t tests, Two-way within-subjects ANOVA, two-way within-subjects ANCOVA,"/>
    <n v="15"/>
    <x v="0"/>
    <m/>
    <m/>
    <m/>
    <m/>
    <m/>
    <n v="15"/>
    <n v="0"/>
    <m/>
    <m/>
    <n v="1"/>
    <n v="1"/>
    <n v="0"/>
    <n v="0"/>
    <n v="0"/>
    <n v="0"/>
    <n v="0"/>
  </r>
  <r>
    <s v="@VandePolP2012"/>
    <n v="2012"/>
    <x v="0"/>
    <x v="9"/>
    <s v="Journal of Sport &amp; Exercise Psychology"/>
    <s v="Pol, et al."/>
    <s v="The Effects of Training and Competition_x000a_on Achievement Goals, Motivational_x000a_Responses, and Performance_x000a_in a Golf-Putting Task"/>
    <s v="ANOVA, Hierarchical regression"/>
    <n v="57"/>
    <x v="0"/>
    <m/>
    <m/>
    <m/>
    <m/>
    <m/>
    <n v="57"/>
    <n v="0"/>
    <m/>
    <m/>
    <n v="0"/>
    <n v="1"/>
    <n v="1"/>
    <n v="0"/>
    <n v="0"/>
    <n v="0"/>
    <n v="0"/>
  </r>
  <r>
    <s v="@Sapieja2011"/>
    <n v="2011"/>
    <x v="0"/>
    <x v="9"/>
    <s v="Journal of Sport &amp; Exercise Psychology"/>
    <s v="Sapieja, et al."/>
    <s v="Perfectionism and Perceptions of_x000a_Parenting Styles in Male Youth Soccer"/>
    <s v="correlation, one way MANOVA, independent t tests, cluster analyses"/>
    <n v="194"/>
    <x v="0"/>
    <m/>
    <m/>
    <m/>
    <m/>
    <m/>
    <n v="194"/>
    <n v="0"/>
    <m/>
    <m/>
    <n v="1"/>
    <n v="1"/>
    <n v="0"/>
    <n v="0"/>
    <n v="0"/>
    <n v="1"/>
    <n v="0"/>
  </r>
  <r>
    <s v="@Smith2011a"/>
    <n v="2011"/>
    <x v="0"/>
    <x v="9"/>
    <s v="Journal of Sport &amp; Exercise Psychology"/>
    <s v="Smith, et al."/>
    <s v="Goal Striving, Coping, and Well-Being:_x000a_A Prospective Investigation of the_x000a_Self-Concordance Model in Sport"/>
    <s v="reliability, correlation"/>
    <n v="97"/>
    <x v="0"/>
    <m/>
    <m/>
    <m/>
    <m/>
    <m/>
    <n v="97"/>
    <n v="0"/>
    <m/>
    <m/>
    <n v="1"/>
    <n v="0"/>
    <n v="0"/>
    <n v="0"/>
    <n v="0"/>
    <n v="0"/>
    <n v="0"/>
  </r>
  <r>
    <s v="@Williams2012"/>
    <n v="2012"/>
    <x v="0"/>
    <x v="9"/>
    <s v="Journal of Sport &amp; Exercise Psychology"/>
    <s v="Williams, et al."/>
    <s v="Further Validation and Development of_x000a_the Movement Imagery Questionnaire"/>
    <s v="Correlation, three hierarchical_x000a_multiple regression"/>
    <n v="400"/>
    <x v="0"/>
    <m/>
    <m/>
    <m/>
    <m/>
    <m/>
    <n v="400"/>
    <n v="0"/>
    <m/>
    <m/>
    <n v="1"/>
    <n v="0"/>
    <n v="1"/>
    <n v="0"/>
    <n v="0"/>
    <n v="0"/>
    <n v="0"/>
  </r>
  <r>
    <s v="@Williams2012"/>
    <n v="2012"/>
    <x v="0"/>
    <x v="9"/>
    <s v="Journal of Sport &amp; Exercise Psychology"/>
    <s v="Williams, et al."/>
    <s v="Further Validation and Development of_x000a_the Movement Imagery Questionnaire"/>
    <s v="Regression"/>
    <n v="97"/>
    <x v="0"/>
    <m/>
    <m/>
    <m/>
    <m/>
    <m/>
    <n v="97"/>
    <n v="0"/>
    <m/>
    <m/>
    <n v="0"/>
    <n v="0"/>
    <n v="1"/>
    <n v="0"/>
    <n v="0"/>
    <n v="0"/>
    <n v="0"/>
  </r>
  <r>
    <s v="@Williams2012"/>
    <n v="2012"/>
    <x v="0"/>
    <x v="9"/>
    <s v="Journal of Sport &amp; Exercise Psychology"/>
    <s v="Williams, et al."/>
    <s v="Further Validation and Development of_x000a_the Movement Imagery Questionnaire"/>
    <s v="t-test, CTCU, chi-square"/>
    <n v="370"/>
    <x v="0"/>
    <m/>
    <m/>
    <m/>
    <m/>
    <m/>
    <n v="370"/>
    <n v="0"/>
    <m/>
    <m/>
    <n v="1"/>
    <n v="0"/>
    <n v="0"/>
    <n v="1"/>
    <n v="0"/>
    <n v="1"/>
    <n v="0"/>
  </r>
  <r>
    <s v="@Pisani2012"/>
    <n v="2012"/>
    <x v="0"/>
    <x v="7"/>
    <s v="Journal of Youth and Adolescence"/>
    <s v="Anthony R. Pisani, et al."/>
    <s v="Associations Between Suicidal High School Students? Help-Seeking and Their Attitudes and Perceptions of Social Environment"/>
    <s v="Chi-square, t-test"/>
    <n v="2737"/>
    <x v="0"/>
    <m/>
    <m/>
    <m/>
    <m/>
    <m/>
    <n v="2737"/>
    <n v="0"/>
    <m/>
    <m/>
    <n v="1"/>
    <n v="0"/>
    <n v="0"/>
    <n v="1"/>
    <n v="0"/>
    <n v="0"/>
    <n v="0"/>
  </r>
  <r>
    <s v="@Maynard2012"/>
    <n v="2012"/>
    <x v="0"/>
    <x v="7"/>
    <s v="Journal of Youth and Adolescence"/>
    <s v="Brandy R. Maynard, et al."/>
    <s v="Who Are Truant Youth? Examining Distinctive Profiles of Truant Youth Using Latent Profile Analysis"/>
    <s v="Latent profile analysis, comparing means,"/>
    <n v="1646"/>
    <x v="0"/>
    <m/>
    <m/>
    <m/>
    <m/>
    <m/>
    <n v="1646"/>
    <n v="0"/>
    <m/>
    <m/>
    <n v="1"/>
    <n v="0"/>
    <n v="0"/>
    <n v="0"/>
    <n v="0"/>
    <n v="1"/>
    <n v="0"/>
  </r>
  <r>
    <s v="@Salas-Wright2012"/>
    <n v="2012"/>
    <x v="0"/>
    <x v="7"/>
    <s v="Journal of Youth and Adolescence"/>
    <s v="Christopher P. Salas-Wright, et al."/>
    <s v="Religiosity Profiles of American Youth in Relation to Substance Use, Violence, and Delinquency"/>
    <s v="Latent profile analysis"/>
    <n v="17705"/>
    <x v="0"/>
    <m/>
    <m/>
    <m/>
    <m/>
    <m/>
    <n v="17705"/>
    <n v="0"/>
    <m/>
    <m/>
    <n v="0"/>
    <n v="0"/>
    <n v="0"/>
    <n v="0"/>
    <n v="0"/>
    <n v="1"/>
    <n v="0"/>
  </r>
  <r>
    <s v="@Lam2012"/>
    <n v="2012"/>
    <x v="0"/>
    <x v="7"/>
    <s v="Journal of Youth and Adolescence"/>
    <s v="Chun Bun Lam, et al."/>
    <s v="Sibling Relationships and Empathy Across the Transition to Adolescence"/>
    <s v="Multilevel modeling"/>
    <n v="201"/>
    <x v="0"/>
    <m/>
    <m/>
    <m/>
    <m/>
    <m/>
    <n v="201"/>
    <n v="0"/>
    <m/>
    <m/>
    <n v="0"/>
    <n v="0"/>
    <n v="0"/>
    <n v="0"/>
    <n v="0"/>
    <n v="1"/>
    <n v="0"/>
  </r>
  <r>
    <s v="@Nichols2012"/>
    <n v="2012"/>
    <x v="0"/>
    <x v="7"/>
    <s v="Journal of Youth and Adolescence"/>
    <s v="Emily Bever Nichols, et al."/>
    <s v="Incarceration in the Household: Academic Outcomes of Adolescents with an Incarcerated Household Member"/>
    <s v="Weighted Chi-square, weighted logistic regression"/>
    <n v="3338"/>
    <x v="0"/>
    <m/>
    <m/>
    <m/>
    <m/>
    <m/>
    <n v="3338"/>
    <n v="0"/>
    <m/>
    <m/>
    <n v="0"/>
    <n v="0"/>
    <n v="0"/>
    <n v="1"/>
    <n v="1"/>
    <n v="0"/>
    <n v="0"/>
  </r>
  <r>
    <s v="@Chen2012"/>
    <n v="2012"/>
    <x v="0"/>
    <x v="7"/>
    <s v="Journal of Youth and Adolescence"/>
    <s v="Hsing-Jung Chen"/>
    <s v="Association of Contextual Factors with Drug Use and Binge Drinking among White, Native American, and Mixed-Race Adolescents in the General Population"/>
    <s v="F-tests, Wald Chi-square, Logistic Regression, two-sample Z-tests"/>
    <n v="46675"/>
    <x v="0"/>
    <m/>
    <m/>
    <m/>
    <m/>
    <m/>
    <n v="46675"/>
    <n v="0"/>
    <m/>
    <m/>
    <n v="1"/>
    <n v="1"/>
    <n v="1"/>
    <n v="1"/>
    <n v="1"/>
    <n v="0"/>
    <n v="0"/>
  </r>
  <r>
    <s v="@Leversen2012"/>
    <n v="2012"/>
    <x v="0"/>
    <x v="7"/>
    <s v="Journal of Youth and Adolescence"/>
    <s v="Ingrid Leversen, et al."/>
    <s v="Basic Psychological Need Satisfaction in Leisure Activities and Adolescents? Life Satisfaction"/>
    <s v="Pearson Correlations, factor analysis, structural equation modeling, mediation"/>
    <n v="3273"/>
    <x v="0"/>
    <m/>
    <m/>
    <m/>
    <m/>
    <m/>
    <n v="3273"/>
    <n v="0"/>
    <m/>
    <m/>
    <n v="1"/>
    <n v="0"/>
    <n v="0"/>
    <n v="0"/>
    <n v="0"/>
    <n v="1"/>
    <n v="0"/>
  </r>
  <r>
    <s v="@Kiesner2012"/>
    <n v="2011"/>
    <x v="0"/>
    <x v="7"/>
    <s v="Journal of Youth and Adolescence"/>
    <s v="Jeff Kiesner, et al."/>
    <s v="Developmental Associations Between Adolescent Change in Depressive Symptoms and Menstrual-Cycle-Phase-Specific Negative Affect During Early Adulthood"/>
    <s v="correlations, structural equation modeling, multiple regression analyses"/>
    <n v="47"/>
    <x v="0"/>
    <m/>
    <m/>
    <m/>
    <m/>
    <m/>
    <n v="47"/>
    <n v="0"/>
    <m/>
    <m/>
    <n v="1"/>
    <n v="0"/>
    <n v="1"/>
    <n v="0"/>
    <n v="0"/>
    <n v="1"/>
    <n v="0"/>
  </r>
  <r>
    <s v="@Bissell-Havran2012"/>
    <n v="2011"/>
    <x v="0"/>
    <x v="7"/>
    <s v="Journal of Youth and Adolescence"/>
    <s v="Joanna M. Bissell-Havran"/>
    <s v="Mothers? Differential Treatment of Adolescent Siblings: Predicting College Attendance of Sisters Versus Brothers"/>
    <s v="McNemar's test, multinomial logistic regression, paired t-tests, 4x2 mixed model ANOVA, 2x2 ANOVA"/>
    <n v="1044"/>
    <x v="0"/>
    <m/>
    <m/>
    <m/>
    <m/>
    <m/>
    <n v="1044"/>
    <n v="0"/>
    <m/>
    <m/>
    <n v="1"/>
    <n v="1"/>
    <n v="0"/>
    <n v="0"/>
    <n v="1"/>
    <n v="0"/>
    <n v="0"/>
  </r>
  <r>
    <s v="@BomanIV2012"/>
    <n v="2012"/>
    <x v="0"/>
    <x v="7"/>
    <s v="Journal of Youth and Adolescence"/>
    <s v="John H. Boman IV, et al."/>
    <s v="Investigating Friendship Quality: An Exploration of Self-Control and Social Control Theories? Friendship Hypotheses"/>
    <s v="APIM multilevel regression models"/>
    <n v="2154"/>
    <x v="0"/>
    <m/>
    <m/>
    <m/>
    <m/>
    <m/>
    <n v="2154"/>
    <n v="0"/>
    <m/>
    <m/>
    <n v="0"/>
    <n v="0"/>
    <n v="1"/>
    <n v="0"/>
    <n v="0"/>
    <n v="0"/>
    <n v="0"/>
  </r>
  <r>
    <s v="@Kim-Spoon2012"/>
    <n v="2012"/>
    <x v="0"/>
    <x v="7"/>
    <s v="Journal of Youth and Adolescence"/>
    <s v="Jungmeen Kim-Spoon, et al."/>
    <s v="Parent-Adolescent Relationship Quality as a Moderator for the Influences of Parents? Religiousness on Adolescents? Religiousness and Adjustment"/>
    <s v="Two-group structural equation modeling, configural invariance model, equal direct and indirect effect models, multivariate general linear modeling"/>
    <n v="644"/>
    <x v="0"/>
    <m/>
    <m/>
    <m/>
    <m/>
    <m/>
    <n v="644"/>
    <n v="0"/>
    <m/>
    <m/>
    <n v="0"/>
    <n v="0"/>
    <n v="0"/>
    <n v="0"/>
    <n v="0"/>
    <n v="1"/>
    <n v="0"/>
  </r>
  <r>
    <s v="@Wickrama2012"/>
    <n v="2012"/>
    <x v="0"/>
    <x v="7"/>
    <s v="Journal of Youth and Adolescence"/>
    <s v="K. A. S. Wickrama, et al."/>
    <s v="The Influence of Ethnicity and Adverse Life Experiences During Adolescence on Young Adult Socioeconomic Attainment: The Moderating Role of Education"/>
    <s v="multilevel regression, modeling"/>
    <n v="13450"/>
    <x v="0"/>
    <m/>
    <m/>
    <m/>
    <m/>
    <m/>
    <n v="13450"/>
    <n v="0"/>
    <m/>
    <m/>
    <n v="0"/>
    <n v="0"/>
    <n v="1"/>
    <n v="0"/>
    <n v="0"/>
    <n v="1"/>
    <n v="0"/>
  </r>
  <r>
    <s v="@Caughy2012"/>
    <n v="2012"/>
    <x v="0"/>
    <x v="7"/>
    <s v="Journal of Youth and Adolescence"/>
    <s v="Margaret O'Brien Caughy, et al."/>
    <s v="Social Competence in Late Elementary School: Relationships to Parenting and Neighborhood Context"/>
    <s v="correlations, multivariate linear regression"/>
    <n v="3624"/>
    <x v="0"/>
    <m/>
    <m/>
    <m/>
    <m/>
    <m/>
    <n v="3624"/>
    <n v="0"/>
    <m/>
    <m/>
    <n v="1"/>
    <n v="0"/>
    <n v="1"/>
    <n v="0"/>
    <n v="0"/>
    <n v="0"/>
    <n v="0"/>
  </r>
  <r>
    <s v="@Al-Yagon2012"/>
    <n v="2012"/>
    <x v="0"/>
    <x v="7"/>
    <s v="Journal of Youth and Adolescence"/>
    <s v="Michal Al-Yagon"/>
    <s v="Adolescents with Learning Disabilities: Socioemotional and Behavioral Functioning and Attachment Relationships with Fathers, Mothers, and Teachers"/>
    <s v="MANOVA, structural equation modeling"/>
    <n v="369"/>
    <x v="0"/>
    <m/>
    <m/>
    <m/>
    <m/>
    <m/>
    <n v="369"/>
    <n v="0"/>
    <m/>
    <m/>
    <n v="0"/>
    <n v="1"/>
    <n v="0"/>
    <n v="0"/>
    <n v="0"/>
    <n v="1"/>
    <n v="0"/>
  </r>
  <r>
    <s v="@Chiu2012"/>
    <n v="2012"/>
    <x v="0"/>
    <x v="7"/>
    <s v="Journal of Youth and Adolescence"/>
    <s v="Ming Ming Chiu, et al."/>
    <s v="Immigrant Students? Emotional and Cognitive Engagement at School: A Multilevel Analysis of Students in 41 countries"/>
    <s v="correlation, multilevel analysis, regression"/>
    <n v="276165"/>
    <x v="0"/>
    <m/>
    <m/>
    <m/>
    <m/>
    <m/>
    <n v="276165"/>
    <n v="0"/>
    <m/>
    <m/>
    <n v="1"/>
    <n v="0"/>
    <n v="1"/>
    <n v="0"/>
    <n v="0"/>
    <n v="1"/>
    <n v="0"/>
  </r>
  <r>
    <s v="@Chien2012"/>
    <n v="2011"/>
    <x v="0"/>
    <x v="7"/>
    <s v="Journal of Youth and Adolescence"/>
    <s v="Nina C. Chien, et al."/>
    <s v="The Younger Siblings of Childbearing Adolescents: Parenting Influences on Their Academic and Social-Emotional Adjustment"/>
    <s v="correlations, modeling"/>
    <n v="243"/>
    <x v="0"/>
    <m/>
    <m/>
    <m/>
    <m/>
    <m/>
    <n v="243"/>
    <n v="0"/>
    <m/>
    <m/>
    <n v="1"/>
    <n v="0"/>
    <n v="0"/>
    <n v="0"/>
    <n v="0"/>
    <n v="1"/>
    <n v="0"/>
  </r>
  <r>
    <s v="@Wang2012"/>
    <n v="2012"/>
    <x v="0"/>
    <x v="7"/>
    <s v="Journal of Youth and Adolescence"/>
    <s v="Qian Wang, et al."/>
    <s v="Antecedents of Chinese Parents? Autonomy Support and Psychological Control: The Interplay Between Parents? Self-Development Socialization Goals and Adolescents? School Performance"/>
    <s v="correlations, EFA,  t-tests, hierarchical multiple regression analysis"/>
    <n v="341"/>
    <x v="0"/>
    <m/>
    <m/>
    <m/>
    <m/>
    <m/>
    <n v="341"/>
    <n v="0"/>
    <m/>
    <m/>
    <n v="1"/>
    <n v="0"/>
    <n v="1"/>
    <n v="0"/>
    <n v="0"/>
    <n v="1"/>
    <n v="0"/>
  </r>
  <r>
    <s v="@Block"/>
    <n v="2011"/>
    <x v="0"/>
    <x v="10"/>
    <s v="Law and Human Behavior"/>
    <s v="Stephanie D Block, Donna Shestowsky, Daisy A. Segovia, Gail S Goodman, Jennifer M. Schaaf, Kristen Weede Alexander"/>
    <s v="?That Never Happened?: Adults? Discernment of Children?s True and False Memory Reports"/>
    <s v="anova"/>
    <n v="92"/>
    <x v="0"/>
    <m/>
    <m/>
    <m/>
    <m/>
    <m/>
    <n v="92"/>
    <n v="0"/>
    <m/>
    <m/>
    <n v="0"/>
    <n v="1"/>
    <n v="0"/>
    <n v="0"/>
    <n v="0"/>
    <n v="0"/>
    <n v="0"/>
  </r>
  <r>
    <s v="@Boccaccini2011"/>
    <n v="2011"/>
    <x v="0"/>
    <x v="10"/>
    <s v="Law and Human Behavior"/>
    <s v="Marcus T. Boccaccini, Darrel B. Turner, Daniel C. Murrie, Katrina A. Rufino"/>
    <s v="Do PCL-R Scores from State or Defense Experts Best Predict Future Misconduct Among Civilly Committed Sex Offenders?"/>
    <s v="regression and t tests"/>
    <n v="112"/>
    <x v="0"/>
    <m/>
    <m/>
    <m/>
    <m/>
    <m/>
    <n v="112"/>
    <n v="0"/>
    <m/>
    <m/>
    <n v="1"/>
    <n v="0"/>
    <n v="1"/>
    <n v="0"/>
    <n v="0"/>
    <n v="0"/>
    <n v="0"/>
  </r>
  <r>
    <s v="@Callahan2013"/>
    <n v="2012"/>
    <x v="0"/>
    <x v="10"/>
    <s v="Law and Human Behavior"/>
    <s v="Lisa Callahan, henry J Steadman and Sheila tillman, Roumen Vesselinov"/>
    <s v="A Multi-Site Study of the Use of Sanctions and Incentives in Mental Health Courts"/>
    <s v="t test"/>
    <n v="349"/>
    <x v="0"/>
    <m/>
    <m/>
    <m/>
    <m/>
    <m/>
    <n v="349"/>
    <n v="0"/>
    <m/>
    <m/>
    <n v="1"/>
    <n v="0"/>
    <n v="0"/>
    <n v="0"/>
    <n v="0"/>
    <n v="0"/>
    <n v="0"/>
  </r>
  <r>
    <s v="@Dysart2012"/>
    <n v="2011"/>
    <x v="0"/>
    <x v="10"/>
    <s v="Law and Human Behavior"/>
    <s v="Jennifer E. Dysart, Victoria Z. Lawson, and Anna Rainey"/>
    <s v="Blind Lineup Administration as a Prophylactic Against the Postidentification Feedback Effect"/>
    <s v="regression"/>
    <n v="227"/>
    <x v="0"/>
    <m/>
    <m/>
    <m/>
    <m/>
    <m/>
    <n v="227"/>
    <n v="0"/>
    <m/>
    <m/>
    <n v="0"/>
    <n v="0"/>
    <n v="1"/>
    <n v="0"/>
    <n v="0"/>
    <n v="0"/>
    <n v="0"/>
  </r>
  <r>
    <s v="@Eastwood2011"/>
    <n v="2011"/>
    <x v="0"/>
    <x v="10"/>
    <s v="Law and Human Behavior"/>
    <s v="Joseph Eastwood and Brent Snook"/>
    <s v="The Effect of Listenability Factors on the Comprehension of Police Cautions"/>
    <s v="anova"/>
    <n v="160"/>
    <x v="0"/>
    <m/>
    <m/>
    <m/>
    <m/>
    <m/>
    <n v="160"/>
    <n v="0"/>
    <m/>
    <m/>
    <n v="0"/>
    <n v="1"/>
    <n v="0"/>
    <n v="0"/>
    <n v="0"/>
    <n v="0"/>
    <n v="0"/>
  </r>
  <r>
    <s v="@EnoLouden2013"/>
    <n v="2012"/>
    <x v="0"/>
    <x v="10"/>
    <s v="Law and Human Behavior"/>
    <s v="Jennifer Eno Louden Jennifer L. Skeem"/>
    <s v="How Do Probation Officers Assess and Manage Recidivism and Violence Risk for Probationers With Mental Disorder? An Experimental Investigation"/>
    <s v="anova"/>
    <n v="234"/>
    <x v="0"/>
    <m/>
    <m/>
    <m/>
    <m/>
    <m/>
    <n v="234"/>
    <n v="0"/>
    <m/>
    <m/>
    <n v="0"/>
    <n v="1"/>
    <n v="0"/>
    <n v="0"/>
    <n v="0"/>
    <n v="0"/>
    <n v="0"/>
  </r>
  <r>
    <s v="@Gromet2012"/>
    <n v="2012"/>
    <x v="0"/>
    <x v="10"/>
    <s v="Law and Human Behavior"/>
    <s v="Dena M Gromet, Tyler G. Okimoto, Michael Wenzelm John M. Darley"/>
    <s v="A Victim-Centered Approach to Justice? Victim Satisfaction Effects on Third-Party Punishments"/>
    <s v="anova"/>
    <n v="230"/>
    <x v="0"/>
    <m/>
    <m/>
    <m/>
    <m/>
    <m/>
    <n v="230"/>
    <n v="0"/>
    <m/>
    <m/>
    <n v="0"/>
    <n v="1"/>
    <n v="0"/>
    <n v="0"/>
    <n v="0"/>
    <n v="0"/>
    <n v="0"/>
  </r>
  <r>
    <s v="@Gromet2012"/>
    <n v="2012"/>
    <x v="0"/>
    <x v="10"/>
    <s v="Law and Human Behavior"/>
    <s v="Dena M Gromet, Tyler G. Okimoto, Michael Wenzelm John M. Darley"/>
    <s v="A Victim-Centered Approach to Justice? Victim Satisfaction Effects on Third-Party Punishments"/>
    <s v="anova"/>
    <n v="717"/>
    <x v="0"/>
    <m/>
    <m/>
    <m/>
    <m/>
    <m/>
    <n v="717"/>
    <n v="0"/>
    <m/>
    <m/>
    <n v="0"/>
    <n v="1"/>
    <n v="0"/>
    <n v="0"/>
    <n v="0"/>
    <n v="0"/>
    <n v="0"/>
  </r>
  <r>
    <s v="@Gromet2012"/>
    <n v="2012"/>
    <x v="0"/>
    <x v="10"/>
    <s v="Law and Human Behavior"/>
    <s v="Dena M Gromet, Tyler G. Okimoto, Michael Wenzelm John M. Darley"/>
    <s v="A Victim-Centered Approach to Justice? Victim Satisfaction Effects on Third-Party Punishments"/>
    <s v="anova"/>
    <n v="452"/>
    <x v="0"/>
    <m/>
    <m/>
    <m/>
    <m/>
    <m/>
    <n v="452"/>
    <n v="0"/>
    <m/>
    <m/>
    <n v="0"/>
    <n v="1"/>
    <n v="0"/>
    <n v="0"/>
    <n v="0"/>
    <n v="0"/>
    <n v="0"/>
  </r>
  <r>
    <s v="@Kennealy2012"/>
    <n v="2012"/>
    <x v="0"/>
    <x v="10"/>
    <s v="Law and Human Behavior"/>
    <s v="Patrick J. Kennealy and Jennifer L. skeem, Sarah M. Manchak, Jennifer Eno Louden"/>
    <s v="Firm, Fair, and Caring Officer-Offender Relationships Protect Against Supervision Failure"/>
    <s v="regression"/>
    <n v="109"/>
    <x v="0"/>
    <m/>
    <m/>
    <m/>
    <m/>
    <m/>
    <n v="109"/>
    <n v="0"/>
    <m/>
    <m/>
    <n v="0"/>
    <n v="0"/>
    <n v="1"/>
    <n v="0"/>
    <n v="0"/>
    <n v="0"/>
    <n v="0"/>
  </r>
  <r>
    <s v="@Levenson2012a"/>
    <n v="2012"/>
    <x v="0"/>
    <x v="10"/>
    <s v="Law and Human Behavior"/>
    <s v="Jill S levenson, Jeffery C Sandler and Naomi J Freeman"/>
    <s v="Failure-to-register laws andpublic safety: an examination of risk factors and sex offense recidivism"/>
    <s v="anova"/>
    <n v="7055"/>
    <x v="0"/>
    <m/>
    <m/>
    <m/>
    <m/>
    <m/>
    <n v="7055"/>
    <n v="0"/>
    <m/>
    <m/>
    <n v="0"/>
    <n v="1"/>
    <n v="0"/>
    <n v="0"/>
    <n v="0"/>
    <n v="0"/>
    <n v="0"/>
  </r>
  <r>
    <s v="@Madon2013"/>
    <n v="2012"/>
    <x v="0"/>
    <x v="10"/>
    <s v="Law and Human Behavior"/>
    <s v="stephanie madon, yueran yang, laura smalarz, and max guyll, Kyle c Scherr"/>
    <s v="how facots prsent during thei mmediate interrogation situation produce short-signted confession decisions"/>
    <s v="anova"/>
    <n v="118"/>
    <x v="0"/>
    <m/>
    <m/>
    <m/>
    <m/>
    <m/>
    <n v="118"/>
    <n v="0"/>
    <m/>
    <m/>
    <n v="0"/>
    <n v="1"/>
    <n v="0"/>
    <n v="0"/>
    <n v="0"/>
    <n v="0"/>
    <n v="0"/>
  </r>
  <r>
    <s v="@Madon2013"/>
    <n v="2012"/>
    <x v="0"/>
    <x v="10"/>
    <s v="Law and Human Behavior"/>
    <s v="stephanie madon, yueran yang, laura smalarz, and max guyll, Kyle c Scherr"/>
    <s v="how facots prsent during thei mmediate interrogation situation produce short-signted confession decisions"/>
    <s v="anova"/>
    <n v="177"/>
    <x v="0"/>
    <m/>
    <m/>
    <m/>
    <m/>
    <m/>
    <n v="177"/>
    <n v="0"/>
    <m/>
    <m/>
    <n v="0"/>
    <n v="1"/>
    <n v="0"/>
    <n v="0"/>
    <n v="0"/>
    <n v="0"/>
    <n v="0"/>
  </r>
  <r>
    <s v="@Mansour2012"/>
    <n v="2012"/>
    <x v="0"/>
    <x v="10"/>
    <s v="Law and Human Behavior"/>
    <s v="Jamal K. Mansour, Jennifer L.  Beaudry, Michelle I bertrand, natalie kalmet, Elisabeht I. Melsom, and Roderick C. L. Lindsay"/>
    <s v="Impact of disguise on identification decisions and confidence with simultaneous and wequential lineups"/>
    <s v="anova"/>
    <n v="98"/>
    <x v="0"/>
    <m/>
    <m/>
    <m/>
    <m/>
    <m/>
    <n v="98"/>
    <n v="0"/>
    <m/>
    <m/>
    <n v="0"/>
    <n v="1"/>
    <n v="0"/>
    <n v="0"/>
    <n v="0"/>
    <n v="0"/>
    <n v="0"/>
  </r>
  <r>
    <s v="@Mansour2012"/>
    <n v="2012"/>
    <x v="0"/>
    <x v="10"/>
    <s v="Law and Human Behavior"/>
    <s v="Jamal K. Mansour, Jennifer L.  Beaudry, Michelle I bertrand, natalie kalmet, Elisabeht I. Melsom, and Roderick C. L. Lindsay"/>
    <s v="Impact of disguise on identification decisions and confidence with simultaneous and wequential lineups"/>
    <s v="anova"/>
    <n v="102"/>
    <x v="0"/>
    <m/>
    <m/>
    <m/>
    <m/>
    <m/>
    <n v="102"/>
    <n v="0"/>
    <m/>
    <m/>
    <n v="0"/>
    <n v="1"/>
    <n v="0"/>
    <n v="0"/>
    <n v="0"/>
    <n v="0"/>
    <n v="0"/>
  </r>
  <r>
    <s v="@Olver2012"/>
    <n v="2012"/>
    <x v="0"/>
    <x v="10"/>
    <s v="Law and Human Behavior"/>
    <s v="Mark E Olver, Stephen c. p. wong, keira c. stockdale"/>
    <s v="Short and Long-Term Prediction of Recidivism Using the Youth Level of Service/Case Management Inventory in a Sample of Serious Young Offenders"/>
    <s v="regression"/>
    <n v="167"/>
    <x v="0"/>
    <m/>
    <m/>
    <m/>
    <m/>
    <m/>
    <n v="167"/>
    <n v="0"/>
    <m/>
    <m/>
    <n v="0"/>
    <n v="0"/>
    <n v="1"/>
    <n v="0"/>
    <n v="0"/>
    <n v="0"/>
    <n v="0"/>
  </r>
  <r>
    <s v="@Palmer2012"/>
    <n v="2012"/>
    <x v="0"/>
    <x v="10"/>
    <s v="Law and Human Behavior"/>
    <s v="Matthew A. Palmer, Neil Brewer, and Nathan Weber"/>
    <s v="The Information Gained From Witnesses? Responses to an Initial ?Blank? Lineup"/>
    <s v="anova"/>
    <n v="200"/>
    <x v="0"/>
    <m/>
    <m/>
    <m/>
    <m/>
    <m/>
    <n v="200"/>
    <n v="0"/>
    <m/>
    <m/>
    <n v="0"/>
    <n v="1"/>
    <n v="0"/>
    <n v="0"/>
    <n v="0"/>
    <n v="0"/>
    <n v="0"/>
  </r>
  <r>
    <s v="@Palmer2012"/>
    <n v="2012"/>
    <x v="0"/>
    <x v="10"/>
    <s v="Law and Human Behavior"/>
    <s v="Matthew A. Palmer, Neil Brewer, and Nathan Weber"/>
    <s v="The Information Gained From Witnesses? Responses to an Initial ?Blank? Lineup"/>
    <s v="modeling"/>
    <n v="303"/>
    <x v="0"/>
    <m/>
    <m/>
    <m/>
    <m/>
    <m/>
    <n v="303"/>
    <n v="0"/>
    <m/>
    <m/>
    <n v="0"/>
    <n v="0"/>
    <n v="0"/>
    <n v="0"/>
    <n v="0"/>
    <n v="1"/>
    <n v="0"/>
  </r>
  <r>
    <s v="@Peters2013"/>
    <n v="2012"/>
    <x v="0"/>
    <x v="10"/>
    <s v="Law and Human Behavior"/>
    <s v="Christopher S. Peters and james michael lampinen and l. alvin Malesky, Jr."/>
    <s v="A Trap for the Unwary: Jury Decision Making in Cases Involving the Entrapment Defense"/>
    <s v="regression, anova"/>
    <n v="512"/>
    <x v="0"/>
    <m/>
    <m/>
    <m/>
    <m/>
    <m/>
    <n v="512"/>
    <n v="0"/>
    <m/>
    <m/>
    <n v="0"/>
    <n v="1"/>
    <n v="1"/>
    <n v="0"/>
    <n v="0"/>
    <n v="0"/>
    <n v="0"/>
  </r>
  <r>
    <s v="@Quinlivan2011"/>
    <n v="2011"/>
    <x v="0"/>
    <x v="10"/>
    <s v="Law and Human Behavior"/>
    <s v="Deah S. Quinlivan, Jeffery S. Neuschatz, Amy Bradfield Douglass, Gary L. Wells, Stacy A. Wetmore"/>
    <s v="The Effect of Post-Identification Feedback, Delay, and Suspicion on Accurate Eyewitnesses"/>
    <s v="anova"/>
    <n v="265"/>
    <x v="0"/>
    <m/>
    <m/>
    <m/>
    <m/>
    <m/>
    <n v="265"/>
    <n v="0"/>
    <m/>
    <m/>
    <n v="0"/>
    <n v="1"/>
    <n v="0"/>
    <n v="0"/>
    <n v="0"/>
    <n v="0"/>
    <n v="0"/>
  </r>
  <r>
    <s v="@Reidy2012"/>
    <n v="2011"/>
    <x v="0"/>
    <x v="10"/>
    <s v="Law and Human Behavior"/>
    <s v="Thomas J. Reidy, Mark D. cunningham, and Jon R. Sorensen"/>
    <s v="Community Violence to Prison Assault: A Test of the Behavioral Continuity Hypothesis"/>
    <s v="modeling"/>
    <n v="23277"/>
    <x v="0"/>
    <m/>
    <m/>
    <m/>
    <m/>
    <m/>
    <n v="23277"/>
    <n v="0"/>
    <m/>
    <m/>
    <n v="0"/>
    <n v="0"/>
    <n v="0"/>
    <n v="0"/>
    <n v="0"/>
    <n v="1"/>
    <n v="0"/>
  </r>
  <r>
    <s v="@Sauerland2012"/>
    <n v="2011"/>
    <x v="0"/>
    <x v="10"/>
    <s v="Law and Human Behavior"/>
    <s v="melanie sauerland and anna sagana, siegfried l. sporer"/>
    <s v="Assessing Nonchoosers? Eyewitness Identification Accuracy From Photographic Showups by Using Confidence and Response Times"/>
    <s v="chi square"/>
    <n v="384"/>
    <x v="0"/>
    <m/>
    <m/>
    <m/>
    <m/>
    <m/>
    <n v="384"/>
    <n v="0"/>
    <m/>
    <m/>
    <n v="0"/>
    <n v="0"/>
    <n v="0"/>
    <n v="1"/>
    <n v="0"/>
    <n v="0"/>
    <n v="0"/>
  </r>
  <r>
    <s v="@Scurich2012"/>
    <n v="2012"/>
    <x v="0"/>
    <x v="10"/>
    <s v="Law and Human Behavior"/>
    <s v="Nicholas Scurich, Richard S. John, John Monahan"/>
    <s v="Innumeracy and Unpacking: Bridging the Nomothetic/Idiographic Divide in Violence Risk Assessment"/>
    <s v="anova"/>
    <n v="308"/>
    <x v="0"/>
    <m/>
    <m/>
    <m/>
    <m/>
    <m/>
    <n v="308"/>
    <n v="0"/>
    <m/>
    <m/>
    <n v="0"/>
    <n v="1"/>
    <n v="0"/>
    <n v="0"/>
    <n v="0"/>
    <n v="0"/>
    <n v="0"/>
  </r>
  <r>
    <s v="@Seto2012"/>
    <n v="2011"/>
    <x v="0"/>
    <x v="10"/>
    <s v="Law and Human Behavior"/>
    <s v="Michael c. Seto, Kelly M. Babchishin, J. Michael Wood, Sheri Flynn"/>
    <s v="Online Solicitation Offenders Are Different From Child Pornography Offenders and Lower Risk Contact Sexual Offenders"/>
    <s v="anova"/>
    <n v="146"/>
    <x v="0"/>
    <m/>
    <m/>
    <m/>
    <m/>
    <m/>
    <n v="146"/>
    <n v="0"/>
    <m/>
    <m/>
    <n v="0"/>
    <n v="1"/>
    <n v="0"/>
    <n v="0"/>
    <n v="0"/>
    <n v="0"/>
    <n v="0"/>
  </r>
  <r>
    <s v="@TenBrinke2012"/>
    <n v="2011"/>
    <x v="0"/>
    <x v="10"/>
    <s v="Law and Human Behavior"/>
    <s v="Leanne ten Brinke and Stephen Porter"/>
    <s v="Cry Me a River: Identifying the Behavioral Consequences of Extremely High-Stakes Interpersonal Deception"/>
    <s v="manova"/>
    <n v="78"/>
    <x v="0"/>
    <m/>
    <m/>
    <m/>
    <m/>
    <m/>
    <n v="78"/>
    <n v="0"/>
    <m/>
    <m/>
    <n v="0"/>
    <n v="1"/>
    <n v="0"/>
    <n v="0"/>
    <n v="0"/>
    <n v="0"/>
    <n v="0"/>
  </r>
  <r>
    <s v="@VanderKnaap2012"/>
    <n v="2011"/>
    <x v="0"/>
    <x v="10"/>
    <s v="Law and Human Behavior"/>
    <s v="Leontien M van der Knaap, Daphne L. Alberda, Paul Oosterveld, Marise Ph. Born"/>
    <s v="The Predictive Validity of Criminogenic Needs for Male and Female Offenders: Comparing the Relative Impact of Needs in Predicting Recidivism"/>
    <s v="t test"/>
    <n v="16329"/>
    <x v="0"/>
    <m/>
    <m/>
    <m/>
    <m/>
    <m/>
    <n v="16329"/>
    <n v="0"/>
    <m/>
    <m/>
    <n v="1"/>
    <n v="0"/>
    <n v="0"/>
    <n v="0"/>
    <n v="0"/>
    <n v="0"/>
    <n v="0"/>
  </r>
  <r>
    <s v="@Walters2012"/>
    <n v="2011"/>
    <x v="0"/>
    <x v="10"/>
    <s v="Law and Human Behavior"/>
    <s v="glenn d. walters"/>
    <s v="Psychopathy and Crime: Testing the Incremental Validity of PCL-R-Measured Psychopathy as a Predictor of General and Violent Recidivism"/>
    <s v="modeling"/>
    <n v="320"/>
    <x v="0"/>
    <m/>
    <m/>
    <m/>
    <m/>
    <m/>
    <n v="320"/>
    <n v="0"/>
    <m/>
    <m/>
    <n v="0"/>
    <n v="0"/>
    <n v="0"/>
    <n v="0"/>
    <n v="0"/>
    <n v="1"/>
    <n v="0"/>
  </r>
  <r>
    <s v="@Walters2012a"/>
    <n v="2012"/>
    <x v="0"/>
    <x v="10"/>
    <s v="Law and Human Behavior"/>
    <s v="glenn d. walters"/>
    <s v="Substance Abuse and Criminal Thinking: Testing the Countervailing, Mediation, and Specificity Hypotheses"/>
    <s v="regression"/>
    <n v="2877"/>
    <x v="0"/>
    <m/>
    <m/>
    <m/>
    <m/>
    <m/>
    <n v="2877"/>
    <n v="0"/>
    <m/>
    <m/>
    <n v="0"/>
    <n v="0"/>
    <n v="1"/>
    <n v="0"/>
    <n v="0"/>
    <n v="0"/>
    <n v="0"/>
  </r>
  <r>
    <s v="@Asp2012"/>
    <n v="2012"/>
    <x v="0"/>
    <x v="2"/>
    <s v="Neuropsychology"/>
    <s v="Asp, Ramchandran, Tranel"/>
    <s v="Authoritarianism, Religious Fundamentalism,_x000a_and the Human Prefrontal Cortex"/>
    <s v="corr, MANOVA, t"/>
    <n v="36"/>
    <x v="0"/>
    <m/>
    <m/>
    <m/>
    <m/>
    <m/>
    <n v="36"/>
    <n v="0"/>
    <m/>
    <m/>
    <n v="1"/>
    <n v="1"/>
    <n v="0"/>
    <n v="0"/>
    <n v="0"/>
    <n v="0"/>
    <n v="0"/>
  </r>
  <r>
    <s v="@Bate2012"/>
    <n v="2012"/>
    <x v="0"/>
    <x v="2"/>
    <s v="Neuropsychology"/>
    <s v="Bate, Cook"/>
    <s v="Covert Recognition Relies on Affective Valence in Developmental_x000a_Prosopagnosia: Evidence From the Skin Conductance Response"/>
    <s v="t, corr"/>
    <n v="11"/>
    <x v="0"/>
    <m/>
    <m/>
    <m/>
    <m/>
    <m/>
    <n v="11"/>
    <n v="0"/>
    <m/>
    <m/>
    <n v="1"/>
    <n v="0"/>
    <n v="0"/>
    <n v="0"/>
    <n v="0"/>
    <n v="0"/>
    <n v="0"/>
  </r>
  <r>
    <s v="@Buxbaum"/>
    <n v="2012"/>
    <x v="0"/>
    <x v="2"/>
    <s v="Neuropsychology"/>
    <s v="Buxbaum, Dawson, Linsley"/>
    <s v="Reliability and Validity of the Virtual Reality Lateralized Attention Test in_x000a_Assessing Hemispatial Neglect in Right-Hemisphere Stroke"/>
    <s v="corr, ANOVA"/>
    <n v="80"/>
    <x v="0"/>
    <m/>
    <m/>
    <m/>
    <m/>
    <m/>
    <n v="80"/>
    <n v="0"/>
    <m/>
    <m/>
    <n v="1"/>
    <n v="1"/>
    <n v="0"/>
    <n v="0"/>
    <n v="0"/>
    <n v="0"/>
    <n v="0"/>
  </r>
  <r>
    <s v="@Greer2012"/>
    <n v="2012"/>
    <x v="0"/>
    <x v="2"/>
    <s v="Neuropsychology"/>
    <s v="Greer, Vendemia, Stancil"/>
    <s v="Neural Correlates of Race-Related Social Evaluations for African Americans and White Americans"/>
    <s v="ANOVAS, some MRI picture jazz, correlations"/>
    <n v="50"/>
    <x v="0"/>
    <m/>
    <m/>
    <m/>
    <m/>
    <m/>
    <n v="50"/>
    <n v="0"/>
    <m/>
    <m/>
    <n v="1"/>
    <n v="1"/>
    <n v="0"/>
    <n v="0"/>
    <n v="0"/>
    <n v="0"/>
    <n v="1"/>
  </r>
  <r>
    <s v="@Janos2012"/>
    <n v="2012"/>
    <x v="0"/>
    <x v="2"/>
    <s v="Neuropsychology"/>
    <s v="Janos, Grange, Steiner, White"/>
    <s v="Processing Speed and Executive Abilities in Children With_x000a_Phenylketonuria"/>
    <s v="anova, t-test, regression"/>
    <n v="209"/>
    <x v="0"/>
    <m/>
    <m/>
    <m/>
    <m/>
    <m/>
    <n v="209"/>
    <n v="0"/>
    <m/>
    <m/>
    <n v="1"/>
    <n v="1"/>
    <n v="1"/>
    <n v="0"/>
    <n v="0"/>
    <n v="0"/>
    <n v="0"/>
  </r>
  <r>
    <s v="@Lane2012"/>
    <n v="2012"/>
    <x v="0"/>
    <x v="2"/>
    <s v="Neuropsychology"/>
    <s v="Lane, Moore, Batchelor, Brew, Cysique"/>
    <s v="Facial Emotional Processing in HIV Infection:_x000a_Relation to Neurocognitive and Neuropsychiatric Status"/>
    <s v="t-tests, correleations"/>
    <n v="110"/>
    <x v="0"/>
    <m/>
    <m/>
    <m/>
    <m/>
    <m/>
    <n v="110"/>
    <n v="0"/>
    <m/>
    <m/>
    <n v="1"/>
    <n v="0"/>
    <n v="0"/>
    <n v="0"/>
    <n v="0"/>
    <n v="0"/>
    <n v="0"/>
  </r>
  <r>
    <s v="@Levy-Gigi2012"/>
    <n v="2012"/>
    <x v="0"/>
    <x v="2"/>
    <s v="Neuropsychology"/>
    <s v="Levy-Gigi, Myers, et al"/>
    <s v="Individuals With Posttraumatic Stress Disorder Show a Selective Deficit in_x000a_Generalization of Associative Learning"/>
    <s v="ANOVAs t-test"/>
    <n v="113"/>
    <x v="0"/>
    <m/>
    <m/>
    <m/>
    <m/>
    <m/>
    <n v="113"/>
    <n v="0"/>
    <m/>
    <m/>
    <n v="1"/>
    <n v="1"/>
    <n v="0"/>
    <n v="0"/>
    <n v="0"/>
    <n v="0"/>
    <n v="0"/>
  </r>
  <r>
    <s v="@Libon2012"/>
    <n v="2012"/>
    <x v="0"/>
    <x v="2"/>
    <s v="Neuropsychology"/>
    <s v="Libon, McMillan, etc"/>
    <s v="Deficits in Concept Formation in Amyotrophic Lateral Sclerosis"/>
    <s v="regression"/>
    <n v="41"/>
    <x v="0"/>
    <m/>
    <m/>
    <m/>
    <m/>
    <m/>
    <n v="41"/>
    <n v="0"/>
    <m/>
    <m/>
    <n v="0"/>
    <n v="0"/>
    <n v="1"/>
    <n v="0"/>
    <n v="0"/>
    <n v="0"/>
    <n v="0"/>
  </r>
  <r>
    <s v="@Mace2012"/>
    <n v="2012"/>
    <x v="0"/>
    <x v="2"/>
    <s v="Neuropsychology"/>
    <s v="Mace, Ergis, Caza"/>
    <s v="The Effect of Response Modality on Immediate Serial Recall in Dementia_x000a_of the Alzheimer Type"/>
    <s v="ANOVAs t-test chi square"/>
    <n v="40"/>
    <x v="0"/>
    <m/>
    <m/>
    <m/>
    <m/>
    <m/>
    <n v="40"/>
    <n v="0"/>
    <m/>
    <m/>
    <n v="0"/>
    <n v="1"/>
    <n v="0"/>
    <n v="1"/>
    <n v="0"/>
    <n v="0"/>
    <n v="0"/>
  </r>
  <r>
    <s v="@Schmitter-Edgecombe2012"/>
    <n v="2012"/>
    <x v="0"/>
    <x v="2"/>
    <s v="Neuropsychology"/>
    <s v="Maureen Schmitter?Edgecombe, Courtney McAlister, and Alyssa Weakley"/>
    <s v="Naturalistic Assessment of Everyday Functioning in Individuals With Mild_x000a_Cognitive Impairment: The Day-Out Task"/>
    <s v="t, chi-sq, mann-whitney U, effect size!, regression, correlation"/>
    <n v="76"/>
    <x v="0"/>
    <m/>
    <m/>
    <m/>
    <m/>
    <m/>
    <n v="76"/>
    <n v="0"/>
    <m/>
    <m/>
    <n v="1"/>
    <n v="0"/>
    <n v="1"/>
    <n v="1"/>
    <n v="1"/>
    <n v="0"/>
    <n v="0"/>
  </r>
  <r>
    <s v="@Nicholls2012"/>
    <n v="2012"/>
    <x v="0"/>
    <x v="2"/>
    <s v="Neuropsychology"/>
    <s v="Nicholls, Johnston, Shields"/>
    <s v="Adverse Birth Factors Predict Cognitive Ability, But Not Hand Preference"/>
    <s v="regression"/>
    <n v="10000"/>
    <x v="0"/>
    <m/>
    <m/>
    <m/>
    <m/>
    <m/>
    <n v="10000"/>
    <n v="0"/>
    <m/>
    <m/>
    <n v="0"/>
    <n v="0"/>
    <n v="1"/>
    <n v="0"/>
    <n v="0"/>
    <n v="0"/>
    <n v="0"/>
  </r>
  <r>
    <s v="@Perri2012"/>
    <n v="2012"/>
    <x v="0"/>
    <x v="2"/>
    <s v="Neuropsychology"/>
    <s v="Perri, Zannino, Caltagirone, Carlesimo,"/>
    <s v="Alzheimer?s Disease and Semantic Deficits: A Feature-Listing Study"/>
    <s v="ANOVAs"/>
    <n v="38"/>
    <x v="0"/>
    <m/>
    <m/>
    <m/>
    <m/>
    <m/>
    <n v="38"/>
    <n v="0"/>
    <m/>
    <m/>
    <n v="0"/>
    <n v="1"/>
    <n v="0"/>
    <n v="0"/>
    <n v="0"/>
    <n v="0"/>
    <n v="0"/>
  </r>
  <r>
    <s v="@Spitz2012"/>
    <n v="2012"/>
    <x v="0"/>
    <x v="2"/>
    <s v="Neuropsychology"/>
    <s v="Spitz, Ponsford, Rudzki, Maller"/>
    <s v="Association Between Cognitive Performance and Functional Outcome_x000a_Following Traumatic Brain Injury: A Longitudinal Multilevel Examination"/>
    <s v="t-tests, modeling"/>
    <n v="190"/>
    <x v="0"/>
    <m/>
    <m/>
    <m/>
    <m/>
    <m/>
    <n v="190"/>
    <n v="0"/>
    <m/>
    <m/>
    <n v="1"/>
    <n v="0"/>
    <n v="0"/>
    <n v="0"/>
    <n v="0"/>
    <n v="1"/>
    <n v="0"/>
  </r>
  <r>
    <s v="@Pontifex2012"/>
    <n v="2012"/>
    <x v="0"/>
    <x v="2"/>
    <s v="Neuropsychology"/>
    <s v="Pontifex, Scudder, Drollette, Hillman"/>
    <s v="Fit and Vigilant: The Relationship Between Poorer Aerobic Fitness and_x000a_Failures in Sustained Attention During Preadolescence"/>
    <s v="ANOVA, mann-Whitney"/>
    <n v="62"/>
    <x v="0"/>
    <m/>
    <m/>
    <m/>
    <m/>
    <m/>
    <n v="62"/>
    <n v="0"/>
    <m/>
    <m/>
    <n v="0"/>
    <n v="1"/>
    <n v="0"/>
    <n v="0"/>
    <n v="1"/>
    <n v="0"/>
    <n v="0"/>
  </r>
  <r>
    <s v="@Roberts2012"/>
    <n v="2012"/>
    <x v="0"/>
    <x v="2"/>
    <s v="Neuropsychology"/>
    <s v="Roberts, Milich, Fimore"/>
    <s v="Constraints on Information Processing Capacity in Adults With ADHD"/>
    <s v="t-tests, ANOVA,chisquare"/>
    <n v="71"/>
    <x v="0"/>
    <m/>
    <m/>
    <m/>
    <m/>
    <m/>
    <n v="71"/>
    <n v="0"/>
    <m/>
    <m/>
    <n v="1"/>
    <n v="1"/>
    <n v="0"/>
    <n v="1"/>
    <n v="0"/>
    <n v="0"/>
    <n v="0"/>
  </r>
  <r>
    <s v="@Ronchi2012"/>
    <n v="2012"/>
    <x v="0"/>
    <x v="2"/>
    <s v="Neuropsychology"/>
    <s v="Ronchi, Algeri, Chiapella, Spada, Vallar"/>
    <s v="Spatial Neglect and Perseveration in Visuomotor Exploration"/>
    <s v="correlation, ANOVA"/>
    <n v="33"/>
    <x v="0"/>
    <m/>
    <m/>
    <m/>
    <m/>
    <m/>
    <n v="33"/>
    <n v="0"/>
    <m/>
    <m/>
    <n v="1"/>
    <n v="1"/>
    <n v="0"/>
    <n v="0"/>
    <n v="0"/>
    <n v="0"/>
    <n v="0"/>
  </r>
  <r>
    <s v="@Serrien2012"/>
    <n v="2012"/>
    <x v="0"/>
    <x v="2"/>
    <s v="Neuropsychology"/>
    <s v="Serrien, et al"/>
    <s v="Bimanual Control Processes and the Role of Handedness"/>
    <s v="correlation, ANOVA"/>
    <n v="26"/>
    <x v="0"/>
    <m/>
    <m/>
    <m/>
    <m/>
    <m/>
    <n v="26"/>
    <n v="0"/>
    <m/>
    <m/>
    <n v="1"/>
    <n v="1"/>
    <n v="0"/>
    <n v="0"/>
    <n v="0"/>
    <n v="0"/>
    <n v="0"/>
  </r>
  <r>
    <s v="@Smith2012a"/>
    <n v="2012"/>
    <x v="0"/>
    <x v="2"/>
    <s v="Neuropsychology"/>
    <s v="Smith, Mills, Epping, Westervelt, Paulsen, and The PREDICT-HD Investigators of the Huntington_x000a_Study Group"/>
    <s v="Depressive Symptom Severity Is Related to Poorer Cognitive Performance_x000a_in Prodromal Huntington Disease"/>
    <s v="ANOVAs, chi-sq, corr"/>
    <n v="1044"/>
    <x v="0"/>
    <m/>
    <m/>
    <m/>
    <m/>
    <m/>
    <n v="1044"/>
    <n v="0"/>
    <m/>
    <m/>
    <n v="1"/>
    <n v="1"/>
    <n v="0"/>
    <n v="1"/>
    <n v="0"/>
    <n v="0"/>
    <n v="0"/>
  </r>
  <r>
    <s v="@Sutter2012"/>
    <n v="2012"/>
    <x v="0"/>
    <x v="2"/>
    <s v="Neuropsychology"/>
    <s v="Sutter, Zullig, Allemand, Martin"/>
    <s v="Sleep Quality and Cognitive Function in Healthy Old Age:_x000a_The Moderating Role of Subclinical Depression"/>
    <s v="EFA, ANOVA"/>
    <n v="107"/>
    <x v="0"/>
    <m/>
    <m/>
    <m/>
    <m/>
    <m/>
    <n v="107"/>
    <n v="0"/>
    <m/>
    <m/>
    <n v="0"/>
    <n v="1"/>
    <n v="0"/>
    <n v="0"/>
    <n v="0"/>
    <n v="1"/>
    <n v="0"/>
  </r>
  <r>
    <s v="@Molinsky2012"/>
    <n v="2012"/>
    <x v="0"/>
    <x v="11"/>
    <s v="Organizational Behavior and Human Decision Processes"/>
    <s v="Andrew L. Molinsky a,?, Adam M. Grant b, Joshua D. Margolis c"/>
    <s v="The bedside manner of homo economicus: How and why priming an economic schema reduces compassion"/>
    <s v="ANOVA"/>
    <n v="137"/>
    <x v="0"/>
    <m/>
    <m/>
    <m/>
    <m/>
    <m/>
    <n v="137"/>
    <n v="0"/>
    <m/>
    <m/>
    <n v="0"/>
    <n v="1"/>
    <n v="0"/>
    <n v="0"/>
    <n v="0"/>
    <n v="0"/>
    <n v="0"/>
  </r>
  <r>
    <s v="@Molinsky2012"/>
    <n v="2012"/>
    <x v="0"/>
    <x v="11"/>
    <s v="Organizational Behavior and Human Decision Processes"/>
    <s v="Andrew L. Molinsky a,?, Adam M. Grant b, Joshua D. Margolis c"/>
    <s v="The bedside manner of homo economicus: How and why priming an economic schema reduces compassion"/>
    <s v="desc, regression, t"/>
    <n v="50"/>
    <x v="0"/>
    <m/>
    <m/>
    <m/>
    <m/>
    <m/>
    <n v="50"/>
    <n v="0"/>
    <m/>
    <m/>
    <n v="1"/>
    <n v="0"/>
    <n v="1"/>
    <n v="0"/>
    <n v="0"/>
    <n v="0"/>
    <n v="0"/>
  </r>
  <r>
    <s v="@Molinsky2012"/>
    <n v="2012"/>
    <x v="0"/>
    <x v="11"/>
    <s v="Organizational Behavior and Human Decision Processes"/>
    <s v="Andrew L. Molinsky a,?, Adam M. Grant b, Joshua D. Margolis c"/>
    <s v="The bedside manner of homo economicus: How and why priming an economic schema reduces compassion"/>
    <s v="t, regression"/>
    <n v="80"/>
    <x v="0"/>
    <m/>
    <m/>
    <m/>
    <m/>
    <m/>
    <n v="80"/>
    <n v="0"/>
    <m/>
    <m/>
    <n v="1"/>
    <n v="0"/>
    <n v="1"/>
    <n v="0"/>
    <n v="0"/>
    <n v="0"/>
    <n v="0"/>
  </r>
  <r>
    <s v="@Beck2012"/>
    <n v="2012"/>
    <x v="0"/>
    <x v="11"/>
    <s v="Organizational Behavior and Human Decision Processes"/>
    <s v="Beck, Schmidt"/>
    <s v="Taken out of context? Cross-level effects of between-person self-efficacy and difficulty on the within-person relationship of self-efficacy with resource allocation and performance"/>
    <s v="descriptives, lamda?"/>
    <n v="86"/>
    <x v="0"/>
    <m/>
    <m/>
    <m/>
    <m/>
    <m/>
    <n v="86"/>
    <n v="0"/>
    <m/>
    <m/>
    <n v="1"/>
    <n v="0"/>
    <n v="0"/>
    <n v="0"/>
    <n v="1"/>
    <n v="0"/>
    <n v="0"/>
  </r>
  <r>
    <s v="@Beck2012"/>
    <n v="2012"/>
    <x v="0"/>
    <x v="11"/>
    <s v="Organizational Behavior and Human Decision Processes"/>
    <s v="Beck, Schmidt"/>
    <s v="Taken out of context? Cross-level effects of between-person self-efficacy and difficulty on the within-person relationship of self-efficacy with resource allocation and performance"/>
    <s v="modeling"/>
    <n v="85"/>
    <x v="0"/>
    <m/>
    <m/>
    <m/>
    <m/>
    <m/>
    <n v="85"/>
    <n v="0"/>
    <m/>
    <m/>
    <n v="0"/>
    <n v="0"/>
    <n v="0"/>
    <n v="0"/>
    <n v="0"/>
    <n v="1"/>
    <n v="0"/>
  </r>
  <r>
    <s v="@Bilgin2012"/>
    <n v="2012"/>
    <x v="0"/>
    <x v="11"/>
    <s v="Organizational Behavior and Human Decision Processes"/>
    <s v="Bilgin"/>
    <s v="Losses loom more likely than gains: Propensity to imagine losses increases their subjective probability"/>
    <s v="ANOVA"/>
    <n v="50"/>
    <x v="0"/>
    <m/>
    <m/>
    <m/>
    <m/>
    <m/>
    <n v="50"/>
    <n v="0"/>
    <m/>
    <m/>
    <n v="0"/>
    <n v="1"/>
    <n v="0"/>
    <n v="0"/>
    <n v="0"/>
    <n v="0"/>
    <n v="0"/>
  </r>
  <r>
    <s v="@Bilgin2012"/>
    <n v="2012"/>
    <x v="0"/>
    <x v="11"/>
    <s v="Organizational Behavior and Human Decision Processes"/>
    <s v="Bilgin"/>
    <s v="Losses loom more likely than gains: Propensity to imagine losses increases their subjective probability"/>
    <s v="ANOVA"/>
    <n v="102"/>
    <x v="0"/>
    <m/>
    <m/>
    <m/>
    <m/>
    <m/>
    <n v="102"/>
    <n v="0"/>
    <m/>
    <m/>
    <n v="0"/>
    <n v="1"/>
    <n v="0"/>
    <n v="0"/>
    <n v="0"/>
    <n v="0"/>
    <n v="0"/>
  </r>
  <r>
    <s v="@Bilgin2012"/>
    <n v="2012"/>
    <x v="0"/>
    <x v="11"/>
    <s v="Organizational Behavior and Human Decision Processes"/>
    <s v="Bilgin"/>
    <s v="Losses loom more likely than gains: Propensity to imagine losses increases their subjective probability"/>
    <s v="ANOVA"/>
    <n v="54"/>
    <x v="0"/>
    <m/>
    <m/>
    <m/>
    <m/>
    <m/>
    <n v="54"/>
    <n v="0"/>
    <m/>
    <m/>
    <n v="0"/>
    <n v="1"/>
    <n v="0"/>
    <n v="0"/>
    <n v="0"/>
    <n v="0"/>
    <n v="0"/>
  </r>
  <r>
    <s v="@Bilgin2012"/>
    <n v="2012"/>
    <x v="0"/>
    <x v="11"/>
    <s v="Organizational Behavior and Human Decision Processes"/>
    <s v="Bilgin"/>
    <s v="Losses loom more likely than gains: Propensity to imagine losses increases their subjective probability"/>
    <s v="ANOVA"/>
    <n v="134"/>
    <x v="0"/>
    <m/>
    <m/>
    <m/>
    <m/>
    <m/>
    <n v="134"/>
    <n v="0"/>
    <m/>
    <m/>
    <n v="0"/>
    <n v="1"/>
    <n v="0"/>
    <n v="0"/>
    <n v="0"/>
    <n v="0"/>
    <n v="0"/>
  </r>
  <r>
    <s v="@Bilgin2012"/>
    <n v="2012"/>
    <x v="0"/>
    <x v="11"/>
    <s v="Organizational Behavior and Human Decision Processes"/>
    <s v="Bilgin"/>
    <s v="Losses loom more likely than gains: Propensity to imagine losses increases their subjective probability"/>
    <s v="ANOVA"/>
    <n v="71"/>
    <x v="0"/>
    <m/>
    <m/>
    <m/>
    <m/>
    <m/>
    <n v="71"/>
    <n v="0"/>
    <m/>
    <m/>
    <n v="0"/>
    <n v="1"/>
    <n v="0"/>
    <n v="0"/>
    <n v="0"/>
    <n v="0"/>
    <n v="0"/>
  </r>
  <r>
    <s v="@Unkelbach2012"/>
    <n v="2012"/>
    <x v="0"/>
    <x v="11"/>
    <s v="Organizational Behavior and Human Decision Processes"/>
    <s v="Christian Unkelbach a,?, Vanessa Ostheimer a, Frowin Fasold b, Daniel Memmert"/>
    <s v="A calibration explanation of serial position effects in evaluative judgments"/>
    <s v="anova"/>
    <n v="85"/>
    <x v="0"/>
    <m/>
    <m/>
    <m/>
    <m/>
    <m/>
    <n v="85"/>
    <n v="0"/>
    <m/>
    <m/>
    <n v="0"/>
    <n v="1"/>
    <n v="0"/>
    <n v="0"/>
    <n v="0"/>
    <n v="0"/>
    <n v="0"/>
  </r>
  <r>
    <s v="@Unkelbach2012"/>
    <n v="2012"/>
    <x v="0"/>
    <x v="11"/>
    <s v="Organizational Behavior and Human Decision Processes"/>
    <s v="Christian Unkelbach a,?, Vanessa Ostheimer a, Frowin Fasold b, Daniel Memmert"/>
    <s v="A calibration explanation of serial position effects in evaluative judgments"/>
    <s v="anova"/>
    <n v="55"/>
    <x v="0"/>
    <m/>
    <m/>
    <m/>
    <m/>
    <m/>
    <n v="55"/>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364"/>
    <x v="0"/>
    <m/>
    <m/>
    <m/>
    <m/>
    <m/>
    <n v="364"/>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206"/>
    <x v="0"/>
    <m/>
    <m/>
    <m/>
    <m/>
    <m/>
    <n v="206"/>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254"/>
    <x v="0"/>
    <m/>
    <m/>
    <m/>
    <m/>
    <m/>
    <n v="254"/>
    <n v="0"/>
    <m/>
    <m/>
    <n v="0"/>
    <n v="1"/>
    <n v="0"/>
    <n v="0"/>
    <n v="0"/>
    <n v="0"/>
    <n v="0"/>
  </r>
  <r>
    <s v="@Dane2012"/>
    <n v="2012"/>
    <x v="0"/>
    <x v="11"/>
    <s v="Organizational Behavior and Human Decision Processes"/>
    <s v="Dane, Rockmann, Pratt"/>
    <s v="When should I trust my gut? Linking domain expertise to intuitive decision-making effectiveness"/>
    <s v="ANOVA"/>
    <n v="184"/>
    <x v="0"/>
    <m/>
    <m/>
    <m/>
    <m/>
    <m/>
    <n v="184"/>
    <n v="0"/>
    <m/>
    <m/>
    <n v="0"/>
    <n v="1"/>
    <n v="0"/>
    <n v="0"/>
    <n v="0"/>
    <n v="0"/>
    <n v="0"/>
  </r>
  <r>
    <s v="@Dane2012"/>
    <n v="2012"/>
    <x v="0"/>
    <x v="11"/>
    <s v="Organizational Behavior and Human Decision Processes"/>
    <s v="Dane, Rockmann, Pratt"/>
    <s v="When should I trust my gut? Linking domain expertise to intuitive decision-making effectiveness"/>
    <s v="ANOVA"/>
    <n v="239"/>
    <x v="0"/>
    <m/>
    <m/>
    <m/>
    <m/>
    <m/>
    <n v="239"/>
    <n v="0"/>
    <m/>
    <m/>
    <n v="0"/>
    <n v="1"/>
    <n v="0"/>
    <n v="0"/>
    <n v="0"/>
    <n v="0"/>
    <n v="0"/>
  </r>
  <r>
    <s v="@Young2012"/>
    <n v="2012"/>
    <x v="0"/>
    <x v="11"/>
    <s v="Organizational Behavior and Human Decision Processes"/>
    <s v="Diana L. Young a,?, Adam S. Goodie b, Daniel B. Hall b, Eric Wub"/>
    <s v="Decision making under time pressure, modeled in a prospect theory framework"/>
    <s v="anova"/>
    <n v="85"/>
    <x v="0"/>
    <m/>
    <m/>
    <m/>
    <m/>
    <m/>
    <n v="85"/>
    <n v="0"/>
    <m/>
    <m/>
    <n v="0"/>
    <n v="1"/>
    <n v="0"/>
    <n v="0"/>
    <n v="0"/>
    <n v="0"/>
    <n v="0"/>
  </r>
  <r>
    <s v="@Young2012"/>
    <n v="2012"/>
    <x v="0"/>
    <x v="11"/>
    <s v="Organizational Behavior and Human Decision Processes"/>
    <s v="Diana L. Young a,?, Adam S. Goodie b, Daniel B. Hall b, Eric Wub"/>
    <s v="Decision making under time pressure, modeled in a prospect theory framework"/>
    <s v="t"/>
    <n v="84"/>
    <x v="0"/>
    <m/>
    <m/>
    <m/>
    <m/>
    <m/>
    <n v="84"/>
    <n v="0"/>
    <m/>
    <m/>
    <n v="1"/>
    <n v="0"/>
    <n v="0"/>
    <n v="0"/>
    <n v="0"/>
    <n v="0"/>
    <n v="0"/>
  </r>
  <r>
    <s v="@Young2012"/>
    <n v="2012"/>
    <x v="0"/>
    <x v="11"/>
    <s v="Organizational Behavior and Human Decision Processes"/>
    <s v="Diana L. Young a,?, Adam S. Goodie b, Daniel B. Hall b, Eric Wub"/>
    <s v="Decision making under time pressure, modeled in a prospect theory framework"/>
    <s v="t, modeling"/>
    <n v="101"/>
    <x v="0"/>
    <m/>
    <m/>
    <m/>
    <m/>
    <m/>
    <n v="101"/>
    <n v="0"/>
    <m/>
    <m/>
    <n v="1"/>
    <n v="0"/>
    <n v="0"/>
    <n v="0"/>
    <n v="0"/>
    <n v="1"/>
    <n v="0"/>
  </r>
  <r>
    <s v="@Miles2012"/>
    <n v="2012"/>
    <x v="0"/>
    <x v="11"/>
    <s v="Organizational Behavior and Human Decision Processes"/>
    <s v="Edward W. Miles ?, Elizabeth F. Clenney"/>
    <s v="Extremely difficult negotiator goals: Do they follow the predictions of goal-setting theory?"/>
    <s v="corr, t"/>
    <n v="227"/>
    <x v="0"/>
    <m/>
    <m/>
    <m/>
    <m/>
    <m/>
    <n v="227"/>
    <n v="0"/>
    <m/>
    <m/>
    <n v="1"/>
    <n v="0"/>
    <n v="0"/>
    <n v="0"/>
    <n v="0"/>
    <n v="0"/>
    <n v="0"/>
  </r>
  <r>
    <s v="@Polman2012"/>
    <n v="2012"/>
    <x v="0"/>
    <x v="11"/>
    <s v="Organizational Behavior and Human Decision Processes"/>
    <s v="Evan Polman a,?, J. Edward Russo b"/>
    <s v="Commitment to a developing preference and predecisional distortion of information"/>
    <s v="chisquare"/>
    <n v="395"/>
    <x v="0"/>
    <m/>
    <m/>
    <m/>
    <m/>
    <m/>
    <n v="395"/>
    <n v="0"/>
    <m/>
    <m/>
    <n v="0"/>
    <n v="0"/>
    <n v="0"/>
    <n v="1"/>
    <n v="0"/>
    <n v="0"/>
    <n v="0"/>
  </r>
  <r>
    <s v="@Polman2012"/>
    <n v="2012"/>
    <x v="0"/>
    <x v="11"/>
    <s v="Organizational Behavior and Human Decision Processes"/>
    <s v="Evan Polman a,?, J. Edward Russo b"/>
    <s v="Commitment to a developing preference and predecisional distortion of information"/>
    <s v="chisquare"/>
    <n v="354"/>
    <x v="0"/>
    <m/>
    <m/>
    <m/>
    <m/>
    <m/>
    <n v="354"/>
    <n v="0"/>
    <m/>
    <m/>
    <n v="0"/>
    <n v="0"/>
    <n v="0"/>
    <n v="1"/>
    <n v="0"/>
    <n v="0"/>
    <n v="0"/>
  </r>
  <r>
    <s v="@Polman2012"/>
    <n v="2012"/>
    <x v="0"/>
    <x v="11"/>
    <s v="Organizational Behavior and Human Decision Processes"/>
    <s v="Evan Polman a,?, J. Edward Russo b"/>
    <s v="Commitment to a developing preference and predecisional distortion of information"/>
    <s v="t"/>
    <n v="168"/>
    <x v="0"/>
    <m/>
    <m/>
    <m/>
    <m/>
    <m/>
    <n v="168"/>
    <n v="0"/>
    <m/>
    <m/>
    <n v="1"/>
    <n v="0"/>
    <n v="0"/>
    <n v="0"/>
    <n v="0"/>
    <n v="0"/>
    <n v="0"/>
  </r>
  <r>
    <s v="@Fishbach2012"/>
    <n v="2012"/>
    <x v="0"/>
    <x v="11"/>
    <s v="Organizational Behavior and Human Decision Processes"/>
    <s v="Fishbach, Choi"/>
    <s v="When thinking about goals undermines goal pursuit"/>
    <s v="ANOVA"/>
    <n v="103"/>
    <x v="0"/>
    <m/>
    <m/>
    <m/>
    <m/>
    <m/>
    <n v="103"/>
    <n v="0"/>
    <m/>
    <m/>
    <n v="0"/>
    <n v="1"/>
    <n v="0"/>
    <n v="0"/>
    <n v="0"/>
    <n v="0"/>
    <n v="0"/>
  </r>
  <r>
    <s v="@Fishbach2012"/>
    <n v="2012"/>
    <x v="0"/>
    <x v="11"/>
    <s v="Organizational Behavior and Human Decision Processes"/>
    <s v="Fishbach, Choi"/>
    <s v="When thinking about goals undermines goal pursuit"/>
    <s v="ANOVA"/>
    <n v="50"/>
    <x v="0"/>
    <m/>
    <m/>
    <m/>
    <m/>
    <m/>
    <n v="50"/>
    <n v="0"/>
    <m/>
    <m/>
    <n v="0"/>
    <n v="1"/>
    <n v="0"/>
    <n v="0"/>
    <n v="0"/>
    <n v="0"/>
    <n v="0"/>
  </r>
  <r>
    <s v="@Fishbach2012"/>
    <n v="2012"/>
    <x v="0"/>
    <x v="11"/>
    <s v="Organizational Behavior and Human Decision Processes"/>
    <s v="Fishbach, Choi"/>
    <s v="When thinking about goals undermines goal pursuit"/>
    <s v="ANOVA, t, regression"/>
    <n v="96"/>
    <x v="0"/>
    <m/>
    <m/>
    <m/>
    <m/>
    <m/>
    <n v="96"/>
    <n v="0"/>
    <m/>
    <m/>
    <n v="1"/>
    <n v="1"/>
    <n v="1"/>
    <n v="0"/>
    <n v="0"/>
    <n v="0"/>
    <n v="0"/>
  </r>
  <r>
    <s v="@Fishbach2012"/>
    <n v="2012"/>
    <x v="0"/>
    <x v="11"/>
    <s v="Organizational Behavior and Human Decision Processes"/>
    <s v="Fishbach, Choi"/>
    <s v="When thinking about goals undermines goal pursuit"/>
    <s v="ANOVA, t, regression"/>
    <n v="84"/>
    <x v="0"/>
    <m/>
    <m/>
    <m/>
    <m/>
    <m/>
    <n v="84"/>
    <n v="0"/>
    <m/>
    <m/>
    <n v="1"/>
    <n v="1"/>
    <n v="1"/>
    <n v="0"/>
    <n v="0"/>
    <n v="0"/>
    <n v="0"/>
  </r>
  <r>
    <s v="@Kraus2012"/>
    <n v="2012"/>
    <x v="0"/>
    <x v="11"/>
    <s v="Organizational Behavior and Human Decision Processes"/>
    <s v="Florian Kraus a,1, Michael Ahearne b,?, Son K. Lam c,2, Jan Wieseke d,3"/>
    <s v="Toward a contingency framework of interpersonal influence_x000a_in organizational identification diffusion"/>
    <s v="HLM and others"/>
    <n v="1644"/>
    <x v="0"/>
    <m/>
    <m/>
    <m/>
    <m/>
    <m/>
    <n v="1644"/>
    <n v="0"/>
    <m/>
    <m/>
    <n v="0"/>
    <n v="0"/>
    <n v="0"/>
    <n v="0"/>
    <n v="0"/>
    <n v="1"/>
    <n v="0"/>
  </r>
  <r>
    <s v="@Gino2012"/>
    <n v="2012"/>
    <x v="0"/>
    <x v="11"/>
    <s v="Organizational Behavior and Human Decision Processes"/>
    <s v="Gino, Galinksky"/>
    <s v="Vicarious dishonesty: When psychological closeness creates distance from one?s moral compass"/>
    <s v="ANOVA"/>
    <n v="147"/>
    <x v="0"/>
    <m/>
    <m/>
    <m/>
    <m/>
    <m/>
    <n v="147"/>
    <n v="0"/>
    <m/>
    <m/>
    <n v="0"/>
    <n v="1"/>
    <n v="0"/>
    <n v="0"/>
    <n v="0"/>
    <n v="0"/>
    <n v="0"/>
  </r>
  <r>
    <s v="@Gino2012"/>
    <n v="2012"/>
    <x v="0"/>
    <x v="11"/>
    <s v="Organizational Behavior and Human Decision Processes"/>
    <s v="Gino, Galinksky"/>
    <s v="Vicarious dishonesty: When psychological closeness creates distance from one?s moral compass"/>
    <s v="ANOVA"/>
    <n v="82"/>
    <x v="0"/>
    <m/>
    <m/>
    <m/>
    <m/>
    <m/>
    <n v="82"/>
    <n v="0"/>
    <m/>
    <m/>
    <n v="0"/>
    <n v="1"/>
    <n v="0"/>
    <n v="0"/>
    <n v="0"/>
    <n v="0"/>
    <n v="0"/>
  </r>
  <r>
    <s v="@Gino2012"/>
    <n v="2012"/>
    <x v="0"/>
    <x v="11"/>
    <s v="Organizational Behavior and Human Decision Processes"/>
    <s v="Gino, Galinksky"/>
    <s v="Vicarious dishonesty: When psychological closeness creates distance from one?s moral compass"/>
    <s v="ANOVA`"/>
    <n v="209"/>
    <x v="0"/>
    <m/>
    <m/>
    <m/>
    <m/>
    <m/>
    <n v="209"/>
    <n v="0"/>
    <m/>
    <m/>
    <n v="0"/>
    <n v="1"/>
    <n v="0"/>
    <n v="0"/>
    <n v="0"/>
    <n v="0"/>
    <n v="0"/>
  </r>
  <r>
    <s v="@Gino2012"/>
    <n v="2012"/>
    <x v="0"/>
    <x v="11"/>
    <s v="Organizational Behavior and Human Decision Processes"/>
    <s v="Gino, Galinksky"/>
    <s v="Vicarious dishonesty: When psychological closeness creates distance from one?s moral compass"/>
    <s v="t, path"/>
    <n v="103"/>
    <x v="0"/>
    <m/>
    <m/>
    <m/>
    <m/>
    <m/>
    <n v="103"/>
    <n v="0"/>
    <m/>
    <m/>
    <n v="1"/>
    <n v="0"/>
    <n v="0"/>
    <n v="0"/>
    <n v="0"/>
    <n v="1"/>
    <n v="0"/>
  </r>
  <r>
    <s v="@Hannah2012"/>
    <n v="2012"/>
    <x v="0"/>
    <x v="11"/>
    <s v="Organizational Behavior and Human Decision Processes"/>
    <s v="Hannah, Avolio, Walumbwa, Chan"/>
    <s v="Leader Self and Means efficacy: a multi-component approach"/>
    <s v="CFA"/>
    <n v="568"/>
    <x v="0"/>
    <m/>
    <m/>
    <m/>
    <m/>
    <m/>
    <n v="568"/>
    <n v="0"/>
    <m/>
    <m/>
    <n v="0"/>
    <n v="0"/>
    <n v="0"/>
    <n v="0"/>
    <n v="0"/>
    <n v="1"/>
    <n v="0"/>
  </r>
  <r>
    <s v="@Hannah2012"/>
    <n v="2012"/>
    <x v="0"/>
    <x v="11"/>
    <s v="Organizational Behavior and Human Decision Processes"/>
    <s v="Hannah, Avolio, Walumbwa, Chan"/>
    <s v="Leader Self and Means efficacy: a multi-component approach"/>
    <s v="corr"/>
    <n v="219"/>
    <x v="0"/>
    <m/>
    <m/>
    <m/>
    <m/>
    <m/>
    <n v="219"/>
    <n v="0"/>
    <m/>
    <m/>
    <n v="1"/>
    <n v="0"/>
    <n v="0"/>
    <n v="0"/>
    <n v="0"/>
    <n v="0"/>
    <n v="0"/>
  </r>
  <r>
    <s v="@Hannah2012"/>
    <n v="2012"/>
    <x v="0"/>
    <x v="11"/>
    <s v="Organizational Behavior and Human Decision Processes"/>
    <s v="Hannah, Avolio, Walumbwa, Chan"/>
    <s v="Leader Self and Means efficacy: a multi-component approach"/>
    <s v="corr"/>
    <n v="200"/>
    <x v="0"/>
    <m/>
    <m/>
    <m/>
    <m/>
    <m/>
    <n v="200"/>
    <n v="0"/>
    <m/>
    <m/>
    <n v="1"/>
    <n v="0"/>
    <n v="0"/>
    <n v="0"/>
    <n v="0"/>
    <n v="0"/>
    <n v="0"/>
  </r>
  <r>
    <s v="@Hannah2012"/>
    <n v="2012"/>
    <x v="0"/>
    <x v="11"/>
    <s v="Organizational Behavior and Human Decision Processes"/>
    <s v="Hannah, Avolio, Walumbwa, Chan"/>
    <s v="Leader Self and Means efficacy: a multi-component approach"/>
    <s v="corr, modeling"/>
    <n v="484"/>
    <x v="0"/>
    <m/>
    <m/>
    <m/>
    <m/>
    <m/>
    <n v="484"/>
    <n v="0"/>
    <m/>
    <m/>
    <n v="1"/>
    <n v="0"/>
    <n v="0"/>
    <n v="0"/>
    <n v="0"/>
    <n v="1"/>
    <n v="0"/>
  </r>
  <r>
    <s v="@Hsee2012"/>
    <n v="2012"/>
    <x v="0"/>
    <x v="11"/>
    <s v="Organizational Behavior and Human Decision Processes"/>
    <s v="Hsee, Shen, Zhang, Chen, Zhang"/>
    <s v="Fate or fight: Exploring the hedonic costs of competition"/>
    <s v="t"/>
    <n v="40"/>
    <x v="0"/>
    <m/>
    <m/>
    <m/>
    <m/>
    <m/>
    <n v="40"/>
    <n v="0"/>
    <m/>
    <m/>
    <n v="1"/>
    <n v="0"/>
    <n v="0"/>
    <n v="0"/>
    <n v="0"/>
    <n v="0"/>
    <n v="0"/>
  </r>
  <r>
    <s v="@Hsee2012"/>
    <n v="2012"/>
    <x v="0"/>
    <x v="11"/>
    <s v="Organizational Behavior and Human Decision Processes"/>
    <s v="Hsee, Shen, Zhang, Chen, Zhang"/>
    <s v="Fate or fight: Exploring the hedonic costs of competition"/>
    <s v="t, ANOVA,"/>
    <n v="150"/>
    <x v="0"/>
    <m/>
    <m/>
    <m/>
    <m/>
    <m/>
    <n v="150"/>
    <n v="0"/>
    <m/>
    <m/>
    <n v="1"/>
    <n v="1"/>
    <n v="0"/>
    <n v="0"/>
    <n v="0"/>
    <n v="0"/>
    <n v="0"/>
  </r>
  <r>
    <s v="@Hsee2012"/>
    <n v="2012"/>
    <x v="0"/>
    <x v="11"/>
    <s v="Organizational Behavior and Human Decision Processes"/>
    <s v="Hsee, Shen, Zhang, Chen, Zhang"/>
    <s v="Fate or fight: Exploring the hedonic costs of competition"/>
    <s v="t, ANOVA,"/>
    <n v="78"/>
    <x v="0"/>
    <m/>
    <m/>
    <m/>
    <m/>
    <m/>
    <n v="78"/>
    <n v="0"/>
    <m/>
    <m/>
    <n v="1"/>
    <n v="1"/>
    <n v="0"/>
    <n v="0"/>
    <n v="0"/>
    <n v="0"/>
    <n v="0"/>
  </r>
  <r>
    <s v="@VanIttersum2012"/>
    <n v="2012"/>
    <x v="0"/>
    <x v="11"/>
    <s v="Organizational Behavior and Human Decision Processes"/>
    <s v="Ittersum, Pennings"/>
    <s v="Attribute-value functions as global interpretations of attribute importance"/>
    <s v="corr, ANOVA"/>
    <n v="192"/>
    <x v="0"/>
    <m/>
    <m/>
    <m/>
    <m/>
    <m/>
    <n v="192"/>
    <n v="0"/>
    <m/>
    <m/>
    <n v="1"/>
    <n v="1"/>
    <n v="0"/>
    <n v="0"/>
    <n v="0"/>
    <n v="0"/>
    <n v="0"/>
  </r>
  <r>
    <s v="@VanIttersum2012"/>
    <n v="2012"/>
    <x v="0"/>
    <x v="11"/>
    <s v="Organizational Behavior and Human Decision Processes"/>
    <s v="Ittersum, Pennings"/>
    <s v="Attribute-value functions as global interpretations of attribute importance"/>
    <s v="t, corr"/>
    <n v="189"/>
    <x v="0"/>
    <m/>
    <m/>
    <m/>
    <m/>
    <m/>
    <n v="189"/>
    <n v="0"/>
    <m/>
    <m/>
    <n v="1"/>
    <n v="0"/>
    <n v="0"/>
    <n v="0"/>
    <n v="0"/>
    <n v="0"/>
    <n v="0"/>
  </r>
  <r>
    <s v="@Whitman2012"/>
    <n v="2012"/>
    <x v="0"/>
    <x v="11"/>
    <s v="Organizational Behavior and Human Decision Processes"/>
    <s v="Jennifer C. Whitman, Todd S. Woodward ?"/>
    <s v="Self-selection bias in hypothesis comparison"/>
    <s v="anova"/>
    <n v="79"/>
    <x v="0"/>
    <m/>
    <m/>
    <m/>
    <m/>
    <m/>
    <n v="79"/>
    <n v="0"/>
    <m/>
    <m/>
    <n v="0"/>
    <n v="1"/>
    <n v="0"/>
    <n v="0"/>
    <n v="0"/>
    <n v="0"/>
    <n v="0"/>
  </r>
  <r>
    <s v="@Whitman2012"/>
    <n v="2012"/>
    <x v="0"/>
    <x v="11"/>
    <s v="Organizational Behavior and Human Decision Processes"/>
    <s v="Jennifer C. Whitman, Todd S. Woodward ?"/>
    <s v="Self-selection bias in hypothesis comparison"/>
    <s v="anova"/>
    <n v="42"/>
    <x v="0"/>
    <m/>
    <m/>
    <m/>
    <m/>
    <m/>
    <n v="42"/>
    <n v="0"/>
    <m/>
    <m/>
    <n v="0"/>
    <n v="1"/>
    <n v="0"/>
    <n v="0"/>
    <n v="0"/>
    <n v="0"/>
    <n v="0"/>
  </r>
  <r>
    <s v="@Whitman2012"/>
    <n v="2012"/>
    <x v="0"/>
    <x v="11"/>
    <s v="Organizational Behavior and Human Decision Processes"/>
    <s v="Jennifer C. Whitman, Todd S. Woodward ?"/>
    <s v="Self-selection bias in hypothesis comparison"/>
    <s v="t"/>
    <n v="26"/>
    <x v="0"/>
    <m/>
    <m/>
    <m/>
    <m/>
    <m/>
    <n v="26"/>
    <n v="0"/>
    <m/>
    <m/>
    <n v="1"/>
    <n v="0"/>
    <n v="0"/>
    <n v="0"/>
    <n v="0"/>
    <n v="0"/>
    <n v="0"/>
  </r>
  <r>
    <s v="@Whitman2012"/>
    <n v="2012"/>
    <x v="0"/>
    <x v="11"/>
    <s v="Organizational Behavior and Human Decision Processes"/>
    <s v="Jennifer C. Whitman, Todd S. Woodward ?"/>
    <s v="Self-selection bias in hypothesis comparison"/>
    <s v="t"/>
    <n v="41"/>
    <x v="0"/>
    <m/>
    <m/>
    <m/>
    <m/>
    <m/>
    <n v="41"/>
    <n v="0"/>
    <m/>
    <m/>
    <n v="1"/>
    <n v="0"/>
    <n v="0"/>
    <n v="0"/>
    <n v="0"/>
    <n v="0"/>
    <n v="0"/>
  </r>
  <r>
    <s v="@Rolison2012"/>
    <n v="2012"/>
    <x v="0"/>
    <x v="11"/>
    <s v="Organizational Behavior and Human Decision Processes"/>
    <s v="Jonathan J. Rolison ?, Jonathan St. B.T. Evans, Ian Dennis, Clare R. Walsh"/>
    <s v="Dual-processes in learning and judgment: Evidence from the multiple_x000a_cue probability learning paradigm"/>
    <s v="regression"/>
    <n v="76"/>
    <x v="0"/>
    <m/>
    <m/>
    <m/>
    <m/>
    <m/>
    <n v="76"/>
    <n v="0"/>
    <m/>
    <m/>
    <n v="0"/>
    <n v="0"/>
    <n v="1"/>
    <n v="0"/>
    <n v="0"/>
    <n v="0"/>
    <n v="0"/>
  </r>
  <r>
    <s v="@Rolison2012"/>
    <n v="2012"/>
    <x v="0"/>
    <x v="11"/>
    <s v="Organizational Behavior and Human Decision Processes"/>
    <s v="Jonathan J. Rolison ?, Jonathan St. B.T. Evans, Ian Dennis, Clare R. Walsh"/>
    <s v="Dual-processes in learning and judgment: Evidence from the multiple_x000a_cue probability learning paradigm"/>
    <s v="regression"/>
    <n v="78"/>
    <x v="0"/>
    <m/>
    <m/>
    <m/>
    <m/>
    <m/>
    <n v="78"/>
    <n v="0"/>
    <m/>
    <m/>
    <n v="0"/>
    <n v="0"/>
    <n v="1"/>
    <n v="0"/>
    <n v="0"/>
    <n v="0"/>
    <n v="0"/>
  </r>
  <r>
    <s v="@Wang2012b"/>
    <n v="2012"/>
    <x v="0"/>
    <x v="11"/>
    <s v="Organizational Behavior and Human Decision Processes"/>
    <s v="Lu Wanga,?, Gregory B. Northcraft b, Gerben A. Van Kleef c"/>
    <s v="Beyond negotiated outcomes: The hidden costs of anger expression_x000a_in dyadic negotiation"/>
    <s v="anova"/>
    <n v="100"/>
    <x v="0"/>
    <m/>
    <m/>
    <m/>
    <m/>
    <m/>
    <n v="100"/>
    <n v="0"/>
    <m/>
    <m/>
    <n v="0"/>
    <n v="1"/>
    <n v="0"/>
    <n v="0"/>
    <n v="0"/>
    <n v="0"/>
    <n v="0"/>
  </r>
  <r>
    <s v="@Wang2012b"/>
    <n v="2012"/>
    <x v="0"/>
    <x v="11"/>
    <s v="Organizational Behavior and Human Decision Processes"/>
    <s v="Lu Wanga,?, Gregory B. Northcraft b, Gerben A. Van Kleef c"/>
    <s v="Beyond negotiated outcomes: The hidden costs of anger expression_x000a_in dyadic negotiation"/>
    <s v="regression"/>
    <n v="61"/>
    <x v="0"/>
    <m/>
    <m/>
    <m/>
    <m/>
    <m/>
    <n v="61"/>
    <n v="0"/>
    <m/>
    <m/>
    <n v="0"/>
    <n v="0"/>
    <n v="1"/>
    <n v="0"/>
    <n v="0"/>
    <n v="0"/>
    <n v="0"/>
  </r>
  <r>
    <s v="@Milkman2012"/>
    <n v="2012"/>
    <x v="0"/>
    <x v="11"/>
    <s v="Organizational Behavior and Human Decision Processes"/>
    <s v="Milkman"/>
    <s v="Unsure what the future will bring? You may overindulge: Uncertainty increases the appeal of wants over shoulds"/>
    <s v="chisquare"/>
    <n v="175"/>
    <x v="0"/>
    <m/>
    <m/>
    <m/>
    <m/>
    <m/>
    <n v="175"/>
    <n v="0"/>
    <m/>
    <m/>
    <n v="0"/>
    <n v="0"/>
    <n v="0"/>
    <n v="1"/>
    <n v="0"/>
    <n v="0"/>
    <n v="0"/>
  </r>
  <r>
    <s v="@Milkman2012"/>
    <n v="2012"/>
    <x v="0"/>
    <x v="11"/>
    <s v="Organizational Behavior and Human Decision Processes"/>
    <s v="Milkman"/>
    <s v="Unsure what the future will bring? You may overindulge: Uncertainty increases the appeal of wants over shoulds"/>
    <s v="t"/>
    <n v="151"/>
    <x v="0"/>
    <m/>
    <m/>
    <m/>
    <m/>
    <m/>
    <n v="151"/>
    <n v="0"/>
    <m/>
    <m/>
    <n v="1"/>
    <n v="0"/>
    <n v="0"/>
    <n v="0"/>
    <n v="0"/>
    <n v="0"/>
    <n v="0"/>
  </r>
  <r>
    <s v="@Milkman2012"/>
    <n v="2012"/>
    <x v="0"/>
    <x v="11"/>
    <s v="Organizational Behavior and Human Decision Processes"/>
    <s v="Milkman"/>
    <s v="Unsure what the future will bring? You may overindulge: Uncertainty increases the appeal of wants over shoulds"/>
    <s v="t, two sample test of proportions"/>
    <n v="221"/>
    <x v="0"/>
    <m/>
    <m/>
    <m/>
    <m/>
    <m/>
    <n v="221"/>
    <n v="0"/>
    <m/>
    <m/>
    <n v="1"/>
    <n v="0"/>
    <n v="0"/>
    <n v="0"/>
    <n v="0"/>
    <n v="0"/>
    <n v="0"/>
  </r>
  <r>
    <s v="@Milkman2012"/>
    <n v="2012"/>
    <x v="0"/>
    <x v="11"/>
    <s v="Organizational Behavior and Human Decision Processes"/>
    <s v="Milkman"/>
    <s v="Unsure what the future will bring? You may overindulge: Uncertainty increases the appeal of wants over shoulds"/>
    <s v="two sample test of proportions"/>
    <n v="159"/>
    <x v="0"/>
    <m/>
    <m/>
    <m/>
    <m/>
    <m/>
    <n v="159"/>
    <n v="0"/>
    <m/>
    <m/>
    <n v="0"/>
    <n v="0"/>
    <n v="0"/>
    <n v="0"/>
    <n v="1"/>
    <n v="0"/>
    <n v="0"/>
  </r>
  <r>
    <s v="@Milkman2012"/>
    <n v="2012"/>
    <x v="0"/>
    <x v="11"/>
    <s v="Organizational Behavior and Human Decision Processes"/>
    <s v="Milkman"/>
    <s v="Unsure what the future will bring? You may overindulge: Uncertainty increases the appeal of wants over shoulds"/>
    <s v="z, something with percentages?."/>
    <n v="31"/>
    <x v="0"/>
    <m/>
    <m/>
    <m/>
    <m/>
    <m/>
    <n v="31"/>
    <n v="0"/>
    <m/>
    <m/>
    <n v="1"/>
    <n v="0"/>
    <n v="0"/>
    <n v="0"/>
    <n v="0"/>
    <n v="0"/>
    <n v="0"/>
  </r>
  <r>
    <s v="@Polman2012a"/>
    <n v="2012"/>
    <x v="0"/>
    <x v="11"/>
    <s v="Organizational Behavior and Human Decision Processes"/>
    <s v="Polman"/>
    <s v="Self?other decision making and loss aversion"/>
    <s v="chi-square"/>
    <n v="45"/>
    <x v="0"/>
    <m/>
    <m/>
    <m/>
    <m/>
    <m/>
    <n v="45"/>
    <n v="0"/>
    <m/>
    <m/>
    <n v="0"/>
    <n v="0"/>
    <n v="0"/>
    <n v="1"/>
    <n v="0"/>
    <n v="0"/>
    <n v="0"/>
  </r>
  <r>
    <s v="@Polman2012a"/>
    <n v="2012"/>
    <x v="0"/>
    <x v="11"/>
    <s v="Organizational Behavior and Human Decision Processes"/>
    <s v="Polman"/>
    <s v="Self?other decision making and loss aversion"/>
    <s v="chi-square"/>
    <n v="84"/>
    <x v="0"/>
    <m/>
    <m/>
    <m/>
    <m/>
    <m/>
    <n v="84"/>
    <n v="0"/>
    <m/>
    <m/>
    <n v="0"/>
    <n v="0"/>
    <n v="0"/>
    <n v="1"/>
    <n v="0"/>
    <n v="0"/>
    <n v="0"/>
  </r>
  <r>
    <s v="@Polman2012a"/>
    <n v="2012"/>
    <x v="0"/>
    <x v="11"/>
    <s v="Organizational Behavior and Human Decision Processes"/>
    <s v="Polman"/>
    <s v="Self?other decision making and loss aversion"/>
    <s v="regression"/>
    <n v="576"/>
    <x v="0"/>
    <m/>
    <m/>
    <m/>
    <m/>
    <m/>
    <n v="576"/>
    <n v="0"/>
    <m/>
    <m/>
    <n v="0"/>
    <n v="0"/>
    <n v="1"/>
    <n v="0"/>
    <n v="0"/>
    <n v="0"/>
    <n v="0"/>
  </r>
  <r>
    <s v="@Polman2012a"/>
    <n v="2012"/>
    <x v="0"/>
    <x v="11"/>
    <s v="Organizational Behavior and Human Decision Processes"/>
    <s v="Polman"/>
    <s v="Self?other decision making and loss aversion"/>
    <s v="t"/>
    <n v="140"/>
    <x v="0"/>
    <m/>
    <m/>
    <m/>
    <m/>
    <m/>
    <n v="140"/>
    <n v="0"/>
    <m/>
    <m/>
    <n v="1"/>
    <n v="0"/>
    <n v="0"/>
    <n v="0"/>
    <n v="0"/>
    <n v="0"/>
    <n v="0"/>
  </r>
  <r>
    <s v="@Chua2012"/>
    <n v="2012"/>
    <x v="0"/>
    <x v="11"/>
    <s v="Organizational Behavior and Human Decision Processes"/>
    <s v="Roy Y.J. Chua a,?, Michael W. Morris b,1, Shira Mor b"/>
    <s v="Collaborating across cultures: Cultural metacognition and affect-based trust_x000a_in creative collaboration"/>
    <s v="corr, hierarchicaly linear modeling"/>
    <n v="43"/>
    <x v="0"/>
    <m/>
    <m/>
    <m/>
    <m/>
    <m/>
    <n v="43"/>
    <n v="0"/>
    <m/>
    <m/>
    <n v="1"/>
    <n v="0"/>
    <n v="0"/>
    <n v="0"/>
    <n v="0"/>
    <n v="1"/>
    <n v="0"/>
  </r>
  <r>
    <s v="@Chua2012"/>
    <n v="2012"/>
    <x v="0"/>
    <x v="11"/>
    <s v="Organizational Behavior and Human Decision Processes"/>
    <s v="Roy Y.J. Chua a,?, Michael W. Morris b,1, Shira Mor b"/>
    <s v="Collaborating across cultures: Cultural metacognition and affect-based trust_x000a_in creative collaboration"/>
    <s v="corr, hierarchicaly linear modeling"/>
    <n v="60"/>
    <x v="0"/>
    <m/>
    <m/>
    <m/>
    <m/>
    <m/>
    <n v="60"/>
    <n v="0"/>
    <m/>
    <m/>
    <n v="1"/>
    <n v="0"/>
    <n v="0"/>
    <n v="0"/>
    <n v="0"/>
    <n v="1"/>
    <n v="0"/>
  </r>
  <r>
    <s v="@Chua2012"/>
    <n v="2012"/>
    <x v="0"/>
    <x v="11"/>
    <s v="Organizational Behavior and Human Decision Processes"/>
    <s v="Roy Y.J. Chua a,?, Michael W. Morris b,1, Shira Mor b"/>
    <s v="Collaborating across cultures: Cultural metacognition and affect-based trust_x000a_in creative collaboration"/>
    <s v="corr, multivariate regression"/>
    <n v="236"/>
    <x v="0"/>
    <m/>
    <m/>
    <m/>
    <m/>
    <m/>
    <n v="236"/>
    <n v="0"/>
    <m/>
    <m/>
    <n v="1"/>
    <n v="0"/>
    <n v="1"/>
    <n v="0"/>
    <n v="0"/>
    <n v="0"/>
    <n v="0"/>
  </r>
  <r>
    <s v="@Sluss2012"/>
    <n v="2012"/>
    <x v="0"/>
    <x v="11"/>
    <s v="Organizational Behavior and Human Decision Processes"/>
    <s v="Sluss, Thompson"/>
    <s v="socializing the newcomer: The mediating role of leader-member exchange"/>
    <s v="path analysis, corr"/>
    <n v="213"/>
    <x v="0"/>
    <m/>
    <m/>
    <m/>
    <m/>
    <m/>
    <n v="213"/>
    <n v="0"/>
    <m/>
    <m/>
    <n v="1"/>
    <n v="0"/>
    <n v="0"/>
    <n v="0"/>
    <n v="0"/>
    <n v="1"/>
    <n v="0"/>
  </r>
  <r>
    <s v="@Spranger2012"/>
    <n v="2012"/>
    <x v="0"/>
    <x v="11"/>
    <s v="Organizational Behavior and Human Decision Processes"/>
    <s v="Spranger, Colarelli, Dimotakis, Jacob, and Arvey"/>
    <s v="Effects of kin density within family-owned buisnesses"/>
    <s v="HLM"/>
    <n v="387"/>
    <x v="0"/>
    <m/>
    <m/>
    <m/>
    <m/>
    <m/>
    <n v="387"/>
    <n v="0"/>
    <m/>
    <m/>
    <n v="0"/>
    <n v="0"/>
    <n v="0"/>
    <n v="0"/>
    <n v="0"/>
    <n v="1"/>
    <n v="0"/>
  </r>
  <r>
    <s v="@Staats2012"/>
    <n v="2012"/>
    <x v="0"/>
    <x v="11"/>
    <s v="Organizational Behavior and Human Decision Processes"/>
    <s v="Staats, Milkman, Fox"/>
    <s v="The team scalling fallacy: underestimating the declining efficiency of larger teams"/>
    <s v="t-tests"/>
    <n v="178"/>
    <x v="0"/>
    <m/>
    <m/>
    <m/>
    <m/>
    <m/>
    <n v="178"/>
    <n v="0"/>
    <m/>
    <m/>
    <n v="1"/>
    <n v="0"/>
    <n v="0"/>
    <n v="0"/>
    <n v="0"/>
    <n v="0"/>
    <n v="0"/>
  </r>
  <r>
    <s v="@Staats2012"/>
    <n v="2012"/>
    <x v="0"/>
    <x v="11"/>
    <s v="Organizational Behavior and Human Decision Processes"/>
    <s v="Staats, Milkman, Fox"/>
    <s v="The team scalling fallacy: underestimating the declining efficiency of larger teams"/>
    <s v="t-tests"/>
    <n v="197"/>
    <x v="0"/>
    <m/>
    <m/>
    <m/>
    <m/>
    <m/>
    <n v="197"/>
    <n v="0"/>
    <m/>
    <m/>
    <n v="1"/>
    <n v="0"/>
    <n v="0"/>
    <n v="0"/>
    <n v="0"/>
    <n v="0"/>
    <n v="0"/>
  </r>
  <r>
    <s v="@Barnes2012"/>
    <n v="2012"/>
    <x v="0"/>
    <x v="11"/>
    <s v="Personnel Psychology"/>
    <s v="Barnes, Wagner, Ghuman"/>
    <s v="BORROWING FROM SLEEP TO PAY WORK AND_x000a_FAMILY: EXPANDING TIME-BASED CONFLICT TO_x000a_THE BROADER NONWORK DOMAIN"/>
    <s v="hlm"/>
    <n v="122"/>
    <x v="0"/>
    <m/>
    <m/>
    <m/>
    <m/>
    <m/>
    <n v="122"/>
    <n v="0"/>
    <m/>
    <m/>
    <n v="0"/>
    <n v="0"/>
    <n v="0"/>
    <n v="0"/>
    <n v="0"/>
    <n v="1"/>
    <n v="0"/>
  </r>
  <r>
    <s v="@Barnes2012"/>
    <n v="2012"/>
    <x v="0"/>
    <x v="11"/>
    <s v="Personnel Psychology"/>
    <s v="Barnes, Wagner, Ghuman"/>
    <s v="BORROWING FROM SLEEP TO PAY WORK AND_x000a_FAMILY: EXPANDING TIME-BASED CONFLICT TO_x000a_THE BROADER NONWORK DOMAIN"/>
    <s v="regression"/>
    <n v="10741"/>
    <x v="0"/>
    <m/>
    <m/>
    <m/>
    <m/>
    <m/>
    <n v="10741"/>
    <n v="0"/>
    <m/>
    <m/>
    <n v="0"/>
    <n v="0"/>
    <n v="1"/>
    <n v="0"/>
    <n v="0"/>
    <n v="0"/>
    <n v="0"/>
  </r>
  <r>
    <s v="@Carlson2011"/>
    <n v="2011"/>
    <x v="0"/>
    <x v="11"/>
    <s v="Personnel Psychology"/>
    <s v="Carlson, Ferguson, Perrewe, Whitten"/>
    <s v="THE FALLOUT FROM ABUSIVE SUPERVISION: AN_x000a_EXAMINATION OF SUBORDINATES AND THEIR_x000a_PARTNERS"/>
    <s v="corr, modeling"/>
    <n v="280"/>
    <x v="0"/>
    <m/>
    <m/>
    <m/>
    <m/>
    <m/>
    <n v="280"/>
    <n v="0"/>
    <m/>
    <m/>
    <n v="1"/>
    <n v="0"/>
    <n v="0"/>
    <n v="0"/>
    <n v="0"/>
    <n v="1"/>
    <n v="0"/>
  </r>
  <r>
    <s v="@Dierdorff2012"/>
    <n v="2012"/>
    <x v="0"/>
    <x v="11"/>
    <s v="Personnel Psychology"/>
    <s v="Dierdorff, Ellington"/>
    <s v="MEMBERS MATTER IN TEAM TRAINING:_x000a_MULTILEVEL AND LONGITUDINAL RELATIONSHIPS_x000a_BETWEEN GOAL ORIENTATION, SELF-REGULATION,_x000a_AND TEAM OUTCOMES"/>
    <s v="growth modeling"/>
    <n v="338"/>
    <x v="0"/>
    <m/>
    <m/>
    <m/>
    <m/>
    <m/>
    <n v="338"/>
    <n v="0"/>
    <m/>
    <m/>
    <n v="0"/>
    <n v="0"/>
    <n v="0"/>
    <n v="0"/>
    <n v="0"/>
    <n v="1"/>
    <n v="0"/>
  </r>
  <r>
    <s v="@Dobrow2011"/>
    <n v="2011"/>
    <x v="0"/>
    <x v="11"/>
    <s v="Personnel Psychology"/>
    <s v="Dobrow, Tosti-Kharas"/>
    <s v="CALLING: THE DEVELOPMENT OF A SCALE_x000a_MEASURE"/>
    <s v="EFA, CFA, corr"/>
    <n v="1500"/>
    <x v="0"/>
    <m/>
    <m/>
    <m/>
    <m/>
    <m/>
    <n v="1500"/>
    <n v="0"/>
    <m/>
    <m/>
    <n v="1"/>
    <n v="0"/>
    <n v="0"/>
    <n v="0"/>
    <n v="0"/>
    <n v="1"/>
    <n v="0"/>
  </r>
  <r>
    <s v="@Dragoni2011"/>
    <n v="2011"/>
    <x v="0"/>
    <x v="11"/>
    <s v="Personnel Psychology"/>
    <s v="Dragoni, Oh, Vankatwyk, Tesluk"/>
    <s v="DEVELOPING EXECUTIVE LEADERS: THE RELATIVE_x000a_CONTRIBUTION OF COGNITIVE ABILITY,_x000a_PERSONALITY, AND THE ACCUMULATION_x000a_OF WORK EXPERIENCE IN PREDICTING_x000a_STRATEGIC THINKING COMPETENCY"/>
    <s v="regression, path"/>
    <n v="703"/>
    <x v="0"/>
    <m/>
    <m/>
    <m/>
    <m/>
    <m/>
    <n v="703"/>
    <n v="0"/>
    <m/>
    <m/>
    <n v="0"/>
    <n v="0"/>
    <n v="1"/>
    <n v="0"/>
    <n v="0"/>
    <n v="1"/>
    <n v="0"/>
  </r>
  <r>
    <s v="@Griepentrog2012"/>
    <n v="2012"/>
    <x v="0"/>
    <x v="11"/>
    <s v="Personnel Psychology"/>
    <s v="Griepentrog, Harold, Holtz, Klimoski, Marsh"/>
    <s v="INTEGRATING SOCIAL IDENTITY AND THE THEORY_x000a_OF PLANNED BEHAVIOR: PREDICTING_x000a_WITHDRAWAL FROM AN ORGANIZATIONAL_x000a_RECRUITMENT PROCESS"/>
    <s v="corr, modeling"/>
    <n v="669"/>
    <x v="0"/>
    <m/>
    <m/>
    <m/>
    <m/>
    <m/>
    <n v="669"/>
    <n v="0"/>
    <m/>
    <m/>
    <n v="1"/>
    <n v="0"/>
    <n v="0"/>
    <n v="0"/>
    <n v="0"/>
    <n v="1"/>
    <n v="0"/>
  </r>
  <r>
    <s v="@Hirschfeld2011"/>
    <n v="2011"/>
    <x v="0"/>
    <x v="11"/>
    <s v="Personnel Psychology"/>
    <s v="Hirschfeld, Thomas"/>
    <s v="AGE- AND GENDER-BASED ROLE INCONGRUENCE:_x000a_IMPLICATIONS FOR KNOWLEDGE MASTERY AND_x000a_OBSERVED LEADERSHIP POTENTIAL AMONG_x000a_PERSONNEL IN A LEADERSHIP DEVELOPMENT_x000a_PROGRAM"/>
    <s v="modeling"/>
    <n v="972"/>
    <x v="0"/>
    <m/>
    <m/>
    <m/>
    <m/>
    <m/>
    <n v="972"/>
    <n v="0"/>
    <m/>
    <m/>
    <n v="0"/>
    <n v="0"/>
    <n v="0"/>
    <n v="0"/>
    <n v="0"/>
    <n v="1"/>
    <n v="0"/>
  </r>
  <r>
    <s v="@Hoffman2012"/>
    <n v="2012"/>
    <x v="0"/>
    <x v="11"/>
    <s v="Personnel Psychology"/>
    <s v="Hoffman, Gorman, Blair, Meriac, Overstreet, Atchely"/>
    <s v="EVIDENCE FOR THE EFFECTIVENESS OF AN_x000a_ALTERNATIVE MULTISOURCE PERFORMANCE_x000a_RATING METHODOLOGY"/>
    <s v="ANOVA, modeling"/>
    <n v="151"/>
    <x v="0"/>
    <m/>
    <m/>
    <m/>
    <m/>
    <m/>
    <n v="151"/>
    <n v="0"/>
    <m/>
    <m/>
    <n v="0"/>
    <n v="1"/>
    <n v="0"/>
    <n v="0"/>
    <n v="0"/>
    <n v="1"/>
    <n v="0"/>
  </r>
  <r>
    <s v="@Hoffman2012"/>
    <n v="2012"/>
    <x v="0"/>
    <x v="11"/>
    <s v="Personnel Psychology"/>
    <s v="Hoffman, Gorman, Blair, Meriac, Overstreet, Atchely"/>
    <s v="EVIDENCE FOR THE EFFECTIVENESS OF AN_x000a_ALTERNATIVE MULTISOURCE PERFORMANCE_x000a_RATING METHODOLOGY"/>
    <s v="modeling"/>
    <n v="321"/>
    <x v="0"/>
    <m/>
    <m/>
    <m/>
    <m/>
    <m/>
    <n v="321"/>
    <n v="0"/>
    <m/>
    <m/>
    <n v="0"/>
    <n v="0"/>
    <n v="0"/>
    <n v="0"/>
    <n v="0"/>
    <n v="1"/>
    <n v="0"/>
  </r>
  <r>
    <s v="@Huo2012"/>
    <n v="2012"/>
    <x v="0"/>
    <x v="11"/>
    <s v="Personnel Psychology"/>
    <s v="Huo, Lam, Chen"/>
    <s v="AM I THE ONLY ONE THIS SUPERVISOR IS_x000a_LAUGHING AT? EFFECTS OF AGGRESSIVE HUMOR_x000a_ON EMPLOYEE STRAIN AND ADDICTIVE BEHAVIORS"/>
    <s v="SEM"/>
    <n v="243"/>
    <x v="0"/>
    <m/>
    <m/>
    <m/>
    <m/>
    <m/>
    <n v="243"/>
    <n v="0"/>
    <m/>
    <m/>
    <n v="0"/>
    <n v="0"/>
    <n v="0"/>
    <n v="0"/>
    <n v="0"/>
    <n v="1"/>
    <n v="0"/>
  </r>
  <r>
    <s v="@Levashina2012"/>
    <n v="2012"/>
    <x v="0"/>
    <x v="11"/>
    <s v="Personnel Psychology"/>
    <s v="Levashina,Morgeson, Campion"/>
    <s v="TELL ME SOME MORE: EXPLORING HOW VERBAL_x000a_ABILITY AND ITEM VERIFIABILITY INFLUENCE_x000a_RESPONSES TO BIODATA QUESTIONS IN A_x000a_HIGH-STAKES SELECTION CONTEXT"/>
    <s v="aNOVA, regression"/>
    <n v="16304"/>
    <x v="0"/>
    <m/>
    <m/>
    <m/>
    <m/>
    <m/>
    <n v="16304"/>
    <n v="0"/>
    <m/>
    <m/>
    <n v="0"/>
    <n v="1"/>
    <n v="1"/>
    <n v="0"/>
    <n v="0"/>
    <n v="0"/>
    <n v="0"/>
  </r>
  <r>
    <s v="@Mackenzie2011"/>
    <n v="2011"/>
    <x v="0"/>
    <x v="11"/>
    <s v="Personnel Psychology"/>
    <s v="Mackenzie, Podsakoff, Podsakoff"/>
    <s v="CHALLENGE-ORIENTED ORGANIZATIONAL_x000a_CITIZENSHIP BEHAVIORS AND ORGANIZATIONAL_x000a_EFFECTIVENESS: DO CHALLENGE-ORIENTED_x000a_BEHAVIORS REALLY HAVE AN IMPACT ON THE_x000a_ORGANIZATION?S BOTTOM LINE?"/>
    <s v="modeling"/>
    <n v="150"/>
    <x v="0"/>
    <m/>
    <m/>
    <m/>
    <m/>
    <m/>
    <n v="150"/>
    <n v="0"/>
    <m/>
    <m/>
    <n v="0"/>
    <n v="0"/>
    <n v="0"/>
    <n v="0"/>
    <n v="0"/>
    <n v="1"/>
    <n v="0"/>
  </r>
  <r>
    <s v="@Mawritz2012"/>
    <n v="2012"/>
    <x v="0"/>
    <x v="11"/>
    <s v="Personnel Psychology"/>
    <s v="Mawritz, Mayer, Hoobler, Wayne, Marinova"/>
    <s v="A TRICKLE-DOWN MODEL OF ABUSIVE_x000a_SUPERVISION"/>
    <s v="modeling, regression"/>
    <n v="1423"/>
    <x v="0"/>
    <m/>
    <m/>
    <m/>
    <m/>
    <m/>
    <n v="1423"/>
    <n v="0"/>
    <m/>
    <m/>
    <n v="0"/>
    <n v="0"/>
    <n v="1"/>
    <n v="0"/>
    <n v="0"/>
    <n v="1"/>
    <n v="0"/>
  </r>
  <r>
    <s v="@Moore2012"/>
    <n v="2012"/>
    <x v="0"/>
    <x v="11"/>
    <s v="Personnel Psychology"/>
    <s v="Moore, Detert, Trevion, Baker, Mayer"/>
    <s v="WHY EMPLOYEES DO BAD THINGS: MORAL_x000a_DISENGAGEMENT AND UNETHICAL_x000a_ORGANIZATIONAL BEHAVIOR"/>
    <s v="modeling"/>
    <n v="194"/>
    <x v="0"/>
    <m/>
    <m/>
    <m/>
    <m/>
    <m/>
    <n v="194"/>
    <n v="0"/>
    <m/>
    <m/>
    <n v="0"/>
    <n v="0"/>
    <n v="0"/>
    <n v="0"/>
    <n v="0"/>
    <n v="1"/>
    <n v="0"/>
  </r>
  <r>
    <s v="@Moore2012"/>
    <n v="2012"/>
    <x v="0"/>
    <x v="11"/>
    <s v="Personnel Psychology"/>
    <s v="Moore, Detert, Trevion, Baker, Mayer"/>
    <s v="WHY EMPLOYEES DO BAD THINGS: MORAL_x000a_DISENGAGEMENT AND UNETHICAL_x000a_ORGANIZATIONAL BEHAVIOR"/>
    <s v="modeling"/>
    <n v="272"/>
    <x v="0"/>
    <m/>
    <m/>
    <m/>
    <m/>
    <m/>
    <n v="272"/>
    <n v="0"/>
    <m/>
    <m/>
    <n v="0"/>
    <n v="0"/>
    <n v="0"/>
    <n v="0"/>
    <n v="0"/>
    <n v="1"/>
    <n v="0"/>
  </r>
  <r>
    <s v="@Moore2012"/>
    <n v="2012"/>
    <x v="0"/>
    <x v="11"/>
    <s v="Personnel Psychology"/>
    <s v="Moore, Detert, Trevion, Baker, Mayer"/>
    <s v="WHY EMPLOYEES DO BAD THINGS: MORAL_x000a_DISENGAGEMENT AND UNETHICAL_x000a_ORGANIZATIONAL BEHAVIOR"/>
    <s v="modeling"/>
    <n v="304"/>
    <x v="0"/>
    <m/>
    <m/>
    <m/>
    <m/>
    <m/>
    <n v="304"/>
    <n v="0"/>
    <m/>
    <m/>
    <n v="0"/>
    <n v="0"/>
    <n v="0"/>
    <n v="0"/>
    <n v="0"/>
    <n v="1"/>
    <n v="0"/>
  </r>
  <r>
    <s v="@Moore2012"/>
    <n v="2012"/>
    <x v="0"/>
    <x v="11"/>
    <s v="Personnel Psychology"/>
    <s v="Moore, Detert, Trevion, Baker, Mayer"/>
    <s v="WHY EMPLOYEES DO BAD THINGS: MORAL_x000a_DISENGAGEMENT AND UNETHICAL_x000a_ORGANIZATIONAL BEHAVIOR"/>
    <s v="modeling"/>
    <n v="250"/>
    <x v="0"/>
    <m/>
    <m/>
    <m/>
    <m/>
    <m/>
    <n v="250"/>
    <n v="0"/>
    <m/>
    <m/>
    <n v="0"/>
    <n v="0"/>
    <n v="0"/>
    <n v="0"/>
    <n v="0"/>
    <n v="1"/>
    <n v="0"/>
  </r>
  <r>
    <s v="@Moore2012"/>
    <n v="2012"/>
    <x v="0"/>
    <x v="11"/>
    <s v="Personnel Psychology"/>
    <s v="Moore, Detert, Trevion, Baker, Mayer"/>
    <s v="WHY EMPLOYEES DO BAD THINGS: MORAL_x000a_DISENGAGEMENT AND UNETHICAL_x000a_ORGANIZATIONAL BEHAVIOR"/>
    <s v="regression"/>
    <n v="399"/>
    <x v="0"/>
    <m/>
    <m/>
    <m/>
    <m/>
    <m/>
    <n v="399"/>
    <n v="0"/>
    <m/>
    <m/>
    <n v="0"/>
    <n v="0"/>
    <n v="1"/>
    <n v="0"/>
    <n v="0"/>
    <n v="0"/>
    <n v="0"/>
  </r>
  <r>
    <s v="@Oreg2011"/>
    <n v="2011"/>
    <x v="0"/>
    <x v="11"/>
    <s v="Personnel Psychology"/>
    <s v="Oreg, Berson"/>
    <s v="LEADERSHIP AND EMPLOYEES? REACTIONS TO_x000a_CHANGE: THE ROLE OF LEADERS? PERSONAL_x000a_ATTRIBUTES AND TRANSFORMATIONAL_x000a_LEADERSHIP STYLE"/>
    <s v="chi square and ? 01 and t"/>
    <n v="661"/>
    <x v="0"/>
    <m/>
    <m/>
    <m/>
    <m/>
    <m/>
    <n v="661"/>
    <n v="0"/>
    <m/>
    <m/>
    <n v="1"/>
    <n v="0"/>
    <n v="0"/>
    <n v="1"/>
    <n v="0"/>
    <n v="0"/>
    <n v="0"/>
  </r>
  <r>
    <s v="@Ragins2012"/>
    <n v="2012"/>
    <x v="0"/>
    <x v="11"/>
    <s v="Personnel Psychology"/>
    <s v="Ragins, Gonzales, Ehrhardt, Singh"/>
    <s v="CROSSING THE THRESHOLD: THE SPILLOVER OF_x000a_COMMUNITY RACIAL DIVERSITY AND DIVERSITY_x000a_CLIMATE TO THE WORKPLACE"/>
    <s v="modeling"/>
    <n v="2045"/>
    <x v="0"/>
    <m/>
    <m/>
    <m/>
    <m/>
    <m/>
    <n v="2045"/>
    <n v="0"/>
    <m/>
    <m/>
    <n v="0"/>
    <n v="0"/>
    <n v="0"/>
    <n v="0"/>
    <n v="0"/>
    <n v="1"/>
    <n v="0"/>
  </r>
  <r>
    <s v="@Seo2012"/>
    <n v="2012"/>
    <x v="0"/>
    <x v="11"/>
    <s v="Personnel Psychology"/>
    <s v="Seo, Taylor, Hill, Zhang, Tesluk, Lorinkova"/>
    <s v="THE ROLE OF AFFECT AND LEADERSHIP DURING_x000a_ORGANIZATIONAL CHANGE"/>
    <s v="modeling"/>
    <n v="430"/>
    <x v="0"/>
    <m/>
    <m/>
    <m/>
    <m/>
    <m/>
    <n v="430"/>
    <n v="0"/>
    <m/>
    <m/>
    <n v="0"/>
    <n v="0"/>
    <n v="0"/>
    <n v="0"/>
    <n v="0"/>
    <n v="1"/>
    <n v="0"/>
  </r>
  <r>
    <s v="@Sonnentag2012"/>
    <n v="2012"/>
    <x v="0"/>
    <x v="11"/>
    <s v="Personnel Psychology"/>
    <s v="Sonnentag, Grant"/>
    <s v="DOING GOOD AT WORK FEELS GOOD AT HOME,_x000a_BUT NOT RIGHT AWAY: WHEN AND WHY PERCEIVED_x000a_PROSOCIAL IMPACT PREDICTS POSITIVE AFFECT"/>
    <s v="ANOVA, modeling"/>
    <n v="68"/>
    <x v="0"/>
    <m/>
    <m/>
    <m/>
    <m/>
    <m/>
    <n v="68"/>
    <n v="0"/>
    <m/>
    <m/>
    <n v="0"/>
    <n v="1"/>
    <n v="0"/>
    <n v="0"/>
    <n v="0"/>
    <n v="1"/>
    <n v="0"/>
  </r>
  <r>
    <s v="@Sumanth2011"/>
    <n v="2011"/>
    <x v="0"/>
    <x v="11"/>
    <s v="Personnel Psychology"/>
    <s v="Sumanth, Cable"/>
    <s v="STATUS AND ORGANIZATIONAL ENTRY:_x000a_HOW ORGANIZATIONAL AND INDIVIDUAL_x000a_STATUS AFFECT JUSTICE PERCEPTIONS_x000a_OF HIRING SYSTEMS"/>
    <s v="modeling, manova, regression"/>
    <n v="375"/>
    <x v="0"/>
    <m/>
    <m/>
    <m/>
    <m/>
    <m/>
    <n v="375"/>
    <n v="0"/>
    <m/>
    <m/>
    <n v="0"/>
    <n v="0"/>
    <n v="1"/>
    <n v="0"/>
    <n v="0"/>
    <n v="1"/>
    <n v="0"/>
  </r>
  <r>
    <s v="@Sumanth2011"/>
    <n v="2011"/>
    <x v="0"/>
    <x v="11"/>
    <s v="Personnel Psychology"/>
    <s v="Sumanth, Cable"/>
    <s v="STATUS AND ORGANIZATIONAL ENTRY:_x000a_HOW ORGANIZATIONAL AND INDIVIDUAL_x000a_STATUS AFFECT JUSTICE PERCEPTIONS_x000a_OF HIRING SYSTEMS"/>
    <s v="regression"/>
    <n v="116"/>
    <x v="0"/>
    <m/>
    <m/>
    <m/>
    <m/>
    <m/>
    <n v="116"/>
    <n v="0"/>
    <m/>
    <m/>
    <n v="0"/>
    <n v="0"/>
    <n v="1"/>
    <n v="0"/>
    <n v="0"/>
    <n v="0"/>
    <n v="0"/>
  </r>
  <r>
    <s v="@Takeuchi2012"/>
    <n v="2012"/>
    <x v="0"/>
    <x v="11"/>
    <s v="Personnel Psychology"/>
    <s v="Takeuchi, chen, Cheung"/>
    <s v="APPLYING UNCERTAINTY MANAGEMENT THEORY_x000a_TO EMPLOYEE VOICE BEHAVIOR: AN INTEGRATIVE_x000a_INVESTIGATION"/>
    <s v="cfa"/>
    <n v="450"/>
    <x v="0"/>
    <m/>
    <m/>
    <m/>
    <m/>
    <m/>
    <n v="450"/>
    <n v="0"/>
    <m/>
    <m/>
    <n v="0"/>
    <n v="0"/>
    <n v="0"/>
    <n v="0"/>
    <n v="0"/>
    <n v="1"/>
    <n v="0"/>
  </r>
  <r>
    <s v="@Tangirala2012"/>
    <n v="2012"/>
    <x v="0"/>
    <x v="11"/>
    <s v="Personnel Psychology"/>
    <s v="Tangirala, Ramanujam"/>
    <s v="ASK AND YOU SHALL HEAR (BUT NOT ALWAYS):_x000a_EXAMINING THE RELATIONSHIP BETWEEN_x000a_MANAGER CONSULTATION AND EMPLOYEE VOICE"/>
    <s v="modeling, regression"/>
    <n v="640"/>
    <x v="0"/>
    <m/>
    <m/>
    <m/>
    <m/>
    <m/>
    <n v="640"/>
    <n v="0"/>
    <m/>
    <m/>
    <n v="0"/>
    <n v="0"/>
    <n v="1"/>
    <n v="0"/>
    <n v="0"/>
    <n v="1"/>
    <n v="0"/>
  </r>
  <r>
    <s v="@Zhang2012"/>
    <n v="2012"/>
    <x v="0"/>
    <x v="11"/>
    <s v="Personnel Psychology"/>
    <s v="Zhang, Waldman, Wang"/>
    <s v="A MULTILEVEL INVESTIGATION OF LEADER?_x000a_MEMBER EXCHANGE, INFORMAL_x000a_LEADER EMERGENCE, AND INDIVIDUAL_x000a_AND TEAM PERFORMANCE"/>
    <s v="HLM, corr"/>
    <n v="361"/>
    <x v="0"/>
    <m/>
    <m/>
    <m/>
    <m/>
    <m/>
    <n v="361"/>
    <n v="0"/>
    <m/>
    <m/>
    <n v="1"/>
    <n v="0"/>
    <n v="0"/>
    <n v="0"/>
    <n v="0"/>
    <n v="1"/>
    <n v="0"/>
  </r>
  <r>
    <s v="@Allen2012a"/>
    <n v="2012"/>
    <x v="0"/>
    <x v="12"/>
    <s v="Psychological Assessment"/>
    <s v="allen, thaler, barchard, vertinkski, mayfield"/>
    <s v="Factor Structure of the Comprehensive Trail Making Test in Children and_x000a_Adolescents With Brain Dysfunction"/>
    <s v="cfa"/>
    <n v="242"/>
    <x v="0"/>
    <m/>
    <m/>
    <m/>
    <m/>
    <m/>
    <n v="242"/>
    <n v="0"/>
    <m/>
    <m/>
    <n v="0"/>
    <n v="0"/>
    <n v="0"/>
    <n v="0"/>
    <n v="0"/>
    <n v="1"/>
    <n v="0"/>
  </r>
  <r>
    <s v="@Allen2012"/>
    <n v="2012"/>
    <x v="0"/>
    <x v="12"/>
    <s v="Psychological Assessment"/>
    <s v="allen, thaler, ringdahl, barney, mayfield"/>
    <s v="Comprehensive Trail Making Test Performance in Children and_x000a_Adolescents With Traumatic Brain Injury"/>
    <s v="MANOVA, ROC curves"/>
    <n v="242"/>
    <x v="0"/>
    <m/>
    <m/>
    <m/>
    <m/>
    <m/>
    <n v="242"/>
    <n v="0"/>
    <m/>
    <m/>
    <n v="0"/>
    <n v="1"/>
    <n v="0"/>
    <n v="0"/>
    <n v="0"/>
    <n v="0"/>
    <n v="1"/>
  </r>
  <r>
    <s v="@Barbot2012"/>
    <n v="2012"/>
    <x v="0"/>
    <x v="12"/>
    <s v="Psychological Assessment"/>
    <s v="barbot, haeffel, macomber, hart, chapman, grigorenko"/>
    <s v="Development and Validation of the Delinquency Reduction Outcome_x000a_Profile (DROP) in a Sample of Incarcerated Juveniles:_x000a_A Multiconstruct/Multisituational Scoring Approach"/>
    <s v="pca, sem"/>
    <n v="1922"/>
    <x v="0"/>
    <m/>
    <m/>
    <m/>
    <m/>
    <m/>
    <n v="1922"/>
    <n v="0"/>
    <m/>
    <m/>
    <n v="0"/>
    <n v="0"/>
    <n v="0"/>
    <n v="0"/>
    <n v="0"/>
    <n v="1"/>
    <n v="0"/>
  </r>
  <r>
    <s v="@Barbot2012"/>
    <n v="2012"/>
    <x v="0"/>
    <x v="12"/>
    <s v="Psychological Assessment"/>
    <s v="barbot, haeffel, macomber, hart, chapman, grigorenko"/>
    <s v="Development and Validation of the Delinquency Reduction Outcome_x000a_Profile (DROP) in a Sample of Incarcerated Juveniles:_x000a_A Multiconstruct/Multisituational Scoring Approach"/>
    <s v="reliability, correlations"/>
    <n v="75"/>
    <x v="0"/>
    <m/>
    <m/>
    <m/>
    <m/>
    <m/>
    <n v="75"/>
    <n v="0"/>
    <m/>
    <m/>
    <n v="1"/>
    <n v="0"/>
    <n v="0"/>
    <n v="0"/>
    <n v="0"/>
    <n v="0"/>
    <n v="0"/>
  </r>
  <r>
    <s v="@Chiesi2012"/>
    <n v="2012"/>
    <x v="0"/>
    <x v="12"/>
    <s v="Psychological Assessment"/>
    <s v="chiesi, ciancaleoni, galli, primi"/>
    <s v="Using the Advanced Progressive Matrices (Set I) to Assess Fluid Ability in_x000a_a Short Time Frame: An Item Response Theory?Based Analysis"/>
    <s v="cfa, irt, mgcfa"/>
    <n v="1389"/>
    <x v="0"/>
    <m/>
    <m/>
    <m/>
    <m/>
    <m/>
    <n v="1389"/>
    <n v="0"/>
    <m/>
    <m/>
    <n v="0"/>
    <n v="0"/>
    <n v="0"/>
    <n v="0"/>
    <n v="0"/>
    <n v="1"/>
    <n v="0"/>
  </r>
  <r>
    <s v="@Conrad2012"/>
    <n v="2012"/>
    <x v="0"/>
    <x v="12"/>
    <s v="Psychological Assessment"/>
    <s v="conrad, conrad, mazza, riely, funk, stein, dennis"/>
    <s v="Dimensionality, Hierarchical Structure, Age Generalizability, and Criterion_x000a_Validity of the GAIN?s Behavioral Complexity Scale"/>
    <s v="rasch item analysis"/>
    <n v="7435"/>
    <x v="0"/>
    <m/>
    <m/>
    <m/>
    <m/>
    <m/>
    <n v="7435"/>
    <n v="0"/>
    <m/>
    <m/>
    <n v="0"/>
    <n v="0"/>
    <n v="0"/>
    <n v="0"/>
    <n v="0"/>
    <n v="1"/>
    <n v="0"/>
  </r>
  <r>
    <s v="@DeMartini2012"/>
    <n v="2012"/>
    <x v="0"/>
    <x v="12"/>
    <s v="Psychological Assessment"/>
    <s v="Demartini, carey"/>
    <s v="Optimizing the Use of the AUDIT for Alcohol Screening in_x000a_College Students"/>
    <s v="t-test, roc curves"/>
    <n v="401"/>
    <x v="0"/>
    <m/>
    <m/>
    <m/>
    <m/>
    <m/>
    <n v="401"/>
    <n v="0"/>
    <m/>
    <m/>
    <n v="1"/>
    <n v="0"/>
    <n v="0"/>
    <n v="0"/>
    <n v="0"/>
    <n v="0"/>
    <n v="1"/>
  </r>
  <r>
    <s v="@Dibble2012"/>
    <n v="2012"/>
    <x v="0"/>
    <x v="12"/>
    <s v="Psychological Assessment"/>
    <s v="dibble, levine, park"/>
    <s v="The Unidimensional Relationship Closeness Scale (URCS): Reliability and_x000a_Validity Evidence for a New Measure of Relationship Closeness"/>
    <s v="EFA/CFA"/>
    <n v="192"/>
    <x v="0"/>
    <m/>
    <m/>
    <m/>
    <m/>
    <m/>
    <n v="192"/>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330"/>
    <x v="0"/>
    <m/>
    <m/>
    <m/>
    <m/>
    <m/>
    <n v="330"/>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155"/>
    <x v="0"/>
    <m/>
    <m/>
    <m/>
    <m/>
    <m/>
    <n v="155"/>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170"/>
    <x v="0"/>
    <m/>
    <m/>
    <m/>
    <m/>
    <m/>
    <n v="170"/>
    <n v="0"/>
    <m/>
    <m/>
    <n v="0"/>
    <n v="0"/>
    <n v="0"/>
    <n v="0"/>
    <n v="0"/>
    <n v="1"/>
    <n v="0"/>
  </r>
  <r>
    <s v="@Ebesutani2012"/>
    <n v="2012"/>
    <x v="0"/>
    <x v="12"/>
    <s v="Psychological Assessment"/>
    <s v="ebesutani, reise, chorpita, ale, rega, young, higa-mcmillan, weisz"/>
    <s v="The Revised Child Anxiety and Depression Scale-Short Version:_x000a_Scale Reduction via Exploratory Bifactor Modeling of the_x000a_Broad Anxiety Factor"/>
    <s v="efa"/>
    <n v="1060"/>
    <x v="0"/>
    <m/>
    <m/>
    <m/>
    <m/>
    <m/>
    <n v="1060"/>
    <n v="0"/>
    <m/>
    <m/>
    <n v="0"/>
    <n v="0"/>
    <n v="0"/>
    <n v="0"/>
    <n v="0"/>
    <n v="1"/>
    <n v="0"/>
  </r>
  <r>
    <s v="@Ebesutani2012"/>
    <n v="2012"/>
    <x v="0"/>
    <x v="12"/>
    <s v="Psychological Assessment"/>
    <s v="ebesutani, reise, chorpita, ale, rega, young, higa-mcmillan, weisz"/>
    <s v="The Revised Child Anxiety and Depression Scale-Short Version:_x000a_Scale Reduction via Exploratory Bifactor Modeling of the_x000a_Broad Anxiety Factor"/>
    <s v="efa"/>
    <n v="303"/>
    <x v="0"/>
    <m/>
    <m/>
    <m/>
    <m/>
    <m/>
    <n v="303"/>
    <n v="0"/>
    <m/>
    <m/>
    <n v="0"/>
    <n v="0"/>
    <n v="0"/>
    <n v="0"/>
    <n v="0"/>
    <n v="1"/>
    <n v="0"/>
  </r>
  <r>
    <s v="@Fledderus2012"/>
    <n v="2012"/>
    <x v="0"/>
    <x v="12"/>
    <s v="Psychological Assessment"/>
    <s v="fledderus, voshaar, ten klooster, bohlmeijer"/>
    <s v="Further Evaluation of the Psychometric Properties of the Acceptance and_x000a_Action Questionnaire?II"/>
    <s v="cfa, irt"/>
    <n v="376"/>
    <x v="0"/>
    <m/>
    <m/>
    <m/>
    <m/>
    <m/>
    <n v="376"/>
    <n v="0"/>
    <m/>
    <m/>
    <n v="0"/>
    <n v="0"/>
    <n v="0"/>
    <n v="0"/>
    <n v="0"/>
    <n v="1"/>
    <n v="0"/>
  </r>
  <r>
    <s v="@Hale-Smith2012"/>
    <n v="2012"/>
    <x v="0"/>
    <x v="12"/>
    <s v="Psychological Assessment"/>
    <s v="hale-smith, park, edmondson"/>
    <s v="Measuring Beliefs About Suffering:_x000a_Development of the Views of Suffering Scale"/>
    <s v="EFA"/>
    <n v="246"/>
    <x v="0"/>
    <m/>
    <m/>
    <m/>
    <m/>
    <m/>
    <n v="246"/>
    <n v="0"/>
    <m/>
    <m/>
    <n v="0"/>
    <n v="0"/>
    <n v="0"/>
    <n v="0"/>
    <n v="0"/>
    <n v="1"/>
    <n v="0"/>
  </r>
  <r>
    <s v="@Hale-Smith2012"/>
    <n v="2012"/>
    <x v="0"/>
    <x v="12"/>
    <s v="Psychological Assessment"/>
    <s v="hale-smith, park, edmondson"/>
    <s v="Measuring Beliefs About Suffering:_x000a_Development of the Views of Suffering Scale"/>
    <s v="EFA/CFA"/>
    <n v="624"/>
    <x v="0"/>
    <m/>
    <m/>
    <m/>
    <m/>
    <m/>
    <n v="624"/>
    <n v="0"/>
    <m/>
    <m/>
    <n v="0"/>
    <n v="0"/>
    <n v="0"/>
    <n v="0"/>
    <n v="0"/>
    <n v="1"/>
    <n v="0"/>
  </r>
  <r>
    <s v="@Herzberg2012"/>
    <n v="2012"/>
    <x v="0"/>
    <x v="12"/>
    <s v="Psychological Assessment"/>
    <s v="herzberg, sheppard, forsyth, crede, earleywin, eifert"/>
    <s v="The Believability of Anxious Feelings and Thoughts Questionnaire (BAFT):_x000a_A Psychometric Evaluation of Cognitive Fusion in a Nonclinical and Highly_x000a_Anxious Community Sample"/>
    <s v="cfa"/>
    <n v="503"/>
    <x v="0"/>
    <m/>
    <m/>
    <m/>
    <m/>
    <m/>
    <n v="503"/>
    <n v="0"/>
    <m/>
    <m/>
    <n v="0"/>
    <n v="0"/>
    <n v="0"/>
    <n v="0"/>
    <n v="0"/>
    <n v="1"/>
    <n v="0"/>
  </r>
  <r>
    <s v="@Herzberg2012"/>
    <n v="2012"/>
    <x v="0"/>
    <x v="12"/>
    <s v="Psychological Assessment"/>
    <s v="herzberg, sheppard, forsyth, crede, earleywin, eifert"/>
    <s v="The Believability of Anxious Feelings and Thoughts Questionnaire (BAFT):_x000a_A Psychometric Evaluation of Cognitive Fusion in a Nonclinical and Highly_x000a_Anxious Community Sample"/>
    <s v="efa"/>
    <n v="432"/>
    <x v="0"/>
    <m/>
    <m/>
    <m/>
    <m/>
    <m/>
    <n v="432"/>
    <n v="0"/>
    <m/>
    <m/>
    <n v="0"/>
    <n v="0"/>
    <n v="0"/>
    <n v="0"/>
    <n v="0"/>
    <n v="1"/>
    <n v="0"/>
  </r>
  <r>
    <s v="@Jayawickreme2012"/>
    <n v="2012"/>
    <x v="0"/>
    <x v="12"/>
    <s v="Psychological Assessment"/>
    <s v="jayawickreme, jayawickreme, atanasov, goonasekera, foa"/>
    <s v="Are Culturally Specific Measures of Trauma-Related Anxiety and_x000a_Depression Needed? The Case of Sri Lanka"/>
    <s v="efa, correlation, regression, t-tests"/>
    <n v="197"/>
    <x v="0"/>
    <m/>
    <m/>
    <m/>
    <m/>
    <m/>
    <n v="197"/>
    <n v="0"/>
    <m/>
    <m/>
    <n v="0"/>
    <n v="0"/>
    <n v="0"/>
    <n v="0"/>
    <n v="0"/>
    <n v="1"/>
    <n v="0"/>
  </r>
  <r>
    <s v="@Martins2012"/>
    <n v="2012"/>
    <x v="0"/>
    <x v="12"/>
    <s v="Psychological Assessment"/>
    <s v="martins, calheiros"/>
    <s v="Construction of a Self-Complexity Scale for Adolescents"/>
    <s v="averages, sds"/>
    <n v="109"/>
    <x v="0"/>
    <m/>
    <m/>
    <m/>
    <m/>
    <m/>
    <n v="109"/>
    <n v="0"/>
    <m/>
    <m/>
    <n v="1"/>
    <n v="0"/>
    <n v="0"/>
    <n v="0"/>
    <n v="0"/>
    <n v="0"/>
    <n v="0"/>
  </r>
  <r>
    <s v="@Martins2012"/>
    <n v="2012"/>
    <x v="0"/>
    <x v="12"/>
    <s v="Psychological Assessment"/>
    <s v="martins, calheiros"/>
    <s v="Construction of a Self-Complexity Scale for Adolescents"/>
    <s v="content analysis"/>
    <n v="67"/>
    <x v="0"/>
    <m/>
    <m/>
    <m/>
    <m/>
    <m/>
    <n v="67"/>
    <n v="0"/>
    <m/>
    <m/>
    <n v="0"/>
    <n v="0"/>
    <n v="0"/>
    <n v="0"/>
    <n v="0"/>
    <n v="0"/>
    <n v="1"/>
  </r>
  <r>
    <s v="@Martins2012"/>
    <n v="2012"/>
    <x v="0"/>
    <x v="12"/>
    <s v="Psychological Assessment"/>
    <s v="martins, calheiros"/>
    <s v="Construction of a Self-Complexity Scale for Adolescents"/>
    <s v="reliability, descriptives, correlations"/>
    <n v="174"/>
    <x v="0"/>
    <m/>
    <m/>
    <m/>
    <m/>
    <m/>
    <n v="174"/>
    <n v="0"/>
    <m/>
    <m/>
    <n v="1"/>
    <n v="0"/>
    <n v="0"/>
    <n v="0"/>
    <n v="0"/>
    <n v="0"/>
    <n v="0"/>
  </r>
  <r>
    <s v="@Melas2012"/>
    <n v="2012"/>
    <x v="0"/>
    <x v="12"/>
    <s v="Psychological Assessment"/>
    <s v="melas, zampetakis, dimopoulou, moustakis"/>
    <s v="Evaluating the Properties of the Evidence-Based Practice Attitude Scale_x000a_(EBPAS) in Health Care"/>
    <s v="cfa"/>
    <n v="624"/>
    <x v="0"/>
    <m/>
    <m/>
    <m/>
    <m/>
    <m/>
    <n v="624"/>
    <n v="0"/>
    <m/>
    <m/>
    <n v="0"/>
    <n v="0"/>
    <n v="0"/>
    <n v="0"/>
    <n v="0"/>
    <n v="1"/>
    <n v="0"/>
  </r>
  <r>
    <s v="@Miller2012a"/>
    <n v="2012"/>
    <x v="0"/>
    <x v="12"/>
    <s v="Psychological Assessment"/>
    <s v="miller, few, seibert, watts, zeichner, lynam"/>
    <s v="An Examination of the Dirty Dozen Measure of Psychopathy:_x000a_A Cautionary Tale About the Costs of Brief Measures"/>
    <s v="correlation, regression"/>
    <n v="789"/>
    <x v="0"/>
    <m/>
    <m/>
    <m/>
    <m/>
    <m/>
    <n v="789"/>
    <n v="0"/>
    <m/>
    <m/>
    <n v="1"/>
    <n v="0"/>
    <n v="1"/>
    <n v="0"/>
    <n v="0"/>
    <n v="0"/>
    <n v="0"/>
  </r>
  <r>
    <s v="@Miller2012a"/>
    <n v="2012"/>
    <x v="0"/>
    <x v="12"/>
    <s v="Psychological Assessment"/>
    <s v="miller, few, seibert, watts, zeichner, lynam"/>
    <s v="An Examination of the Dirty Dozen Measure of Psychopathy:_x000a_A Cautionary Tale About the Costs of Brief Measures"/>
    <s v="correlation, regression"/>
    <n v="75"/>
    <x v="0"/>
    <m/>
    <m/>
    <m/>
    <m/>
    <m/>
    <n v="75"/>
    <n v="0"/>
    <m/>
    <m/>
    <n v="1"/>
    <n v="0"/>
    <n v="1"/>
    <n v="0"/>
    <n v="0"/>
    <n v="0"/>
    <n v="0"/>
  </r>
  <r>
    <s v="@Mossman2012"/>
    <n v="2012"/>
    <x v="0"/>
    <x v="12"/>
    <s v="Psychological Assessment"/>
    <s v="mossman, wygant, gervais"/>
    <s v="Estimating the Accuracy of Neurocognitive Effort Measures in the Absence_x000a_of a ?Gold Standard?"/>
    <s v="bayesian roc curves"/>
    <n v="1301"/>
    <x v="0"/>
    <m/>
    <m/>
    <m/>
    <m/>
    <m/>
    <n v="1301"/>
    <n v="0"/>
    <m/>
    <m/>
    <n v="0"/>
    <n v="0"/>
    <n v="0"/>
    <n v="0"/>
    <n v="0"/>
    <n v="0"/>
    <n v="1"/>
  </r>
  <r>
    <s v="@Naragon-Gainey2012"/>
    <n v="2012"/>
    <x v="0"/>
    <x v="12"/>
    <s v="Psychological Assessment"/>
    <s v="naragon-gainey, simpson, moore, varra, kaysen"/>
    <s v="The Correspondence of Daily and Retrospective PTSD Reports Among_x000a_Female Victims of Sexual Assault"/>
    <s v="mlm"/>
    <n v="132"/>
    <x v="0"/>
    <m/>
    <m/>
    <m/>
    <m/>
    <m/>
    <n v="132"/>
    <n v="0"/>
    <m/>
    <m/>
    <n v="0"/>
    <n v="0"/>
    <n v="0"/>
    <n v="0"/>
    <n v="0"/>
    <n v="1"/>
    <n v="0"/>
  </r>
  <r>
    <s v="@Schry2012"/>
    <n v="2012"/>
    <x v="0"/>
    <x v="12"/>
    <s v="Psychological Assessment"/>
    <s v="schry, roberson-nay, white"/>
    <s v="Measuring Social Anxiety in College Students: A Comprehensive_x000a_Evaluation of the Psychometric Properties of the SPAI-23"/>
    <s v="correlation, alpha"/>
    <n v="489"/>
    <x v="0"/>
    <m/>
    <m/>
    <m/>
    <m/>
    <m/>
    <n v="489"/>
    <n v="0"/>
    <m/>
    <m/>
    <n v="1"/>
    <n v="0"/>
    <n v="0"/>
    <n v="0"/>
    <n v="0"/>
    <n v="0"/>
    <n v="0"/>
  </r>
  <r>
    <s v="@Schry2012"/>
    <n v="2012"/>
    <x v="0"/>
    <x v="12"/>
    <s v="Psychological Assessment"/>
    <s v="schry, roberson-nay, white"/>
    <s v="Measuring Social Anxiety in College Students: A Comprehensive_x000a_Evaluation of the Psychometric Properties of the SPAI-23"/>
    <s v="correlation, alpha"/>
    <n v="455"/>
    <x v="0"/>
    <m/>
    <m/>
    <m/>
    <m/>
    <m/>
    <n v="455"/>
    <n v="0"/>
    <m/>
    <m/>
    <n v="1"/>
    <n v="0"/>
    <n v="0"/>
    <n v="0"/>
    <n v="0"/>
    <n v="0"/>
    <n v="0"/>
  </r>
  <r>
    <s v="@Schry2012"/>
    <n v="2012"/>
    <x v="0"/>
    <x v="12"/>
    <s v="Psychological Assessment"/>
    <s v="schry, roberson-nay, white"/>
    <s v="Measuring Social Anxiety in College Students: A Comprehensive_x000a_Evaluation of the Psychometric Properties of the SPAI-23"/>
    <s v="correlation, alpha"/>
    <n v="643"/>
    <x v="0"/>
    <m/>
    <m/>
    <m/>
    <m/>
    <m/>
    <n v="643"/>
    <n v="0"/>
    <m/>
    <m/>
    <n v="1"/>
    <n v="0"/>
    <n v="0"/>
    <n v="0"/>
    <n v="0"/>
    <n v="0"/>
    <n v="0"/>
  </r>
  <r>
    <s v="@Schry2012"/>
    <n v="2012"/>
    <x v="0"/>
    <x v="12"/>
    <s v="Psychological Assessment"/>
    <s v="schry, roberson-nay, white"/>
    <s v="Measuring Social Anxiety in College Students: A Comprehensive_x000a_Evaluation of the Psychometric Properties of the SPAI-23"/>
    <s v="EFA"/>
    <n v="849"/>
    <x v="0"/>
    <m/>
    <m/>
    <m/>
    <m/>
    <m/>
    <n v="849"/>
    <n v="0"/>
    <m/>
    <m/>
    <n v="0"/>
    <n v="0"/>
    <n v="0"/>
    <n v="0"/>
    <n v="0"/>
    <n v="1"/>
    <n v="0"/>
  </r>
  <r>
    <s v="@Tonkin2012"/>
    <n v="2012"/>
    <x v="0"/>
    <x v="12"/>
    <s v="Psychological Assessment"/>
    <s v="tonkin, howells, ferguson, clark, newberry, schalast"/>
    <s v="Lost in Translation? Psychometric Properties and Construct Validity of the_x000a_English Essen Climate Evaluation Schema (EssenCES)_x000a_Social Climate Questionnaire"/>
    <s v="cfa"/>
    <n v="714"/>
    <x v="0"/>
    <m/>
    <m/>
    <m/>
    <m/>
    <m/>
    <n v="714"/>
    <n v="0"/>
    <m/>
    <m/>
    <n v="0"/>
    <n v="0"/>
    <n v="0"/>
    <n v="0"/>
    <n v="0"/>
    <n v="1"/>
    <n v="0"/>
  </r>
  <r>
    <s v="@Waiyavutti2012"/>
    <n v="2012"/>
    <x v="0"/>
    <x v="12"/>
    <s v="Psychological Assessment"/>
    <s v="waiyavutti, johnson, deary"/>
    <s v="Do Personality Scale Items Function Differently in People With High and_x000a_Low IQ?"/>
    <s v="irt"/>
    <n v="677"/>
    <x v="0"/>
    <m/>
    <m/>
    <m/>
    <m/>
    <m/>
    <n v="677"/>
    <n v="0"/>
    <m/>
    <m/>
    <n v="0"/>
    <n v="0"/>
    <n v="0"/>
    <n v="0"/>
    <n v="0"/>
    <n v="1"/>
    <n v="0"/>
  </r>
  <r>
    <s v="@Wilson2012"/>
    <n v="2012"/>
    <x v="0"/>
    <x v="12"/>
    <s v="Psychological Assessment"/>
    <s v="wilson, durbin"/>
    <s v="The Laboratory Parenting Assessment Battery: Development and_x000a_Preliminary Validation of an Observational Parenting Rating System"/>
    <s v="efa, cfa, mgcfa"/>
    <n v="154"/>
    <x v="0"/>
    <m/>
    <m/>
    <m/>
    <m/>
    <m/>
    <n v="154"/>
    <n v="0"/>
    <m/>
    <m/>
    <n v="1"/>
    <n v="0"/>
    <n v="1"/>
    <n v="0"/>
    <n v="0"/>
    <n v="1"/>
    <n v="0"/>
  </r>
  <r>
    <s v="@Woltz2012"/>
    <n v="2012"/>
    <x v="0"/>
    <x v="12"/>
    <s v="Psychological Assessment"/>
    <s v="woltz, gardner, kircher, burrow-sanchez"/>
    <s v="Relationship Between Perceived and Actual Frequency Represented by_x000a_Common Rating Scale Labels"/>
    <s v="chi-square"/>
    <n v="95"/>
    <x v="0"/>
    <m/>
    <m/>
    <m/>
    <m/>
    <m/>
    <n v="95"/>
    <n v="0"/>
    <m/>
    <m/>
    <n v="0"/>
    <n v="0"/>
    <n v="0"/>
    <n v="1"/>
    <n v="0"/>
    <n v="0"/>
    <n v="0"/>
  </r>
  <r>
    <s v="@Woltz2012"/>
    <n v="2012"/>
    <x v="0"/>
    <x v="12"/>
    <s v="Psychological Assessment"/>
    <s v="woltz, gardner, kircher, burrow-sanchez"/>
    <s v="Relationship Between Perceived and Actual Frequency Represented by_x000a_Common Rating Scale Labels"/>
    <s v="non-linear regression"/>
    <n v="26"/>
    <x v="0"/>
    <m/>
    <m/>
    <m/>
    <m/>
    <m/>
    <n v="26"/>
    <n v="0"/>
    <m/>
    <m/>
    <n v="0"/>
    <n v="0"/>
    <n v="1"/>
    <n v="0"/>
    <n v="0"/>
    <n v="0"/>
    <n v="0"/>
  </r>
  <r>
    <s v="@Apel2012"/>
    <n v="2012"/>
    <x v="0"/>
    <x v="12"/>
    <s v="Psychonomic Bulletin &amp; Review"/>
    <s v="apel, henderson, ferreira"/>
    <s v="Targeting regressions: Do readers pay attention to the left?"/>
    <s v="anova, regression"/>
    <n v="32"/>
    <x v="0"/>
    <m/>
    <m/>
    <m/>
    <m/>
    <m/>
    <n v="32"/>
    <n v="0"/>
    <m/>
    <m/>
    <n v="0"/>
    <n v="1"/>
    <n v="1"/>
    <n v="0"/>
    <n v="0"/>
    <n v="0"/>
    <n v="0"/>
  </r>
  <r>
    <s v="@Darling2012"/>
    <n v="2012"/>
    <x v="0"/>
    <x v="12"/>
    <s v="Psychonomic Bulletin &amp; Review"/>
    <s v="darling, logie, della sala"/>
    <s v="Representational pseudoneglect in line bisection"/>
    <s v="anova"/>
    <n v="19"/>
    <x v="0"/>
    <m/>
    <m/>
    <m/>
    <m/>
    <m/>
    <n v="19"/>
    <n v="0"/>
    <m/>
    <m/>
    <n v="0"/>
    <n v="1"/>
    <n v="0"/>
    <n v="0"/>
    <n v="0"/>
    <n v="0"/>
    <n v="0"/>
  </r>
  <r>
    <s v="@Duncan2012"/>
    <n v="2012"/>
    <x v="0"/>
    <x v="12"/>
    <s v="Psychonomic Bulletin &amp; Review"/>
    <s v="duncan, schramm, thompson, dumontheil"/>
    <s v="task rules, working memory, and fluid intelligence"/>
    <s v="correlation, pca"/>
    <n v="88"/>
    <x v="0"/>
    <m/>
    <m/>
    <m/>
    <m/>
    <m/>
    <n v="88"/>
    <n v="0"/>
    <m/>
    <m/>
    <n v="1"/>
    <n v="0"/>
    <n v="0"/>
    <n v="0"/>
    <n v="0"/>
    <n v="1"/>
    <n v="0"/>
  </r>
  <r>
    <s v="@Finlayson2012"/>
    <n v="2012"/>
    <x v="0"/>
    <x v="12"/>
    <s v="Psychonomic Bulletin &amp; Review"/>
    <s v="finlayson, corly"/>
    <s v="Disfluency in dialogue: an intentional_x000a_signal from the speaker?"/>
    <s v="logit regression"/>
    <n v="20"/>
    <x v="0"/>
    <m/>
    <m/>
    <m/>
    <m/>
    <m/>
    <n v="20"/>
    <n v="0"/>
    <m/>
    <m/>
    <n v="0"/>
    <n v="0"/>
    <n v="0"/>
    <n v="0"/>
    <n v="1"/>
    <n v="0"/>
    <n v="0"/>
  </r>
  <r>
    <s v="@Finlayson2012"/>
    <n v="2012"/>
    <x v="0"/>
    <x v="12"/>
    <s v="Psychonomic Bulletin &amp; Review"/>
    <s v="finlayson, corly"/>
    <s v="Disfluency in dialogue: an intentional_x000a_signal from the speaker?"/>
    <s v="logit regression"/>
    <n v="24"/>
    <x v="0"/>
    <m/>
    <m/>
    <m/>
    <m/>
    <m/>
    <n v="24"/>
    <n v="0"/>
    <m/>
    <m/>
    <n v="0"/>
    <n v="0"/>
    <n v="0"/>
    <n v="0"/>
    <n v="1"/>
    <n v="0"/>
    <n v="0"/>
  </r>
  <r>
    <s v="@Huff2012a"/>
    <n v="2012"/>
    <x v="0"/>
    <x v="12"/>
    <s v="Psychonomic Bulletin &amp; Review"/>
    <s v="huff, schwan"/>
    <s v="Do not cross the line: Heuristic spatial updating in dynamic scenes"/>
    <s v="mixed effect anova, chi square"/>
    <n v="23"/>
    <x v="0"/>
    <m/>
    <m/>
    <m/>
    <m/>
    <m/>
    <n v="23"/>
    <n v="0"/>
    <m/>
    <m/>
    <n v="0"/>
    <n v="1"/>
    <n v="0"/>
    <n v="1"/>
    <n v="0"/>
    <n v="0"/>
    <n v="0"/>
  </r>
  <r>
    <s v="@Huff2012a"/>
    <n v="2012"/>
    <x v="0"/>
    <x v="12"/>
    <s v="Psychonomic Bulletin &amp; Review"/>
    <s v="huff, schwan"/>
    <s v="Do not cross the line: Heuristic spatial updating in dynamic scenes"/>
    <s v="mixed effect anova, chi square"/>
    <n v="25"/>
    <x v="0"/>
    <m/>
    <m/>
    <m/>
    <m/>
    <m/>
    <n v="25"/>
    <n v="0"/>
    <m/>
    <m/>
    <n v="0"/>
    <n v="1"/>
    <n v="0"/>
    <n v="1"/>
    <n v="0"/>
    <n v="0"/>
    <n v="0"/>
  </r>
  <r>
    <s v="@Kaushanskaya2012"/>
    <n v="2012"/>
    <x v="0"/>
    <x v="12"/>
    <s v="Psychonomic Bulletin &amp; Review"/>
    <s v="kaushanskaya, rechtzigel"/>
    <s v="Concreteness effects in bilingual and monolingual_x000a_word learning"/>
    <s v="anova"/>
    <n v="44"/>
    <x v="0"/>
    <m/>
    <m/>
    <m/>
    <m/>
    <m/>
    <n v="44"/>
    <n v="0"/>
    <m/>
    <m/>
    <n v="0"/>
    <n v="1"/>
    <n v="0"/>
    <n v="0"/>
    <n v="0"/>
    <n v="0"/>
    <n v="0"/>
  </r>
  <r>
    <s v="@Liu2012a"/>
    <n v="2012"/>
    <x v="0"/>
    <x v="12"/>
    <s v="Psychonomic Bulletin &amp; Review"/>
    <s v="liu, fox tree"/>
    <s v="Hedges enhance memory but inhibit retelling"/>
    <s v="anova"/>
    <n v="81"/>
    <x v="0"/>
    <m/>
    <m/>
    <m/>
    <m/>
    <m/>
    <n v="81"/>
    <n v="0"/>
    <m/>
    <m/>
    <n v="0"/>
    <n v="1"/>
    <n v="0"/>
    <n v="0"/>
    <n v="0"/>
    <n v="0"/>
    <n v="0"/>
  </r>
  <r>
    <s v="@Liu2012a"/>
    <n v="2012"/>
    <x v="0"/>
    <x v="12"/>
    <s v="Psychonomic Bulletin &amp; Review"/>
    <s v="liu, fox tree"/>
    <s v="Hedges enhance memory but inhibit retelling"/>
    <s v="chi-square, log regression"/>
    <n v="22"/>
    <x v="0"/>
    <m/>
    <m/>
    <m/>
    <m/>
    <m/>
    <n v="22"/>
    <n v="0"/>
    <m/>
    <m/>
    <n v="0"/>
    <n v="0"/>
    <n v="1"/>
    <n v="1"/>
    <n v="0"/>
    <n v="0"/>
    <n v="0"/>
  </r>
  <r>
    <s v="@May2012"/>
    <n v="2012"/>
    <x v="0"/>
    <x v="12"/>
    <s v="Psychonomic Bulletin &amp; Review"/>
    <s v="may, owens, einstein"/>
    <s v="The impact of emotion on prospective memory_x000a_and monitoring: No pain, big gain"/>
    <s v="anova"/>
    <n v="40"/>
    <x v="0"/>
    <m/>
    <m/>
    <m/>
    <m/>
    <m/>
    <n v="40"/>
    <n v="0"/>
    <m/>
    <m/>
    <n v="0"/>
    <n v="1"/>
    <n v="0"/>
    <n v="0"/>
    <n v="0"/>
    <n v="0"/>
    <n v="0"/>
  </r>
  <r>
    <s v="@Perea2012"/>
    <n v="2012"/>
    <x v="0"/>
    <x v="12"/>
    <s v="Psychonomic Bulletin &amp; Review"/>
    <s v="perea, gatt, moret-tatay, fabri"/>
    <s v="Are all Semitic languages immune to letter transpositions?_x000a_The case of Maltese"/>
    <s v="anova"/>
    <n v="20"/>
    <x v="0"/>
    <m/>
    <m/>
    <m/>
    <m/>
    <m/>
    <n v="20"/>
    <n v="0"/>
    <m/>
    <m/>
    <n v="0"/>
    <n v="1"/>
    <n v="0"/>
    <n v="0"/>
    <n v="0"/>
    <n v="0"/>
    <n v="0"/>
  </r>
  <r>
    <s v="@Pohl2012"/>
    <n v="2012"/>
    <x v="0"/>
    <x v="12"/>
    <s v="Psychonomic Bulletin &amp; Review"/>
    <s v="pohl, bilbig"/>
    <s v="The role of subjective linear orders in probabilistic inferences"/>
    <s v="anova, tau"/>
    <n v="80"/>
    <x v="0"/>
    <m/>
    <m/>
    <m/>
    <m/>
    <m/>
    <n v="80"/>
    <n v="0"/>
    <m/>
    <m/>
    <n v="0"/>
    <n v="1"/>
    <n v="0"/>
    <n v="0"/>
    <n v="1"/>
    <n v="0"/>
    <n v="0"/>
  </r>
  <r>
    <s v="@Ries2012"/>
    <n v="2012"/>
    <x v="0"/>
    <x v="12"/>
    <s v="Psychonomic Bulletin &amp; Review"/>
    <s v="ries, legou, burle, alario, malfait"/>
    <s v="Why does picture naming take longer than word reading?_x000a_The contribution of articulatory processes"/>
    <s v="mixed effect anova, eeg stuff"/>
    <n v="9"/>
    <x v="0"/>
    <m/>
    <m/>
    <m/>
    <m/>
    <m/>
    <n v="9"/>
    <n v="0"/>
    <m/>
    <m/>
    <n v="0"/>
    <n v="1"/>
    <n v="0"/>
    <n v="0"/>
    <n v="0"/>
    <n v="0"/>
    <n v="1"/>
  </r>
  <r>
    <s v="@Ries2012"/>
    <n v="2012"/>
    <x v="0"/>
    <x v="12"/>
    <s v="Psychonomic Bulletin &amp; Review"/>
    <s v="ries, legou, burle, alario, malfait"/>
    <s v="Why does picture naming take longer than word reading?_x000a_The contribution of articulatory processes"/>
    <s v="mixed effect anova, eeg stuff"/>
    <n v="12"/>
    <x v="0"/>
    <m/>
    <m/>
    <m/>
    <m/>
    <m/>
    <n v="12"/>
    <n v="0"/>
    <m/>
    <m/>
    <n v="0"/>
    <n v="1"/>
    <n v="0"/>
    <n v="0"/>
    <n v="0"/>
    <n v="0"/>
    <n v="1"/>
  </r>
  <r>
    <s v="@Roper2012"/>
    <n v="2012"/>
    <x v="0"/>
    <x v="12"/>
    <s v="Psychonomic Bulletin &amp; Review"/>
    <s v="roper, vecera"/>
    <s v="Searching for two things at once: Establishment of multiple_x000a_attentional control settings on a trial-by-trial basis"/>
    <s v="anova"/>
    <n v="20"/>
    <x v="0"/>
    <m/>
    <m/>
    <m/>
    <m/>
    <m/>
    <n v="20"/>
    <n v="0"/>
    <m/>
    <m/>
    <n v="0"/>
    <n v="1"/>
    <n v="0"/>
    <n v="0"/>
    <n v="0"/>
    <n v="0"/>
    <n v="0"/>
  </r>
  <r>
    <s v="@Roper2012"/>
    <n v="2012"/>
    <x v="0"/>
    <x v="12"/>
    <s v="Psychonomic Bulletin &amp; Review"/>
    <s v="roper, vecera"/>
    <s v="Searching for two things at once: Establishment of multiple_x000a_attentional control settings on a trial-by-trial basis"/>
    <s v="anova"/>
    <n v="20"/>
    <x v="0"/>
    <m/>
    <m/>
    <m/>
    <m/>
    <m/>
    <n v="20"/>
    <n v="0"/>
    <m/>
    <m/>
    <n v="0"/>
    <n v="1"/>
    <n v="0"/>
    <n v="0"/>
    <n v="0"/>
    <n v="0"/>
    <n v="0"/>
  </r>
  <r>
    <s v="@Roper2012"/>
    <n v="2012"/>
    <x v="0"/>
    <x v="12"/>
    <s v="Psychonomic Bulletin &amp; Review"/>
    <s v="roper, vecera"/>
    <s v="Searching for two things at once: Establishment of multiple_x000a_attentional control settings on a trial-by-trial basis"/>
    <s v="anova"/>
    <n v="20"/>
    <x v="0"/>
    <m/>
    <m/>
    <m/>
    <m/>
    <m/>
    <n v="20"/>
    <n v="0"/>
    <m/>
    <m/>
    <n v="0"/>
    <n v="1"/>
    <n v="0"/>
    <n v="0"/>
    <n v="0"/>
    <n v="0"/>
    <n v="0"/>
  </r>
  <r>
    <s v="@Vaughn2012"/>
    <n v="2012"/>
    <x v="0"/>
    <x v="12"/>
    <s v="Psychonomic Bulletin &amp; Review"/>
    <s v="vaughn, rawson"/>
    <s v="When is guessing incorrectly better than studying_x000a_for enhancing memory?"/>
    <s v="anova"/>
    <n v="52"/>
    <x v="0"/>
    <m/>
    <m/>
    <m/>
    <m/>
    <m/>
    <n v="52"/>
    <n v="0"/>
    <m/>
    <m/>
    <n v="0"/>
    <n v="1"/>
    <n v="0"/>
    <n v="0"/>
    <n v="0"/>
    <n v="0"/>
    <n v="0"/>
  </r>
  <r>
    <s v="@Vaughn2012"/>
    <n v="2012"/>
    <x v="0"/>
    <x v="12"/>
    <s v="Psychonomic Bulletin &amp; Review"/>
    <s v="vaughn, rawson"/>
    <s v="When is guessing incorrectly better than studying_x000a_for enhancing memory?"/>
    <s v="anova"/>
    <n v="66"/>
    <x v="0"/>
    <m/>
    <m/>
    <m/>
    <m/>
    <m/>
    <n v="66"/>
    <n v="0"/>
    <m/>
    <m/>
    <n v="0"/>
    <n v="1"/>
    <n v="0"/>
    <n v="0"/>
    <n v="0"/>
    <n v="0"/>
    <n v="0"/>
  </r>
  <r>
    <s v="@Vaughn2012"/>
    <n v="2012"/>
    <x v="0"/>
    <x v="12"/>
    <s v="Psychonomic Bulletin &amp; Review"/>
    <s v="vaughn, rawson"/>
    <s v="When is guessing incorrectly better than studying_x000a_for enhancing memory?"/>
    <s v="anova"/>
    <n v="59"/>
    <x v="0"/>
    <m/>
    <m/>
    <m/>
    <m/>
    <m/>
    <n v="59"/>
    <n v="0"/>
    <m/>
    <m/>
    <n v="0"/>
    <n v="1"/>
    <n v="0"/>
    <n v="0"/>
    <n v="0"/>
    <n v="0"/>
    <n v="0"/>
  </r>
  <r>
    <s v="@Zentall2012"/>
    <n v="2012"/>
    <x v="0"/>
    <x v="12"/>
    <s v="Psychonomic Bulletin &amp; Review"/>
    <s v="zentall, morris"/>
    <s v="A critical eye: Praise directed toward traits increases_x000a_children?s eye fixations on errors and decreases motivation"/>
    <s v="t-tests, anova"/>
    <n v="30"/>
    <x v="0"/>
    <m/>
    <m/>
    <m/>
    <m/>
    <m/>
    <n v="30"/>
    <n v="0"/>
    <m/>
    <m/>
    <n v="1"/>
    <n v="1"/>
    <n v="0"/>
    <n v="0"/>
    <n v="0"/>
    <n v="0"/>
    <n v="0"/>
  </r>
  <r>
    <s v="@Muthen2012"/>
    <n v="2012"/>
    <x v="0"/>
    <x v="0"/>
    <s v="Psychological Methods"/>
    <s v="Bengt Muthen, et al."/>
    <s v="Bayesian Structural Equation Modeling: A More Flexible Representation of Substantive Theory"/>
    <s v="bayesian structural equation modeling, CFA, EFA"/>
    <n v="301"/>
    <x v="0"/>
    <m/>
    <m/>
    <m/>
    <m/>
    <m/>
    <n v="301"/>
    <n v="0"/>
    <m/>
    <m/>
    <n v="0"/>
    <n v="0"/>
    <n v="0"/>
    <n v="0"/>
    <n v="0"/>
    <n v="0"/>
    <n v="1"/>
  </r>
  <r>
    <s v="@Muthen2012"/>
    <n v="2012"/>
    <x v="0"/>
    <x v="0"/>
    <s v="Psychological Methods"/>
    <s v="Bengt Muthen, et al."/>
    <s v="Bayesian Structural Equation Modeling: A More Flexible Representation of Substantive Theory"/>
    <s v="bayesian structural equation modeling, CFA, EFA"/>
    <n v="1280"/>
    <x v="0"/>
    <m/>
    <m/>
    <m/>
    <m/>
    <m/>
    <n v="1280"/>
    <n v="0"/>
    <m/>
    <m/>
    <n v="0"/>
    <n v="0"/>
    <n v="0"/>
    <n v="0"/>
    <n v="0"/>
    <n v="0"/>
    <n v="1"/>
  </r>
  <r>
    <s v="@Bauer2009"/>
    <n v="2009"/>
    <x v="0"/>
    <x v="0"/>
    <s v="Psychological Methods"/>
    <s v="Daniel J. Bauer, et al."/>
    <s v="Psychometric Approaches for Developing Commensurate Measures_x000a_Across Independent Studies: Traditional and New Models"/>
    <s v="moderated nonlinear factor analysis, modeling"/>
    <n v="938"/>
    <x v="0"/>
    <m/>
    <m/>
    <m/>
    <m/>
    <m/>
    <n v="938"/>
    <n v="0"/>
    <m/>
    <m/>
    <n v="0"/>
    <n v="0"/>
    <n v="0"/>
    <n v="0"/>
    <n v="0"/>
    <n v="1"/>
    <n v="0"/>
  </r>
  <r>
    <s v="@McArdle2009"/>
    <n v="2009"/>
    <x v="0"/>
    <x v="0"/>
    <s v="Psychological Methods"/>
    <s v="John J. McArdle, et al."/>
    <s v="Modeling Life-Span Growth Curves of Cognition Using Longitudinal_x000a_Data With Multiple Samples and Changing Scales of Measurement"/>
    <s v="modeling"/>
    <n v="419"/>
    <x v="0"/>
    <m/>
    <m/>
    <m/>
    <m/>
    <m/>
    <n v="419"/>
    <n v="0"/>
    <m/>
    <m/>
    <n v="0"/>
    <n v="0"/>
    <n v="0"/>
    <n v="0"/>
    <n v="0"/>
    <n v="1"/>
    <n v="0"/>
  </r>
  <r>
    <s v="@Gonzalez2008"/>
    <n v="2008"/>
    <x v="0"/>
    <x v="0"/>
    <s v="Psychological Methods"/>
    <s v="Jorge Gonzalez, et al."/>
    <s v="A Double-Structure Structural Equation Model for Three-Mode Data"/>
    <s v="modeling, double-structure structural equation modeling"/>
    <n v="679"/>
    <x v="0"/>
    <m/>
    <m/>
    <m/>
    <m/>
    <m/>
    <n v="679"/>
    <n v="0"/>
    <m/>
    <m/>
    <n v="0"/>
    <n v="1"/>
    <n v="1"/>
    <n v="0"/>
    <n v="0"/>
    <n v="1"/>
    <n v="0"/>
  </r>
  <r>
    <s v="@Widaman2012"/>
    <n v="2012"/>
    <x v="0"/>
    <x v="0"/>
    <s v="Psychological Methods"/>
    <s v="Keith F. Widaman, et al."/>
    <s v="Distinguishing Ordinal and Disordinal Interactions"/>
    <s v="hierarchical regression, re-parameterization of the regression model"/>
    <n v="438"/>
    <x v="0"/>
    <m/>
    <m/>
    <m/>
    <m/>
    <m/>
    <n v="438"/>
    <n v="0"/>
    <m/>
    <m/>
    <n v="0"/>
    <n v="0"/>
    <n v="1"/>
    <n v="0"/>
    <n v="0"/>
    <n v="0"/>
    <n v="0"/>
  </r>
  <r>
    <s v="@Preacher2011"/>
    <n v="2011"/>
    <x v="0"/>
    <x v="0"/>
    <s v="Psychological Methods"/>
    <s v="Kristopher J. Preacher, et al."/>
    <s v="Effect Size Measures for Mediation Models:_x000a_Quantitative Strategies for Communicating Indirect Effects"/>
    <s v="mediation, lots of different effect size measures for mediation calculated and criticized"/>
    <n v="432"/>
    <x v="0"/>
    <m/>
    <m/>
    <m/>
    <m/>
    <m/>
    <n v="432"/>
    <n v="0"/>
    <m/>
    <m/>
    <n v="0"/>
    <n v="0"/>
    <n v="1"/>
    <n v="0"/>
    <n v="0"/>
    <n v="0"/>
    <n v="0"/>
  </r>
  <r>
    <s v="@Voelkle2012"/>
    <n v="2012"/>
    <x v="0"/>
    <x v="0"/>
    <s v="Psychological Methods"/>
    <s v="Manuel C. Voelkle"/>
    <s v="An SEM Approach to Continuous Time Modeling of Panel Data:_x000a_Relating Authoritarianism and Anomia"/>
    <s v="autoregressive/structural equation modeling"/>
    <n v="2722"/>
    <x v="0"/>
    <m/>
    <m/>
    <m/>
    <m/>
    <m/>
    <n v="2722"/>
    <n v="0"/>
    <m/>
    <m/>
    <n v="0"/>
    <n v="0"/>
    <n v="0"/>
    <n v="0"/>
    <n v="0"/>
    <n v="1"/>
    <n v="0"/>
  </r>
  <r>
    <s v="@Linting2007"/>
    <n v="2007"/>
    <x v="0"/>
    <x v="0"/>
    <s v="Psychological Methods"/>
    <s v="Marielle Linting, et al."/>
    <s v="Nonlinear Principal Components Analysis: Introduction_x000a_and Application"/>
    <s v="nonlinear and linear PCA"/>
    <n v="574"/>
    <x v="0"/>
    <m/>
    <m/>
    <m/>
    <m/>
    <m/>
    <n v="574"/>
    <n v="0"/>
    <m/>
    <m/>
    <n v="0"/>
    <n v="0"/>
    <n v="0"/>
    <n v="0"/>
    <n v="0"/>
    <n v="1"/>
    <n v="0"/>
  </r>
  <r>
    <s v="@Bartels2007"/>
    <n v="2007"/>
    <x v="0"/>
    <x v="0"/>
    <s v="Psychological Methods"/>
    <s v="Meike Bartels, et al."/>
    <s v="Twins and the Study of Rater (Dis)agreement"/>
    <s v="structural equation modeling"/>
    <n v="4787"/>
    <x v="0"/>
    <m/>
    <m/>
    <m/>
    <m/>
    <m/>
    <n v="4787"/>
    <n v="0"/>
    <m/>
    <m/>
    <n v="0"/>
    <n v="0"/>
    <n v="0"/>
    <n v="0"/>
    <n v="0"/>
    <n v="1"/>
    <n v="0"/>
  </r>
  <r>
    <s v="@Ludtke2008"/>
    <n v="2008"/>
    <x v="0"/>
    <x v="0"/>
    <s v="Psychological Methods"/>
    <s v="Oliver Ludtke, et al."/>
    <s v="The Multilevel Latent Covariate Model: A New, More Reliable_x000a_Approach to Group-Level Effects in Contextual Studies"/>
    <s v="modeling"/>
    <n v="2133"/>
    <x v="0"/>
    <m/>
    <m/>
    <m/>
    <m/>
    <m/>
    <n v="2133"/>
    <n v="0"/>
    <m/>
    <m/>
    <n v="0"/>
    <n v="0"/>
    <n v="0"/>
    <n v="0"/>
    <n v="0"/>
    <n v="1"/>
    <n v="0"/>
  </r>
  <r>
    <s v="@Ludtke2008"/>
    <n v="2008"/>
    <x v="0"/>
    <x v="0"/>
    <s v="Psychological Methods"/>
    <s v="Oliver Ludtke, et al."/>
    <s v="The Multilevel Latent Covariate Model: A New, More Reliable_x000a_Approach to Group-Level Effects in Contextual Studies"/>
    <s v="modeling"/>
    <n v="4460"/>
    <x v="0"/>
    <m/>
    <m/>
    <m/>
    <m/>
    <m/>
    <n v="4460"/>
    <n v="0"/>
    <m/>
    <m/>
    <n v="0"/>
    <n v="0"/>
    <n v="0"/>
    <n v="0"/>
    <n v="0"/>
    <n v="1"/>
    <n v="0"/>
  </r>
  <r>
    <s v="@Ludtke2011"/>
    <n v="2011"/>
    <x v="0"/>
    <x v="0"/>
    <s v="Psychological Methods"/>
    <s v="Oliver Ludtke, et al."/>
    <s v="A 2   2 Taxonomy of Multilevel Latent Contextual Models:_x000a_Accuracy?Bias Trade-Offs in Full and Partial Error Correction Models"/>
    <s v="multilevel  modeling, manifest measurement and latent aggregation approaches"/>
    <n v="2133"/>
    <x v="0"/>
    <m/>
    <m/>
    <m/>
    <m/>
    <m/>
    <n v="2133"/>
    <n v="0"/>
    <m/>
    <m/>
    <n v="0"/>
    <n v="0"/>
    <n v="0"/>
    <n v="0"/>
    <n v="0"/>
    <n v="1"/>
    <n v="0"/>
  </r>
  <r>
    <s v="@Steiner2010"/>
    <n v="2010"/>
    <x v="0"/>
    <x v="0"/>
    <s v="Psychological Methods"/>
    <s v="Peter M. Steiner, et al."/>
    <s v="The Importance of Covariate Selection in Controlling for Selection_x000a_Bias in Observational Studies"/>
    <s v="ANCOVA, Propensity Scores(PSs), modeling, correlations"/>
    <n v="445"/>
    <x v="0"/>
    <m/>
    <m/>
    <m/>
    <m/>
    <m/>
    <n v="445"/>
    <n v="0"/>
    <m/>
    <m/>
    <n v="1"/>
    <n v="1"/>
    <n v="0"/>
    <n v="0"/>
    <n v="0"/>
    <n v="1"/>
    <n v="1"/>
  </r>
  <r>
    <s v="@KleinEntink2009"/>
    <n v="2009"/>
    <x v="0"/>
    <x v="0"/>
    <s v="Psychological Methods"/>
    <s v="Rinke H. Klein Entink, et al."/>
    <s v="Evaluating Cognitive Theory:_x000a_A Joint Modeling Approach Using Responses and Response Times"/>
    <s v="estimation, modeling"/>
    <n v="6422"/>
    <x v="0"/>
    <m/>
    <m/>
    <m/>
    <m/>
    <m/>
    <n v="6422"/>
    <n v="0"/>
    <m/>
    <m/>
    <n v="0"/>
    <n v="0"/>
    <n v="0"/>
    <n v="0"/>
    <n v="0"/>
    <n v="1"/>
    <n v="0"/>
  </r>
  <r>
    <s v="@Tonidandel2009"/>
    <n v="2009"/>
    <x v="0"/>
    <x v="0"/>
    <s v="Psychological Methods"/>
    <s v="Scott Tonidandel, et al."/>
    <s v="Determining the Statistical Significance of Relative Weights"/>
    <s v="correlations, regression, relative weights"/>
    <n v="2383"/>
    <x v="0"/>
    <m/>
    <m/>
    <m/>
    <m/>
    <m/>
    <n v="2383"/>
    <n v="0"/>
    <m/>
    <m/>
    <n v="1"/>
    <n v="0"/>
    <n v="1"/>
    <n v="0"/>
    <n v="0"/>
    <n v="0"/>
    <n v="0"/>
  </r>
  <r>
    <s v="@Jahng2008"/>
    <n v="2008"/>
    <x v="0"/>
    <x v="0"/>
    <s v="Psychological Methods"/>
    <s v="Seungmin Jahng, et al."/>
    <s v="Analysis of Affective Instability in Ecological Momentary Assessment:_x000a_Indices Using Successive Difference and Group Comparison via_x000a_Multilevel Modeling"/>
    <s v="multilevel modeling"/>
    <n v="84"/>
    <x v="0"/>
    <m/>
    <m/>
    <m/>
    <m/>
    <m/>
    <n v="84"/>
    <n v="0"/>
    <m/>
    <m/>
    <n v="0"/>
    <n v="0"/>
    <n v="0"/>
    <n v="0"/>
    <n v="0"/>
    <n v="1"/>
    <n v="0"/>
  </r>
  <r>
    <s v="@Ozechowski2007"/>
    <n v="2007"/>
    <x v="0"/>
    <x v="0"/>
    <s v="Psychological Methods"/>
    <s v="Timothy J. Ozechowski, et al."/>
    <s v="Mixed-Effects Logistic Regression for Estimating Transitional_x000a_Probabilities in Sequentially Coded Observational Data"/>
    <s v="modeling"/>
    <n v="263"/>
    <x v="0"/>
    <m/>
    <m/>
    <m/>
    <m/>
    <m/>
    <n v="263"/>
    <n v="0"/>
    <m/>
    <m/>
    <n v="0"/>
    <n v="0"/>
    <n v="0"/>
    <n v="0"/>
    <n v="0"/>
    <n v="1"/>
    <n v="0"/>
  </r>
  <r>
    <s v="@Weems2012"/>
    <n v="2012"/>
    <x v="0"/>
    <x v="12"/>
    <s v="Psychological Science"/>
    <s v="Carl F. Weems, Brandon G. Scott, Donice M. Banks, and_x000a_Rebecca A. Graham"/>
    <s v="Is TV Traumatic for All Youths? The_x000a_Role of Preexisting Posttraumatic-Stress_x000a_Symptoms in the Link Between Disaster_x000a_Coverage and Stress"/>
    <s v="regression"/>
    <n v="141"/>
    <x v="0"/>
    <m/>
    <m/>
    <m/>
    <m/>
    <m/>
    <n v="141"/>
    <n v="0"/>
    <m/>
    <m/>
    <n v="0"/>
    <n v="0"/>
    <n v="1"/>
    <n v="0"/>
    <n v="0"/>
    <n v="0"/>
    <n v="0"/>
  </r>
  <r>
    <s v="@Rodeheffer2012"/>
    <n v="2012"/>
    <x v="0"/>
    <x v="12"/>
    <s v="Psychological Science"/>
    <s v="Christopher D. Rodeheffer, Sarah E. Hill, and Charles G. Lord"/>
    <s v="Does This Recession Make Me Look Black?_x000a_The Effect of Resource Scarcity on the_x000a_Categorization of Biracial Faces"/>
    <s v="anova"/>
    <n v="81"/>
    <x v="0"/>
    <m/>
    <m/>
    <m/>
    <m/>
    <m/>
    <n v="81"/>
    <n v="0"/>
    <m/>
    <m/>
    <n v="0"/>
    <n v="1"/>
    <n v="0"/>
    <n v="0"/>
    <n v="0"/>
    <n v="0"/>
    <n v="0"/>
  </r>
  <r>
    <s v="@Rodeheffer2012"/>
    <n v="2012"/>
    <x v="0"/>
    <x v="12"/>
    <s v="Psychological Science"/>
    <s v="Christopher D. Rodeheffer, Sarah E. Hill, and Charles G. Lord"/>
    <s v="Does This Recession Make Me Look Black?_x000a_The Effect of Resource Scarcity on the_x000a_Categorization of Biracial Faces"/>
    <s v="t-tests"/>
    <n v="71"/>
    <x v="0"/>
    <m/>
    <m/>
    <m/>
    <m/>
    <m/>
    <n v="71"/>
    <n v="0"/>
    <m/>
    <m/>
    <n v="1"/>
    <n v="0"/>
    <n v="0"/>
    <n v="0"/>
    <n v="0"/>
    <n v="0"/>
    <n v="0"/>
  </r>
  <r>
    <s v="@Chabris2012"/>
    <n v="2012"/>
    <x v="0"/>
    <x v="12"/>
    <s v="Psychological Science"/>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s v="Most Reported Genetic Associations_x000a_With General Intelligence Are Probably_x000a_False Positives"/>
    <s v="regression"/>
    <n v="6000"/>
    <x v="0"/>
    <m/>
    <m/>
    <m/>
    <m/>
    <m/>
    <n v="6000"/>
    <n v="0"/>
    <m/>
    <m/>
    <n v="0"/>
    <n v="0"/>
    <n v="1"/>
    <n v="0"/>
    <n v="0"/>
    <n v="0"/>
    <n v="0"/>
  </r>
  <r>
    <s v="@Chabris2012"/>
    <n v="2012"/>
    <x v="0"/>
    <x v="12"/>
    <s v="Psychological Science"/>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s v="Most Reported Genetic Associations_x000a_With General Intelligence Are Probably_x000a_False Positives"/>
    <s v="regression"/>
    <n v="1759"/>
    <x v="0"/>
    <m/>
    <m/>
    <m/>
    <m/>
    <m/>
    <n v="1759"/>
    <n v="0"/>
    <m/>
    <m/>
    <n v="0"/>
    <n v="0"/>
    <n v="1"/>
    <n v="0"/>
    <n v="0"/>
    <n v="0"/>
    <n v="0"/>
  </r>
  <r>
    <s v="@DeSteno2012"/>
    <n v="2012"/>
    <x v="0"/>
    <x v="12"/>
    <s v="Psychological Science"/>
    <s v="David DeSteno1, Cynthia Breazeal2, Robert H. Frank3,_x000a_David Pizarro4, Jolie Baumann1, Leah Dickens1,_x000a_and Jin Joo Lee2"/>
    <s v="Detecting the Trustworthiness of Novel_x000a_Partners in Economic Exchange"/>
    <s v="random effects anova"/>
    <n v="86"/>
    <x v="0"/>
    <m/>
    <m/>
    <m/>
    <m/>
    <m/>
    <n v="86"/>
    <n v="0"/>
    <m/>
    <m/>
    <n v="0"/>
    <n v="1"/>
    <n v="0"/>
    <n v="0"/>
    <n v="0"/>
    <n v="0"/>
    <n v="0"/>
  </r>
  <r>
    <s v="@DeSteno2012"/>
    <n v="2012"/>
    <x v="0"/>
    <x v="12"/>
    <s v="Psychological Science"/>
    <s v="David DeSteno1, Cynthia Breazeal2, Robert H. Frank3,_x000a_David Pizarro4, Jolie Baumann1, Leah Dickens1,_x000a_and Jin Joo Lee2"/>
    <s v="Detecting the Trustworthiness of Novel_x000a_Partners in Economic Exchange"/>
    <s v="structural equation model"/>
    <n v="64"/>
    <x v="0"/>
    <m/>
    <m/>
    <m/>
    <m/>
    <m/>
    <n v="64"/>
    <n v="0"/>
    <m/>
    <m/>
    <n v="0"/>
    <n v="0"/>
    <n v="0"/>
    <n v="0"/>
    <n v="0"/>
    <n v="1"/>
    <n v="0"/>
  </r>
  <r>
    <s v="@Wu2012a"/>
    <n v="2012"/>
    <x v="0"/>
    <x v="12"/>
    <s v="Psychological Science"/>
    <s v="Daw-An Wu1,2, Shinsuke Shimojo2,3, Stephanie W. Wang1,4,_x000a_and Colin F. Camerer1,3"/>
    <s v="Shared Visual Attention Reduces_x000a_Hindsight Bias"/>
    <s v="ancova"/>
    <n v="157"/>
    <x v="0"/>
    <m/>
    <m/>
    <m/>
    <m/>
    <m/>
    <n v="157"/>
    <n v="0"/>
    <m/>
    <m/>
    <n v="0"/>
    <n v="1"/>
    <n v="0"/>
    <n v="0"/>
    <n v="0"/>
    <n v="0"/>
    <n v="0"/>
  </r>
  <r>
    <s v="@Wu2012a"/>
    <n v="2012"/>
    <x v="0"/>
    <x v="12"/>
    <s v="Psychological Science"/>
    <s v="Daw-An Wu1,2, Shinsuke Shimojo2,3, Stephanie W. Wang1,4,_x000a_and Colin F. Camerer1,3"/>
    <s v="Shared Visual Attention Reduces_x000a_Hindsight Bias"/>
    <s v="regression"/>
    <n v="50"/>
    <x v="0"/>
    <m/>
    <m/>
    <m/>
    <m/>
    <m/>
    <n v="50"/>
    <n v="0"/>
    <m/>
    <m/>
    <n v="0"/>
    <n v="0"/>
    <n v="1"/>
    <n v="0"/>
    <n v="0"/>
    <n v="0"/>
    <n v="0"/>
  </r>
  <r>
    <s v="@Wu2012a"/>
    <n v="2012"/>
    <x v="0"/>
    <x v="12"/>
    <s v="Psychological Science"/>
    <s v="Daw-An Wu1,2, Shinsuke Shimojo2,3, Stephanie W. Wang1,4,_x000a_and Colin F. Camerer1,3"/>
    <s v="Shared Visual Attention Reduces_x000a_Hindsight Bias"/>
    <s v="t-test"/>
    <n v="71"/>
    <x v="0"/>
    <m/>
    <m/>
    <m/>
    <m/>
    <m/>
    <n v="71"/>
    <n v="0"/>
    <m/>
    <m/>
    <n v="1"/>
    <n v="0"/>
    <n v="0"/>
    <n v="0"/>
    <n v="0"/>
    <n v="0"/>
    <n v="0"/>
  </r>
  <r>
    <s v="@Berntsen2012"/>
    <n v="2012"/>
    <x v="0"/>
    <x v="12"/>
    <s v="Psychological Science"/>
    <s v="Dorthe Berntsen1, Kim B. Johannessen1, Yvonne D. Thomsen2,_x000a_Mette Bertelsen3, Rick H. Hoyle4, and David C. Rubin1,4"/>
    <s v="Peace and War: Trajectories of_x000a_Posttraumatic Stress Disorder Symptoms_x000a_Before, During, and After Military_x000a_Deployment in Afghanistan"/>
    <s v="structural equation model"/>
    <n v="366"/>
    <x v="0"/>
    <m/>
    <m/>
    <m/>
    <m/>
    <m/>
    <n v="366"/>
    <n v="0"/>
    <m/>
    <m/>
    <n v="0"/>
    <n v="0"/>
    <n v="0"/>
    <n v="0"/>
    <n v="0"/>
    <n v="1"/>
    <n v="0"/>
  </r>
  <r>
    <s v="@Rossano2012"/>
    <n v="2012"/>
    <x v="0"/>
    <x v="12"/>
    <s v="Psychological Science"/>
    <s v="Federico Rossano, Malinda Carpenter, and_x000a_Michael Tomasello"/>
    <s v="One-Year-Old Infants Follow Others?_x000a_Voice Direction"/>
    <s v="sign test"/>
    <n v="32"/>
    <x v="0"/>
    <m/>
    <m/>
    <m/>
    <m/>
    <m/>
    <n v="32"/>
    <n v="0"/>
    <m/>
    <m/>
    <n v="0"/>
    <n v="0"/>
    <n v="0"/>
    <n v="0"/>
    <n v="1"/>
    <n v="0"/>
    <n v="0"/>
  </r>
  <r>
    <s v="@Rossano2012"/>
    <n v="2012"/>
    <x v="0"/>
    <x v="12"/>
    <s v="Psychological Science"/>
    <s v="Federico Rossano, Malinda Carpenter, and_x000a_Michael Tomasello"/>
    <s v="One-Year-Old Infants Follow Others?_x000a_Voice Direction"/>
    <s v="sign test"/>
    <n v="36"/>
    <x v="0"/>
    <m/>
    <m/>
    <m/>
    <m/>
    <m/>
    <n v="36"/>
    <n v="0"/>
    <m/>
    <m/>
    <n v="0"/>
    <n v="0"/>
    <n v="0"/>
    <n v="0"/>
    <n v="1"/>
    <n v="0"/>
    <n v="0"/>
  </r>
  <r>
    <s v="@Rink2012"/>
    <n v="2012"/>
    <x v="0"/>
    <x v="12"/>
    <s v="Psychological Science"/>
    <s v="Floor Rink1, Michelle K. Ryan1,2, and Janka I. Stoker1"/>
    <s v="Influence in Times of Crisis: How Social_x000a_and Financial Resources Affect Men?s_x000a_and Women?s Evaluations of Glass-Cliff_x000a_Positions"/>
    <s v="anova, log regression"/>
    <n v="146"/>
    <x v="0"/>
    <m/>
    <m/>
    <m/>
    <m/>
    <m/>
    <n v="146"/>
    <n v="0"/>
    <m/>
    <m/>
    <n v="0"/>
    <n v="1"/>
    <n v="1"/>
    <n v="0"/>
    <n v="0"/>
    <n v="0"/>
    <n v="0"/>
  </r>
  <r>
    <s v="@Rink2012"/>
    <n v="2012"/>
    <x v="0"/>
    <x v="12"/>
    <s v="Psychological Science"/>
    <s v="Floor Rink1, Michelle K. Ryan1,2, and Janka I. Stoker1"/>
    <s v="Influence in Times of Crisis: How Social_x000a_and Financial Resources Affect Men?s_x000a_and Women?s Evaluations of Glass-Cliff_x000a_Positions"/>
    <s v="anova, sem"/>
    <n v="134"/>
    <x v="0"/>
    <m/>
    <m/>
    <m/>
    <m/>
    <m/>
    <n v="134"/>
    <n v="0"/>
    <m/>
    <m/>
    <n v="0"/>
    <n v="1"/>
    <n v="0"/>
    <n v="0"/>
    <n v="0"/>
    <n v="1"/>
    <n v="0"/>
  </r>
  <r>
    <s v="@Sherman2012"/>
    <n v="2012"/>
    <x v="0"/>
    <x v="12"/>
    <s v="Psychological Science"/>
    <s v="Gary D. Sherman, Jonathan Haidt, and Gerald L. Clore"/>
    <s v="The Faintest Speck of Dirt : Disgust Enhances the Detection of Impurity"/>
    <s v="hierarchical linear modeling"/>
    <n v="51"/>
    <x v="0"/>
    <m/>
    <m/>
    <m/>
    <m/>
    <m/>
    <n v="51"/>
    <n v="0"/>
    <m/>
    <m/>
    <n v="0"/>
    <n v="0"/>
    <n v="0"/>
    <n v="0"/>
    <n v="0"/>
    <n v="1"/>
    <n v="0"/>
  </r>
  <r>
    <s v="@Sherman2012"/>
    <n v="2012"/>
    <x v="0"/>
    <x v="12"/>
    <s v="Psychological Science"/>
    <s v="Gary D. Sherman, Jonathan Haidt, and Gerald L. Clore"/>
    <s v="The Faintest Speck of Dirt : Disgust Enhances the Detection of Impurity"/>
    <s v="hierarchical linear modeling"/>
    <n v="54"/>
    <x v="0"/>
    <m/>
    <m/>
    <m/>
    <m/>
    <m/>
    <n v="54"/>
    <n v="0"/>
    <m/>
    <m/>
    <n v="0"/>
    <n v="0"/>
    <n v="0"/>
    <n v="0"/>
    <n v="0"/>
    <n v="1"/>
    <n v="0"/>
  </r>
  <r>
    <s v="@Leder2012"/>
    <n v="2012"/>
    <x v="0"/>
    <x v="12"/>
    <s v="Psychological Science"/>
    <s v="Helmut Leder, Siegrun Bär and Sascha Topolinski"/>
    <s v="Covert Painting Simulations Influence Aesthetic Appreciation of Artworks"/>
    <s v="anova"/>
    <n v="114"/>
    <x v="0"/>
    <m/>
    <m/>
    <m/>
    <m/>
    <m/>
    <n v="114"/>
    <n v="0"/>
    <m/>
    <m/>
    <n v="0"/>
    <n v="1"/>
    <n v="0"/>
    <n v="0"/>
    <n v="0"/>
    <n v="0"/>
    <n v="0"/>
  </r>
  <r>
    <s v="@McCabe2012"/>
    <n v="2012"/>
    <x v="0"/>
    <x v="12"/>
    <s v="Psychological Science"/>
    <s v="Kira O. McCabe1 and William Fleeson2"/>
    <s v="What Is Extraversion For? Integrating_x000a_Trait and Motivational Perspectives and_x000a_Identifying the Purpose of Extraversion"/>
    <s v="multilevel model"/>
    <n v="47"/>
    <x v="0"/>
    <m/>
    <m/>
    <m/>
    <m/>
    <m/>
    <n v="47"/>
    <n v="0"/>
    <m/>
    <m/>
    <n v="0"/>
    <n v="0"/>
    <n v="0"/>
    <n v="0"/>
    <n v="0"/>
    <n v="1"/>
    <n v="0"/>
  </r>
  <r>
    <s v="@Legault2012"/>
    <n v="2012"/>
    <x v="0"/>
    <x v="12"/>
    <s v="Psychological Science"/>
    <s v="Lisa Legault1, Timour Al-Khindi2, and Michael Inzlicht3"/>
    <s v="Preserving Integrity in the Face of_x000a_Performance Threat: Self-Affirmation_x000a_Enhances Neurophysiological_x000a_Responsiveness to Errors"/>
    <s v="anova"/>
    <n v="35"/>
    <x v="0"/>
    <m/>
    <m/>
    <m/>
    <m/>
    <m/>
    <n v="35"/>
    <n v="0"/>
    <m/>
    <m/>
    <n v="0"/>
    <n v="1"/>
    <n v="0"/>
    <n v="0"/>
    <n v="0"/>
    <n v="0"/>
    <n v="0"/>
  </r>
  <r>
    <s v="@Buehner2012"/>
    <n v="2012"/>
    <x v="0"/>
    <x v="12"/>
    <s v="Psychological Science"/>
    <s v="Marc J. Buehner"/>
    <s v="Understanding the Past, Predicting the_x000a_Future: Causation, Not Intentional Action,_x000a_Is the Root of Temporal Binding"/>
    <s v="anova"/>
    <n v="46"/>
    <x v="0"/>
    <m/>
    <m/>
    <m/>
    <m/>
    <m/>
    <n v="46"/>
    <n v="0"/>
    <m/>
    <m/>
    <n v="0"/>
    <n v="1"/>
    <n v="0"/>
    <n v="0"/>
    <n v="0"/>
    <n v="0"/>
    <n v="0"/>
  </r>
  <r>
    <s v="@Buehner2012"/>
    <n v="2012"/>
    <x v="0"/>
    <x v="12"/>
    <s v="Psychological Science"/>
    <s v="Marc J. Buehner"/>
    <s v="Understanding the Past, Predicting the_x000a_Future: Causation, Not Intentional Action,_x000a_Is the Root of Temporal Binding"/>
    <s v="anova"/>
    <n v="40"/>
    <x v="0"/>
    <m/>
    <m/>
    <m/>
    <m/>
    <m/>
    <n v="40"/>
    <n v="0"/>
    <m/>
    <m/>
    <n v="0"/>
    <n v="1"/>
    <n v="0"/>
    <n v="0"/>
    <n v="0"/>
    <n v="0"/>
    <n v="0"/>
  </r>
  <r>
    <s v="@Sanders2012"/>
    <n v="2012"/>
    <x v="0"/>
    <x v="12"/>
    <s v="Psychological Science"/>
    <s v="Matthew A. Sanders1, Steve D. Shirk2, Chris J. Burgin3, and_x000a_Leonard L. Martin1"/>
    <s v="The Gargle Effect: Rinsing the Mouth With_x000a_Glucose Enhances Self-Control"/>
    <s v="t-tests"/>
    <n v="51"/>
    <x v="0"/>
    <m/>
    <m/>
    <m/>
    <m/>
    <m/>
    <n v="51"/>
    <n v="0"/>
    <m/>
    <m/>
    <n v="1"/>
    <n v="0"/>
    <n v="0"/>
    <n v="0"/>
    <n v="0"/>
    <n v="0"/>
    <n v="0"/>
  </r>
  <r>
    <s v="@Galesic2012"/>
    <n v="2012"/>
    <x v="0"/>
    <x v="12"/>
    <s v="Psychological Science"/>
    <s v="Mirta Galesic1, Henrik Olsson1, and Jörg Rieskamp2"/>
    <s v="Social Sampling Explains Apparent Biases_x000a_in Judgments of Social Environments"/>
    <s v="social sampling model"/>
    <n v="5000"/>
    <x v="0"/>
    <m/>
    <m/>
    <m/>
    <m/>
    <m/>
    <n v="5000"/>
    <n v="0"/>
    <m/>
    <m/>
    <n v="0"/>
    <n v="0"/>
    <n v="0"/>
    <n v="0"/>
    <n v="0"/>
    <n v="1"/>
    <n v="0"/>
  </r>
  <r>
    <s v="@Riva2012"/>
    <n v="2012"/>
    <x v="0"/>
    <x v="12"/>
    <s v="Psychological Science"/>
    <s v="Paolo Riva1, Leonor J. Romero Lauro1, C. Nathan DeWall2,_x000a_and Brad J. Bushman3,4"/>
    <s v="Buffer the Pain Away: Stimulating the Right_x000a_Ventrolateral Prefrontal Cortex Reduces_x000a_Pain Following Social Exclusion"/>
    <s v="anova"/>
    <n v="79"/>
    <x v="0"/>
    <m/>
    <m/>
    <m/>
    <m/>
    <m/>
    <n v="79"/>
    <n v="0"/>
    <m/>
    <m/>
    <n v="0"/>
    <n v="1"/>
    <n v="0"/>
    <n v="0"/>
    <n v="0"/>
    <n v="0"/>
    <n v="0"/>
  </r>
  <r>
    <s v="@Thiruchselvam2012"/>
    <n v="2012"/>
    <x v="0"/>
    <x v="12"/>
    <s v="Psychological Science"/>
    <s v="Ravi Thiruchselvam1, Greg Hajcak2, and James J. Gross1"/>
    <s v="Looking Inward: Shifting Attention Within_x000a_Working Memory Representations Alters_x000a_Emotional Responses"/>
    <s v="anova"/>
    <n v="28"/>
    <x v="0"/>
    <m/>
    <m/>
    <m/>
    <m/>
    <m/>
    <n v="28"/>
    <n v="0"/>
    <m/>
    <m/>
    <n v="0"/>
    <n v="1"/>
    <n v="0"/>
    <n v="0"/>
    <n v="0"/>
    <n v="0"/>
    <n v="0"/>
  </r>
  <r>
    <s v="@Thompson2012"/>
    <n v="2012"/>
    <x v="0"/>
    <x v="12"/>
    <s v="Psychological Science"/>
    <s v="Robin L. Thompson1,2, David P. Vinson1,2, Bencie Woll1,2,_x000a_and Gabriella Vigliocco1,2"/>
    <s v="The Road to Language Learning Is Iconic:_x000a_Evidence From British Sign Language"/>
    <s v="bayesian analysis"/>
    <n v="20"/>
    <x v="0"/>
    <m/>
    <m/>
    <m/>
    <m/>
    <m/>
    <n v="20"/>
    <n v="0"/>
    <m/>
    <m/>
    <n v="0"/>
    <n v="0"/>
    <n v="0"/>
    <n v="0"/>
    <n v="0"/>
    <n v="0"/>
    <n v="1"/>
  </r>
  <r>
    <s v="@Chow2012"/>
    <n v="2012"/>
    <x v="0"/>
    <x v="12"/>
    <s v="Psychological Science"/>
    <s v="Rosalind M. Chow and Jeff Galak"/>
    <s v="The Effect of Inequality Frames on Support_x000a_for Redistributive Tax Policies"/>
    <s v="regression"/>
    <n v="79"/>
    <x v="0"/>
    <m/>
    <m/>
    <m/>
    <m/>
    <m/>
    <n v="79"/>
    <n v="0"/>
    <m/>
    <m/>
    <n v="0"/>
    <n v="0"/>
    <n v="1"/>
    <n v="0"/>
    <n v="0"/>
    <n v="0"/>
    <n v="0"/>
  </r>
  <r>
    <s v="@Oishi2012"/>
    <n v="2012"/>
    <x v="0"/>
    <x v="12"/>
    <s v="Psychological Science"/>
    <s v="Shigehiro Oishi1 and Selin Kesebir2"/>
    <s v="Optimal Social-Networking Strategy Is a_x000a_Function of Socioeconomic Conditions"/>
    <s v="sem"/>
    <n v="247"/>
    <x v="0"/>
    <m/>
    <m/>
    <m/>
    <m/>
    <m/>
    <n v="247"/>
    <n v="0"/>
    <m/>
    <m/>
    <n v="0"/>
    <n v="0"/>
    <n v="0"/>
    <n v="0"/>
    <n v="0"/>
    <n v="1"/>
    <n v="0"/>
  </r>
  <r>
    <s v="@Borra2012"/>
    <n v="2012"/>
    <x v="0"/>
    <x v="12"/>
    <s v="Psychological Science"/>
    <s v="Tobias Borra1, Ignace T. C. Hooge1, and Frans A. J. Verstraten1,2"/>
    <s v="Orientation Perception of Occluded Objects Is Based on Perceptually Completed Objects"/>
    <s v="perceptual thresholds"/>
    <n v="4"/>
    <x v="0"/>
    <m/>
    <m/>
    <m/>
    <m/>
    <m/>
    <n v="4"/>
    <n v="0"/>
    <m/>
    <m/>
    <n v="0"/>
    <n v="0"/>
    <n v="0"/>
    <n v="0"/>
    <n v="0"/>
    <n v="0"/>
    <n v="1"/>
  </r>
  <r>
    <s v="@Lin2012a"/>
    <n v="2012"/>
    <x v="0"/>
    <x v="12"/>
    <s v="Psychological Science"/>
    <s v="Zhicheng Lin1,2 and Sheng He1"/>
    <s v="Emergent Filling In Induced by Motion_x000a_Integration Reveals a High-Level_x000a_Mechanism in Filling In"/>
    <s v="t-tests"/>
    <n v="14"/>
    <x v="0"/>
    <m/>
    <m/>
    <m/>
    <m/>
    <m/>
    <n v="14"/>
    <n v="0"/>
    <m/>
    <m/>
    <n v="1"/>
    <n v="0"/>
    <n v="0"/>
    <n v="0"/>
    <n v="0"/>
    <n v="0"/>
    <n v="0"/>
  </r>
  <r>
    <s v="@Vrij2012"/>
    <n v="2011"/>
    <x v="0"/>
    <x v="10"/>
    <s v="Psychology, Public Policy, and Law"/>
    <s v="Aldert Vrij, Samantha Mann, Shyma Jundi, Lorraine Hope, and Sharon Leal"/>
    <s v="CAN I TAKE YOUR PICTURE? UNDERCOVER INTERVIEWING TO DETECT DECEPTION"/>
    <s v="analyses of variance (ANOVAs)."/>
    <n v="90"/>
    <x v="0"/>
    <m/>
    <m/>
    <m/>
    <m/>
    <m/>
    <n v="90"/>
    <n v="0"/>
    <m/>
    <m/>
    <n v="0"/>
    <n v="1"/>
    <n v="0"/>
    <n v="0"/>
    <n v="0"/>
    <n v="0"/>
    <n v="0"/>
  </r>
  <r>
    <s v="@Piquero2012"/>
    <n v="2012"/>
    <x v="0"/>
    <x v="10"/>
    <s v="Psychology, Public Policy, and Law"/>
    <s v="Alex R. Piquero, David P.  Farrington, Nathalie M. G. Fontaine, Gina Vincent, Jeremy Coid and Simone Ullrich"/>
    <s v="CHILDHOOD RISK, OFFENDING TRAJECTORIES, AND PSYCHOPATHY AT AGE 48 YEARS IN THE CAMBRIDGE STUDY IN DELINQUENT DEVELOPMENT"/>
    <s v="regression"/>
    <n v="411"/>
    <x v="0"/>
    <m/>
    <m/>
    <m/>
    <m/>
    <m/>
    <n v="411"/>
    <n v="0"/>
    <m/>
    <m/>
    <n v="0"/>
    <n v="0"/>
    <n v="1"/>
    <n v="0"/>
    <n v="0"/>
    <n v="0"/>
    <n v="0"/>
  </r>
  <r>
    <s v="@Redlich2012"/>
    <n v="2011"/>
    <x v="0"/>
    <x v="10"/>
    <s v="Psychology, Public Policy, and Law"/>
    <s v="Allison D. Redlich, Alicia Summers"/>
    <s v="VOLUNTARY, KNOWING, AND INTELLIGENT PLEAS: Understanding the Plea Inquiry"/>
    <s v="bivariate correlations, multilinear regressions"/>
    <n v="129"/>
    <x v="0"/>
    <m/>
    <m/>
    <m/>
    <m/>
    <m/>
    <n v="129"/>
    <n v="0"/>
    <m/>
    <m/>
    <n v="1"/>
    <n v="0"/>
    <n v="1"/>
    <n v="0"/>
    <n v="0"/>
    <n v="0"/>
    <n v="0"/>
  </r>
  <r>
    <s v="@Redlich2011"/>
    <n v="2011"/>
    <x v="0"/>
    <x v="10"/>
    <s v="Psychology, Public Policy, and Law"/>
    <s v="Allison D. Redlich, Richard Kulish, Henry J. Steadman"/>
    <s v="Comparing True and False Confessions Among Persons With Serious Mental Illness"/>
    <s v="Anovas, Manovas"/>
    <n v="65"/>
    <x v="0"/>
    <m/>
    <m/>
    <m/>
    <m/>
    <m/>
    <n v="65"/>
    <n v="0"/>
    <m/>
    <m/>
    <n v="0"/>
    <n v="1"/>
    <n v="0"/>
    <n v="0"/>
    <n v="0"/>
    <n v="0"/>
    <n v="0"/>
  </r>
  <r>
    <s v="@Watson2013"/>
    <n v="2012"/>
    <x v="0"/>
    <x v="10"/>
    <s v="Psychology, Public Policy, and Law"/>
    <s v="Amy C. Watson, Beth Angell"/>
    <s v="The Role of Stigma and Uncertainty in Moderating the Effect of Procedural Justice on Cooperation and Resistance in Police Encounter With Persons With Mental Illnesses"/>
    <s v="regression"/>
    <n v="154"/>
    <x v="0"/>
    <m/>
    <m/>
    <m/>
    <m/>
    <m/>
    <n v="154"/>
    <n v="0"/>
    <m/>
    <m/>
    <n v="0"/>
    <n v="0"/>
    <n v="1"/>
    <n v="0"/>
    <n v="0"/>
    <n v="0"/>
    <n v="0"/>
  </r>
  <r>
    <s v="@Mokros2010"/>
    <n v="2010"/>
    <x v="0"/>
    <x v="10"/>
    <s v="Psychology, Public Policy, and Law"/>
    <s v="andreas Mokros, Michael Osterheider, Cornelis Stadtland, Norbert Nedopil."/>
    <s v="ASSESSMENT OF RISK FOR VIOLENT RECIDIVISM THROUGH MULTIVARIATE BAYESIAN CLASSIFICATION"/>
    <s v="linear classification functioning?"/>
    <n v="401"/>
    <x v="0"/>
    <m/>
    <m/>
    <m/>
    <m/>
    <m/>
    <n v="401"/>
    <n v="0"/>
    <m/>
    <m/>
    <n v="0"/>
    <n v="0"/>
    <n v="0"/>
    <n v="0"/>
    <n v="0"/>
    <n v="0"/>
    <n v="1"/>
  </r>
  <r>
    <s v="@Lee2012b"/>
    <n v="2012"/>
    <x v="0"/>
    <x v="10"/>
    <s v="Psychology, Public Policy, and Law"/>
    <s v="Austin F. Lee, Nien-Chen li., Raina Lamade, ann Schuler, Robert A. Prentky"/>
    <s v="PREDICTING HANDS-ON CHILD SEXUAL OFFENSES AMONG POSSESSORS OF INTERNET CHILD PORNOGRAPHY"/>
    <s v="simple logistics regression, factor analysis"/>
    <n v="466"/>
    <x v="0"/>
    <m/>
    <m/>
    <m/>
    <m/>
    <m/>
    <n v="466"/>
    <n v="0"/>
    <m/>
    <m/>
    <n v="0"/>
    <n v="0"/>
    <n v="1"/>
    <n v="0"/>
    <n v="0"/>
    <n v="1"/>
    <n v="0"/>
  </r>
  <r>
    <s v="@Bornstein2013"/>
    <n v="2012"/>
    <x v="0"/>
    <x v="10"/>
    <s v="Psychology, Public Policy, and Law"/>
    <s v="Brian H. Bornstein, Alan J. Tomkins, Elizabeth M. Neeley, Mitchel N. Herian, and Joseph A. Hamm"/>
    <s v="Reducing Courts? Failure-to-Appear Rate by Written Reminders"/>
    <s v="binary logistics regression"/>
    <n v="7865"/>
    <x v="0"/>
    <m/>
    <m/>
    <m/>
    <m/>
    <m/>
    <n v="7865"/>
    <n v="0"/>
    <m/>
    <m/>
    <n v="0"/>
    <n v="0"/>
    <n v="1"/>
    <n v="0"/>
    <n v="0"/>
    <n v="0"/>
    <n v="0"/>
  </r>
  <r>
    <s v="@Towfigh2011"/>
    <n v="2011"/>
    <x v="0"/>
    <x v="10"/>
    <s v="Psychology, Public Policy, and Law"/>
    <s v="Emanuel Towfigh and Andreas Glöckner"/>
    <s v="GAME OVER: Empirical Support for Soccer Bets Regulation"/>
    <s v="regression"/>
    <n v="100"/>
    <x v="0"/>
    <m/>
    <m/>
    <m/>
    <m/>
    <m/>
    <n v="100"/>
    <n v="0"/>
    <m/>
    <m/>
    <n v="0"/>
    <n v="0"/>
    <n v="1"/>
    <n v="0"/>
    <n v="0"/>
    <n v="0"/>
    <n v="0"/>
  </r>
  <r>
    <s v="@Towfigh2011"/>
    <n v="2011"/>
    <x v="0"/>
    <x v="10"/>
    <s v="Psychology, Public Policy, and Law"/>
    <s v="Emanuel Towfigh and Andreas Glöckner"/>
    <s v="GAME OVER: Empirical Support for Soccer Bets Regulation"/>
    <s v="regression"/>
    <n v="80"/>
    <x v="0"/>
    <m/>
    <m/>
    <m/>
    <m/>
    <m/>
    <n v="80"/>
    <n v="0"/>
    <m/>
    <m/>
    <n v="0"/>
    <n v="0"/>
    <n v="1"/>
    <n v="0"/>
    <n v="0"/>
    <n v="0"/>
    <n v="0"/>
  </r>
  <r>
    <s v="@Towfigh2011"/>
    <n v="2011"/>
    <x v="0"/>
    <x v="10"/>
    <s v="Psychology, Public Policy, and Law"/>
    <s v="Emanuel Towfigh and Andreas Glöckner"/>
    <s v="GAME OVER: Empirical Support for Soccer Bets Regulation"/>
    <s v="regression"/>
    <n v="50"/>
    <x v="0"/>
    <m/>
    <m/>
    <m/>
    <m/>
    <m/>
    <n v="50"/>
    <n v="0"/>
    <m/>
    <m/>
    <n v="0"/>
    <n v="0"/>
    <n v="1"/>
    <n v="0"/>
    <n v="0"/>
    <n v="0"/>
    <n v="0"/>
  </r>
  <r>
    <s v="@Brank2011"/>
    <n v="2011"/>
    <x v="0"/>
    <x v="10"/>
    <s v="Psychology, Public Policy, and Law"/>
    <s v="Eve M. Brank, Edie greene, and Katherine Hochevar"/>
    <s v="HOLDING PARENTS RESPONSIBLE: Is Vicarious Responsibility the Public?s Answer to Juvenile Crime?"/>
    <s v="anova"/>
    <n v="251"/>
    <x v="0"/>
    <m/>
    <m/>
    <m/>
    <m/>
    <m/>
    <n v="251"/>
    <n v="0"/>
    <m/>
    <m/>
    <n v="0"/>
    <n v="1"/>
    <n v="0"/>
    <n v="0"/>
    <n v="0"/>
    <n v="0"/>
    <n v="0"/>
  </r>
  <r>
    <s v="@Brank2011"/>
    <n v="2011"/>
    <x v="0"/>
    <x v="10"/>
    <s v="Psychology, Public Policy, and Law"/>
    <s v="Eve M. Brank, Edie greene, and Katherine Hochevar"/>
    <s v="HOLDING PARENTS RESPONSIBLE: Is Vicarious Responsibility the Public?s Answer to Juvenile Crime?"/>
    <s v="anova"/>
    <n v="167"/>
    <x v="0"/>
    <m/>
    <m/>
    <m/>
    <m/>
    <m/>
    <n v="167"/>
    <n v="0"/>
    <m/>
    <m/>
    <n v="0"/>
    <n v="1"/>
    <n v="0"/>
    <n v="0"/>
    <n v="0"/>
    <n v="0"/>
    <n v="0"/>
  </r>
  <r>
    <s v="@Brank2011"/>
    <n v="2011"/>
    <x v="0"/>
    <x v="10"/>
    <s v="Psychology, Public Policy, and Law"/>
    <s v="Eve M. Brank, Edie greene, and Katherine Hochevar"/>
    <s v="HOLDING PARENTS RESPONSIBLE: Is Vicarious Responsibility the Public?s Answer to Juvenile Crime?"/>
    <s v="anova"/>
    <n v="122"/>
    <x v="0"/>
    <m/>
    <m/>
    <m/>
    <m/>
    <m/>
    <n v="122"/>
    <n v="0"/>
    <m/>
    <m/>
    <n v="0"/>
    <n v="1"/>
    <n v="0"/>
    <n v="0"/>
    <n v="0"/>
    <n v="0"/>
    <n v="0"/>
  </r>
  <r>
    <s v="@Aharoni2012"/>
    <n v="2011"/>
    <x v="0"/>
    <x v="10"/>
    <s v="Psychology, Public Policy, and Law"/>
    <s v="Eyal Aharoni, Alan J. Fridlund"/>
    <s v="PUNISHMENT WITHOUT REASON: Isolating Retribution in Law Punishment of Criminal Offenders"/>
    <s v="anova"/>
    <n v="254"/>
    <x v="0"/>
    <m/>
    <m/>
    <m/>
    <m/>
    <m/>
    <n v="254"/>
    <n v="0"/>
    <m/>
    <m/>
    <n v="0"/>
    <n v="1"/>
    <n v="0"/>
    <n v="0"/>
    <n v="0"/>
    <n v="0"/>
    <n v="0"/>
  </r>
  <r>
    <s v="@Aharoni2012"/>
    <n v="2011"/>
    <x v="0"/>
    <x v="10"/>
    <s v="Psychology, Public Policy, and Law"/>
    <s v="Eyal Aharoni, Alan J. Fridlund"/>
    <s v="PUNISHMENT WITHOUT REASON: Isolating Retribution in Lay Punishment of Criminal Offenders"/>
    <s v="chi-square"/>
    <n v="49"/>
    <x v="0"/>
    <m/>
    <m/>
    <m/>
    <m/>
    <m/>
    <n v="49"/>
    <n v="0"/>
    <m/>
    <m/>
    <n v="0"/>
    <n v="0"/>
    <n v="0"/>
    <n v="1"/>
    <n v="0"/>
    <n v="0"/>
    <n v="0"/>
  </r>
  <r>
    <s v="@Vincent2012"/>
    <n v="2012"/>
    <x v="0"/>
    <x v="10"/>
    <s v="Psychology, Public Policy, and Law"/>
    <s v="Gina M. Vincent, Melissa L. Paiva-Salisbury, Nathan E. Cook, Laura S. Guy, and Rachael T. Perrault"/>
    <s v="IMPACT OF RISK/NEEDS ASSESSMENT ON JUVENILE PROBATION OFFICERS? DECISION MAKING: Importance of Implementation"/>
    <s v="repeated measures"/>
    <n v="111"/>
    <x v="0"/>
    <m/>
    <m/>
    <m/>
    <m/>
    <m/>
    <n v="111"/>
    <n v="0"/>
    <m/>
    <m/>
    <n v="0"/>
    <n v="1"/>
    <n v="0"/>
    <n v="0"/>
    <n v="0"/>
    <n v="0"/>
    <n v="0"/>
  </r>
  <r>
    <s v="@McLawsen2012"/>
    <n v="2012"/>
    <x v="0"/>
    <x v="10"/>
    <s v="Psychology, Public Policy, and Law"/>
    <s v="Julia E. McLawsen, Mario J. Scalora, and Charles Darrow"/>
    <s v="CIVILLY COMMITTED SEX OFFENDERS: A Description and Interstate Comparison of Populations"/>
    <s v="t-test"/>
    <n v="138"/>
    <x v="0"/>
    <m/>
    <m/>
    <m/>
    <m/>
    <m/>
    <n v="138"/>
    <n v="0"/>
    <m/>
    <m/>
    <n v="1"/>
    <n v="0"/>
    <n v="0"/>
    <n v="0"/>
    <n v="0"/>
    <n v="0"/>
    <n v="0"/>
  </r>
  <r>
    <s v="@Batastini2011"/>
    <n v="2011"/>
    <x v="0"/>
    <x v="10"/>
    <s v="Psychology, Public Policy, and Law"/>
    <s v="Ashley B. Batastini, Elizabeth Hunt, Julie Present-Koller and David DeMatteo, "/>
    <s v="Federal Standards for Community Registration of Juvenile Sex Offenders: An Evaluation of Risk Prediction and Future Implications"/>
    <s v="chi-square"/>
    <n v="112"/>
    <x v="0"/>
    <m/>
    <m/>
    <m/>
    <m/>
    <m/>
    <n v="112"/>
    <n v="0"/>
    <m/>
    <m/>
    <n v="0"/>
    <n v="0"/>
    <n v="0"/>
    <n v="1"/>
    <n v="0"/>
    <n v="0"/>
    <n v="0"/>
  </r>
  <r>
    <s v="@Nysse-Carris2011"/>
    <n v="2011"/>
    <x v="0"/>
    <x v="10"/>
    <s v="Psychology, Public Policy, and Law"/>
    <s v="Kari L. Nysse-Carris, Bette L. Bottoms and Jessica M. Salerno"/>
    <s v="EXPERTS? AND NOVICES? ABILITIES TO DETECT CHILDREN?S HIGH-STAKES LIES OF OMISSION"/>
    <s v="anova"/>
    <n v="75"/>
    <x v="0"/>
    <m/>
    <m/>
    <m/>
    <m/>
    <m/>
    <n v="75"/>
    <n v="0"/>
    <m/>
    <m/>
    <n v="0"/>
    <n v="1"/>
    <n v="0"/>
    <n v="0"/>
    <n v="0"/>
    <n v="0"/>
    <n v="0"/>
  </r>
  <r>
    <s v="@Pickel2013"/>
    <n v="2013"/>
    <x v="0"/>
    <x v="10"/>
    <s v="Psychology, Public Policy, and Law"/>
    <s v="Kerri L. Pickel, Todd C. Warner, Tarah J. Miller and Zachary T. Barnes"/>
    <s v="Conceptualizing Defendants as Minorities Leads Mock Jurors to Make Biased Evaluations in Retracted Confession Cases"/>
    <s v="modeling, two way analysis, one sample t-test,"/>
    <n v="170"/>
    <x v="0"/>
    <m/>
    <m/>
    <m/>
    <m/>
    <m/>
    <n v="170"/>
    <n v="0"/>
    <m/>
    <m/>
    <n v="1"/>
    <n v="1"/>
    <n v="0"/>
    <n v="0"/>
    <n v="0"/>
    <n v="1"/>
    <n v="0"/>
  </r>
  <r>
    <s v="@Pickel2013"/>
    <n v="2013"/>
    <x v="0"/>
    <x v="10"/>
    <s v="Psychology, Public Policy, and Law"/>
    <s v="Kerri L. Pickel, Todd C. Warner, Tarah J. Miller and Zachary T. Barnes"/>
    <s v="Conceptualizing Defendants as Minorities Leads Mock Jurors to Make Biased Evaluations in Retracted Confession Cases"/>
    <s v="modeling, two way analysis, one sample t-test,"/>
    <n v="222"/>
    <x v="0"/>
    <m/>
    <m/>
    <m/>
    <m/>
    <m/>
    <n v="222"/>
    <n v="0"/>
    <m/>
    <m/>
    <n v="1"/>
    <n v="1"/>
    <n v="0"/>
    <n v="0"/>
    <n v="0"/>
    <n v="1"/>
    <n v="0"/>
  </r>
  <r>
    <s v="@Hildebrand2013"/>
    <n v="2012"/>
    <x v="0"/>
    <x v="10"/>
    <s v="Psychology, Public Policy, and Law"/>
    <s v="Martin Hildebrand, A. Michiel Hol, Jacqueline Bosker"/>
    <s v="Predicting Probation Supervision Violations"/>
    <s v="Cronbach?s a, t-tests, Cohen's d"/>
    <n v="14363"/>
    <x v="0"/>
    <m/>
    <m/>
    <m/>
    <m/>
    <m/>
    <n v="14363"/>
    <n v="0"/>
    <m/>
    <m/>
    <n v="1"/>
    <n v="0"/>
    <n v="0"/>
    <n v="0"/>
    <n v="0"/>
    <n v="0"/>
    <n v="0"/>
  </r>
  <r>
    <s v="@Schweitzer2011"/>
    <n v="2011"/>
    <x v="0"/>
    <x v="10"/>
    <s v="Psychology, Public Policy, and Law"/>
    <s v="N. J. Schweitzer and Michael J. Saks, Emily R.Murphy, Walter Sinnott-Armstrong, Adina L. Roskies, Lyn M. Gaudet"/>
    <s v="NEUROIMAGES AS EVIDENCE IN A MENS REA DEFENSE: No Impact"/>
    <s v="binary logistics regression"/>
    <n v="347"/>
    <x v="0"/>
    <m/>
    <m/>
    <m/>
    <m/>
    <m/>
    <n v="347"/>
    <n v="0"/>
    <m/>
    <m/>
    <n v="0"/>
    <n v="0"/>
    <n v="1"/>
    <n v="0"/>
    <n v="0"/>
    <n v="0"/>
    <n v="0"/>
  </r>
  <r>
    <s v="@Lussier2011"/>
    <n v="2011"/>
    <x v="0"/>
    <x v="10"/>
    <s v="Psychology, Public Policy, and Law"/>
    <s v="Patrick Lussier and Garth Davies"/>
    <s v="A PERSON-ORIENTED PERSPECTIVE ON SEXUAL OFFENDERS, OFFENDING TRAJECTORIES, AND RISK OF RECIDIVISM: A New Challenge for Policymakers, Risk Assessors, and Actuarial Prediction?"/>
    <s v="semiparametric group-based modeling"/>
    <n v="395"/>
    <x v="0"/>
    <m/>
    <m/>
    <m/>
    <m/>
    <m/>
    <n v="395"/>
    <n v="0"/>
    <m/>
    <m/>
    <n v="0"/>
    <n v="0"/>
    <n v="0"/>
    <n v="0"/>
    <n v="0"/>
    <n v="1"/>
    <n v="0"/>
  </r>
  <r>
    <s v="@Wiener2012"/>
    <n v="2011"/>
    <x v="0"/>
    <x v="10"/>
    <s v="Psychology, Public Policy, and Law"/>
    <s v="Richard L. Wiener, Sidney Bennett, Carrie Cheloha, and Nolt Nicholson"/>
    <s v="GENDER POLICING: HARASSMENT JUDGMENTS WHEN MEN TARGET OTHER MEN"/>
    <s v="mixed analysis of variance"/>
    <n v="106"/>
    <x v="0"/>
    <m/>
    <m/>
    <m/>
    <m/>
    <m/>
    <n v="106"/>
    <n v="0"/>
    <m/>
    <m/>
    <n v="0"/>
    <n v="1"/>
    <n v="0"/>
    <n v="0"/>
    <n v="0"/>
    <n v="0"/>
    <n v="0"/>
  </r>
  <r>
    <s v="@Ballard2011"/>
    <n v="2011"/>
    <x v="0"/>
    <x v="10"/>
    <s v="Psychology, Public Policy, and Law"/>
    <s v="Robin H. Ballard, Amy Holtzworth-Munroe, and Amy G. Applegate, Connie J. A. Beck"/>
    <s v="DETECTING INTIMATE PARTNER VIOLENCE IN FAMILY AND DIVORCE MEDIATION: A Randomized Trial of Intimate Partner Violence Screening"/>
    <s v="chi-square and Logistic regressions"/>
    <n v="122"/>
    <x v="0"/>
    <m/>
    <m/>
    <m/>
    <m/>
    <m/>
    <n v="122"/>
    <n v="0"/>
    <m/>
    <m/>
    <n v="0"/>
    <n v="0"/>
    <n v="1"/>
    <n v="1"/>
    <n v="0"/>
    <n v="0"/>
    <n v="0"/>
  </r>
  <r>
    <s v="@Braver2011"/>
    <n v="2011"/>
    <x v="0"/>
    <x v="10"/>
    <s v="Psychology, Public Policy, and Law"/>
    <s v="Sanford L. Braver, Ira Mark Ellman, Ashley M. Votruba, and William V. Fabricius"/>
    <s v="Lay Judgments About Child Custody After Divorce"/>
    <s v="anova"/>
    <n v="817"/>
    <x v="0"/>
    <m/>
    <m/>
    <m/>
    <m/>
    <m/>
    <n v="817"/>
    <n v="0"/>
    <m/>
    <m/>
    <n v="0"/>
    <n v="1"/>
    <n v="0"/>
    <n v="0"/>
    <n v="0"/>
    <n v="0"/>
    <n v="0"/>
  </r>
  <r>
    <s v="@Braver2011"/>
    <n v="2011"/>
    <x v="0"/>
    <x v="10"/>
    <s v="Psychology, Public Policy, and Law"/>
    <s v="Sanford L. Braver, Ira Mark Ellman, Ashley M. Votruba, and William V. Fabricius"/>
    <s v="Lay Judgments About Child Custody After Divorce"/>
    <s v="anova"/>
    <n v="817"/>
    <x v="0"/>
    <m/>
    <m/>
    <m/>
    <m/>
    <m/>
    <n v="817"/>
    <n v="0"/>
    <m/>
    <m/>
    <n v="0"/>
    <n v="1"/>
    <n v="0"/>
    <n v="0"/>
    <n v="0"/>
    <n v="0"/>
    <n v="0"/>
  </r>
  <r>
    <s v="@Brubacher2011"/>
    <n v="2011"/>
    <x v="0"/>
    <x v="10"/>
    <s v="Psychology, Public Policy, and Law"/>
    <s v="Sonja P. Brubacher, Kim P. Roberts, and Martine Powell"/>
    <s v="EFFECTS OF PRACTICING EPISODIC VERSUS SCRIPTED RECALL ON CHILDREN?S SUBSEQUENT NARRATIVES OF A REPEATED EVENT"/>
    <s v="anova"/>
    <n v="286"/>
    <x v="0"/>
    <m/>
    <m/>
    <m/>
    <m/>
    <m/>
    <n v="286"/>
    <n v="0"/>
    <m/>
    <m/>
    <n v="0"/>
    <n v="1"/>
    <n v="0"/>
    <n v="0"/>
    <n v="0"/>
    <n v="0"/>
    <n v="0"/>
  </r>
  <r>
    <s v="@Elliott2011"/>
    <n v="2011"/>
    <x v="0"/>
    <x v="10"/>
    <s v="Psychology, Public Policy, and Law"/>
    <s v="Irina Elliott, Stuart D. M. Thomas and James R. P. Ogloff,  "/>
    <s v="PROCEDURAL JUSTICE IN CONTACTS WITH THE POLICE: Testing a Relational Model of Authority in a Mixed Methods Study"/>
    <s v="anova"/>
    <n v="110"/>
    <x v="0"/>
    <m/>
    <m/>
    <m/>
    <m/>
    <m/>
    <n v="110"/>
    <n v="0"/>
    <m/>
    <m/>
    <n v="0"/>
    <n v="1"/>
    <n v="0"/>
    <n v="0"/>
    <n v="0"/>
    <n v="0"/>
    <n v="0"/>
  </r>
  <r>
    <s v="@Haegerich2013"/>
    <n v="2012"/>
    <x v="0"/>
    <x v="10"/>
    <s v="Psychology, Public Policy, and Law"/>
    <s v="Tamara M. Haegerich, Jessica M. Salerno, and Bette L. Bottoms"/>
    <s v="Are the Effects of Juvenile Offender Stereotypes Maximized or Minimized by Jury Deliberation?"/>
    <s v="Pearsons correlation"/>
    <n v="486"/>
    <x v="0"/>
    <m/>
    <m/>
    <m/>
    <m/>
    <m/>
    <n v="486"/>
    <n v="0"/>
    <m/>
    <m/>
    <n v="1"/>
    <n v="0"/>
    <n v="0"/>
    <n v="0"/>
    <n v="0"/>
    <n v="0"/>
    <n v="0"/>
  </r>
  <r>
    <s v="@Brown2011"/>
    <n v="2011"/>
    <x v="0"/>
    <x v="9"/>
    <s v="Sociology of Sport Journal"/>
    <s v="Brown, et al."/>
    <s v="High School Students? Attitudes Toward_x000a_Providing Girls Opportunities to_x000a_Participate in Sport"/>
    <s v="chi-square, Regression,"/>
    <n v="9890"/>
    <x v="0"/>
    <m/>
    <m/>
    <m/>
    <m/>
    <m/>
    <n v="9890"/>
    <n v="0"/>
    <m/>
    <m/>
    <n v="0"/>
    <n v="0"/>
    <n v="1"/>
    <n v="1"/>
    <n v="0"/>
    <n v="0"/>
    <n v="0"/>
  </r>
  <r>
    <s v="@Christensen2009"/>
    <n v="2009"/>
    <x v="0"/>
    <x v="9"/>
    <s v="Sociology of Sport Journal"/>
    <s v="Christensen, et al."/>
    <s v="An Eye for Talent?: Talent Identification_x000a_and the ?Practical Sense? of Top-Level_x000a_Soccer Coaches"/>
    <s v="content analysis"/>
    <n v="8"/>
    <x v="0"/>
    <m/>
    <m/>
    <m/>
    <m/>
    <m/>
    <n v="8"/>
    <n v="0"/>
    <m/>
    <m/>
    <n v="0"/>
    <n v="0"/>
    <n v="0"/>
    <n v="0"/>
    <n v="0"/>
    <n v="0"/>
    <n v="1"/>
  </r>
  <r>
    <s v="@Comeaux2010"/>
    <n v="2012"/>
    <x v="0"/>
    <x v="9"/>
    <s v="Sociology of Sport Journal"/>
    <s v="Comeaux,et al."/>
    <s v="Racial Differences in Faculty Perceptions_x000a_of Collegiate Student-Athletes? Academic_x000a_and Post-Undergraduate Achievements"/>
    <s v="content analysis"/>
    <n v="464"/>
    <x v="0"/>
    <m/>
    <m/>
    <m/>
    <m/>
    <m/>
    <n v="464"/>
    <n v="0"/>
    <m/>
    <m/>
    <n v="0"/>
    <n v="0"/>
    <n v="0"/>
    <n v="0"/>
    <n v="0"/>
    <n v="0"/>
    <n v="1"/>
  </r>
  <r>
    <s v="@Cunningham2004"/>
    <n v="2004"/>
    <x v="0"/>
    <x v="9"/>
    <s v="Sociology of Sport Journal"/>
    <s v="Cunningham, et al."/>
    <s v="Racial Differences in Occupational Turnover Intent Among NCAA Division IA Assistant Football Coaches"/>
    <s v="MANOVA"/>
    <n v="387"/>
    <x v="0"/>
    <m/>
    <m/>
    <m/>
    <m/>
    <m/>
    <n v="387"/>
    <n v="0"/>
    <m/>
    <m/>
    <n v="0"/>
    <n v="1"/>
    <n v="0"/>
    <n v="0"/>
    <n v="0"/>
    <n v="0"/>
    <n v="0"/>
  </r>
  <r>
    <s v="@Cunningham2012"/>
    <n v="2012"/>
    <x v="0"/>
    <x v="9"/>
    <s v="Sociology of Sport Journal"/>
    <s v="Cunningham, et al."/>
    <s v="Prejudice Against Lesbian, Gay,_x000a_and Bisexual Coaches:_x000a_The Influence of Race, Religious_x000a_Fundamentalism, Modern Sexism,_x000a_and Contact with Sexual Minorities"/>
    <s v="chi-square, t-test, MANCOVA, regression"/>
    <n v="360"/>
    <x v="0"/>
    <m/>
    <m/>
    <m/>
    <m/>
    <m/>
    <n v="360"/>
    <n v="0"/>
    <m/>
    <m/>
    <n v="1"/>
    <n v="1"/>
    <n v="0"/>
    <n v="1"/>
    <n v="0"/>
    <n v="0"/>
    <n v="0"/>
  </r>
  <r>
    <s v="@Dagkas2012"/>
    <n v="2012"/>
    <x v="0"/>
    <x v="9"/>
    <s v="Sociology of Sport Journal"/>
    <s v="Dagkas, et al."/>
    <s v="Young People?s Embodiment_x000a_of Physical Activity: The Role_x000a_of the ?Pedagogized? Family"/>
    <s v="content analysis"/>
    <n v="100"/>
    <x v="0"/>
    <m/>
    <m/>
    <m/>
    <m/>
    <m/>
    <n v="100"/>
    <n v="0"/>
    <m/>
    <m/>
    <n v="0"/>
    <n v="0"/>
    <n v="0"/>
    <n v="0"/>
    <n v="0"/>
    <n v="0"/>
    <n v="1"/>
  </r>
  <r>
    <s v="@Denham2011"/>
    <n v="2011"/>
    <x v="0"/>
    <x v="9"/>
    <s v="Sociology of Sport Journal"/>
    <s v="Denham, et al."/>
    <s v="Alcohol and Marijuana Use_x000a_among American High School Seniors:_x000a_Empirical Associations with Competitive_x000a_Sports Participation"/>
    <s v="chi-square"/>
    <n v="2063"/>
    <x v="0"/>
    <m/>
    <m/>
    <m/>
    <m/>
    <m/>
    <n v="2063"/>
    <n v="0"/>
    <m/>
    <m/>
    <n v="0"/>
    <n v="0"/>
    <n v="0"/>
    <n v="1"/>
    <n v="0"/>
    <n v="0"/>
    <n v="0"/>
  </r>
  <r>
    <s v="@Goldsmith2003"/>
    <n v="2003"/>
    <x v="0"/>
    <x v="9"/>
    <s v="Sociology of Sport Journal"/>
    <s v="Goldsmith, et al."/>
    <s v="Race Relatioins and Racial Patterns in School Sports Participation"/>
    <s v="Regression"/>
    <n v="24599"/>
    <x v="0"/>
    <m/>
    <m/>
    <m/>
    <m/>
    <m/>
    <n v="24599"/>
    <n v="0"/>
    <m/>
    <m/>
    <n v="0"/>
    <n v="0"/>
    <n v="1"/>
    <n v="0"/>
    <n v="0"/>
    <n v="0"/>
    <n v="0"/>
  </r>
  <r>
    <s v="@Hanold2010"/>
    <n v="2010"/>
    <x v="0"/>
    <x v="9"/>
    <s v="Sociology of Sport Journal"/>
    <s v="Hanold, et al."/>
    <s v="Beyond the Marathon:_x000a_(De)Construction of Female_x000a_Ultrarunning Bodies"/>
    <s v="content analysis"/>
    <n v="7"/>
    <x v="0"/>
    <m/>
    <m/>
    <m/>
    <m/>
    <m/>
    <n v="7"/>
    <n v="0"/>
    <m/>
    <m/>
    <n v="0"/>
    <n v="0"/>
    <n v="0"/>
    <n v="0"/>
    <n v="0"/>
    <n v="0"/>
    <n v="1"/>
  </r>
  <r>
    <s v="@Harrison2011"/>
    <n v="2011"/>
    <x v="0"/>
    <x v="9"/>
    <s v="Sociology of Sport Journal"/>
    <s v="Harrison, et al."/>
    <s v="White College Students? Explanations_x000a_of White (and Black) Athletic Performance:_x000a_A Qualitative Investigation of White_x000a_College Students"/>
    <s v="Descriptive stats"/>
    <n v="231"/>
    <x v="0"/>
    <m/>
    <m/>
    <m/>
    <m/>
    <m/>
    <n v="231"/>
    <n v="0"/>
    <m/>
    <m/>
    <n v="1"/>
    <n v="0"/>
    <n v="0"/>
    <n v="0"/>
    <n v="0"/>
    <n v="0"/>
    <n v="0"/>
  </r>
  <r>
    <s v="@May2009"/>
    <n v="2009"/>
    <x v="0"/>
    <x v="9"/>
    <s v="Sociology of Sport Journal"/>
    <s v="May, et al."/>
    <s v="The Good and Bad of It All:_x000a_Professional Black Male Basketball_x000a_Players as Role Models for Young Black_x000a_Male Basketball Players"/>
    <s v="content analysis"/>
    <n v="19"/>
    <x v="0"/>
    <m/>
    <m/>
    <m/>
    <m/>
    <m/>
    <n v="19"/>
    <n v="0"/>
    <m/>
    <m/>
    <n v="0"/>
    <n v="0"/>
    <n v="0"/>
    <n v="0"/>
    <n v="0"/>
    <n v="0"/>
    <n v="1"/>
  </r>
  <r>
    <s v="@McGrath2009"/>
    <n v="2009"/>
    <x v="0"/>
    <x v="9"/>
    <s v="Sociology of Sport Journal"/>
    <s v="McGrath, et al."/>
    <s v="?Big Freaky-Looking Women?: Normalizing_x000a_Gender Transgression Through_x000a_Bodybuilding"/>
    <s v="content analysis"/>
    <n v="10"/>
    <x v="0"/>
    <m/>
    <m/>
    <m/>
    <m/>
    <m/>
    <n v="10"/>
    <n v="0"/>
    <m/>
    <m/>
    <n v="0"/>
    <n v="0"/>
    <n v="0"/>
    <n v="0"/>
    <n v="0"/>
    <n v="0"/>
    <n v="1"/>
  </r>
  <r>
    <s v="@Meier2012"/>
    <n v="2012"/>
    <x v="0"/>
    <x v="9"/>
    <s v="Sociology of Sport Journal"/>
    <s v="Meier, et al"/>
    <s v="Women as ?Armchair Audience?? Evidence_x000a_from German National Team Football"/>
    <s v="regression, ANOVA"/>
    <n v="13000"/>
    <x v="0"/>
    <m/>
    <m/>
    <m/>
    <m/>
    <m/>
    <n v="13000"/>
    <n v="0"/>
    <m/>
    <m/>
    <n v="0"/>
    <n v="1"/>
    <n v="1"/>
    <n v="0"/>
    <n v="0"/>
    <n v="0"/>
    <n v="0"/>
  </r>
  <r>
    <s v="@Mennesson2012"/>
    <n v="2012"/>
    <x v="0"/>
    <x v="9"/>
    <s v="Sociology of Sport Journal"/>
    <s v="Mennesson, et al."/>
    <s v="Gender Regimes and Habitus:_x000a_An Avenue for Analyzing_x000a_Gender Building in Sports Contexts"/>
    <s v="content analysis"/>
    <n v="50"/>
    <x v="0"/>
    <m/>
    <m/>
    <m/>
    <m/>
    <m/>
    <n v="50"/>
    <n v="0"/>
    <m/>
    <m/>
    <n v="0"/>
    <n v="0"/>
    <n v="0"/>
    <n v="0"/>
    <n v="0"/>
    <n v="0"/>
    <n v="1"/>
  </r>
  <r>
    <s v="@Miller2002"/>
    <n v="2002"/>
    <x v="0"/>
    <x v="9"/>
    <s v="Sociology of Sport Journal"/>
    <s v="Miller, et al."/>
    <s v="A Comparison of Health Risk Behavior in Adolescent Users of Anabolic-Androgenic Steroids, by Gender and Athlete Status"/>
    <s v="Regression"/>
    <n v="485"/>
    <x v="0"/>
    <m/>
    <m/>
    <m/>
    <m/>
    <m/>
    <n v="485"/>
    <n v="0"/>
    <m/>
    <m/>
    <n v="0"/>
    <n v="0"/>
    <n v="1"/>
    <n v="0"/>
    <n v="0"/>
    <n v="0"/>
    <n v="0"/>
  </r>
  <r>
    <s v="@Miller2009"/>
    <n v="2009"/>
    <x v="0"/>
    <x v="9"/>
    <s v="Sociology of Sport Journal"/>
    <s v="Miller, et al."/>
    <s v="Mental Well-Being and Sport-Related_x000a_Identities in College Students"/>
    <s v="ANOVA, correlation, z score"/>
    <n v="791"/>
    <x v="0"/>
    <m/>
    <m/>
    <m/>
    <m/>
    <m/>
    <n v="791"/>
    <n v="0"/>
    <m/>
    <m/>
    <n v="1"/>
    <n v="1"/>
    <n v="0"/>
    <n v="0"/>
    <n v="0"/>
    <n v="0"/>
    <n v="0"/>
  </r>
  <r>
    <s v="@Nixon2010"/>
    <n v="2010"/>
    <x v="0"/>
    <x v="9"/>
    <s v="Sociology of Sport Journal"/>
    <s v="Nixon, et al."/>
    <s v="Sport Sociology, NASSS,_x000a_and Undergraduate Education_x000a_in the United States:_x000a_A Social Network Perspective_x000a_for Developing the Field"/>
    <s v="content analysis"/>
    <n v="309"/>
    <x v="0"/>
    <m/>
    <m/>
    <m/>
    <m/>
    <m/>
    <n v="309"/>
    <n v="0"/>
    <m/>
    <m/>
    <n v="0"/>
    <n v="0"/>
    <n v="0"/>
    <n v="0"/>
    <n v="0"/>
    <n v="0"/>
    <n v="1"/>
  </r>
  <r>
    <s v="@Parsons2012"/>
    <n v="2012"/>
    <x v="0"/>
    <x v="9"/>
    <s v="Sociology of Sport Journal"/>
    <s v="Parsons, et al."/>
    <s v="There?s No Dying in Baseball: Cultural_x000a_Valorization, Collective Memory, and_x000a_Induction into the Baseball Hall of Fame"/>
    <s v="regression"/>
    <n v="1566"/>
    <x v="0"/>
    <m/>
    <m/>
    <m/>
    <m/>
    <m/>
    <n v="1566"/>
    <n v="0"/>
    <m/>
    <m/>
    <n v="0"/>
    <n v="0"/>
    <n v="1"/>
    <n v="0"/>
    <n v="0"/>
    <n v="0"/>
    <n v="0"/>
  </r>
  <r>
    <s v="@Pringle2009"/>
    <n v="2009"/>
    <x v="0"/>
    <x v="9"/>
    <s v="Sociology of Sport Journal"/>
    <s v="Pringle, et al."/>
    <s v="Defamiliarizing Heavy-Contact Sports: A_x000a_Critical Examination of Rugby, Discipline,_x000a_and Pleasure"/>
    <s v="content analysis"/>
    <n v="7"/>
    <x v="0"/>
    <m/>
    <m/>
    <m/>
    <m/>
    <m/>
    <n v="7"/>
    <n v="0"/>
    <m/>
    <m/>
    <n v="0"/>
    <n v="0"/>
    <n v="0"/>
    <n v="0"/>
    <n v="0"/>
    <n v="0"/>
    <n v="1"/>
  </r>
  <r>
    <s v="@Purdy2011"/>
    <n v="2011"/>
    <x v="0"/>
    <x v="9"/>
    <s v="Sociology of Sport Journal"/>
    <s v="Purdy, et al."/>
    <s v="Choppy Waters: Elite Rowers? Perceptions_x000a_of Coaching"/>
    <s v="inductive analysis"/>
    <n v="10"/>
    <x v="0"/>
    <m/>
    <m/>
    <m/>
    <m/>
    <m/>
    <n v="10"/>
    <n v="0"/>
    <m/>
    <m/>
    <n v="0"/>
    <n v="0"/>
    <n v="0"/>
    <n v="0"/>
    <n v="0"/>
    <n v="0"/>
    <n v="1"/>
  </r>
  <r>
    <s v="@Shakib2011"/>
    <n v="2011"/>
    <x v="0"/>
    <x v="9"/>
    <s v="Sociology of Sport Journal"/>
    <s v="Shakib, et al."/>
    <s v="Athletics as a Source for Social Status_x000a_among Youth: Examining Variation_x000a_by Gender, Race/Ethnicity,_x000a_and Socioeconomic Status"/>
    <s v="regression, t-test"/>
    <n v="2185"/>
    <x v="0"/>
    <m/>
    <m/>
    <m/>
    <m/>
    <m/>
    <n v="2185"/>
    <n v="0"/>
    <m/>
    <m/>
    <n v="1"/>
    <n v="0"/>
    <n v="1"/>
    <n v="0"/>
    <n v="0"/>
    <n v="0"/>
    <n v="0"/>
  </r>
  <r>
    <s v="@Tucker2001"/>
    <n v="2001"/>
    <x v="0"/>
    <x v="9"/>
    <s v="Sociology of Sport Journal"/>
    <s v="Tucker, et al."/>
    <s v="Effects of Gender and Sport Type on Intercollegiate Athletes' Perceptions of the Legitimacy of Aggressive Behavirors in Sport"/>
    <s v="ANOVA"/>
    <n v="162"/>
    <x v="0"/>
    <m/>
    <m/>
    <m/>
    <m/>
    <m/>
    <n v="162"/>
    <n v="0"/>
    <m/>
    <m/>
    <n v="0"/>
    <n v="1"/>
    <n v="0"/>
    <n v="0"/>
    <n v="0"/>
    <n v="0"/>
    <n v="0"/>
  </r>
  <r>
    <s v="@Walk2005"/>
    <n v="2005"/>
    <x v="0"/>
    <x v="9"/>
    <s v="Sociology of Sport Journal"/>
    <s v="Walk, et al."/>
    <s v="Construct Validity of the Risk, Pain,_x000a_and Injury Questionnaire"/>
    <s v="chi square, z score"/>
    <n v="171"/>
    <x v="0"/>
    <m/>
    <m/>
    <m/>
    <m/>
    <m/>
    <n v="171"/>
    <n v="0"/>
    <m/>
    <m/>
    <n v="1"/>
    <n v="0"/>
    <n v="0"/>
    <n v="1"/>
    <n v="0"/>
    <n v="0"/>
    <n v="0"/>
  </r>
  <r>
    <s v="@White2012"/>
    <n v="2012"/>
    <x v="0"/>
    <x v="9"/>
    <s v="Sociology of Sport Journal"/>
    <s v="White, et al."/>
    <s v="Socioeconomic Status and Sport_x000a_Participation at Different Developmental_x000a_Stages During Childhood and Youth:_x000a_Multivariate Analyses Using Canadian_x000a_National Survey Data"/>
    <s v="chi-square"/>
    <n v="18320"/>
    <x v="0"/>
    <m/>
    <m/>
    <m/>
    <m/>
    <m/>
    <n v="18320"/>
    <n v="0"/>
    <m/>
    <m/>
    <n v="0"/>
    <n v="0"/>
    <n v="0"/>
    <n v="1"/>
    <n v="0"/>
    <n v="0"/>
    <n v="0"/>
  </r>
  <r>
    <s v="@Baskin2010"/>
    <n v="2010"/>
    <x v="0"/>
    <x v="6"/>
    <s v="The Counseling Psychologist"/>
    <s v="Thomas W Baskin, Bruce E Wampold, Stephen M. Quintana and robert d enright"/>
    <s v="Belongingness as a protective factor against loneliness and potential depression in a multipcultural middle school"/>
    <s v="regression"/>
    <n v="294"/>
    <x v="0"/>
    <m/>
    <m/>
    <m/>
    <m/>
    <m/>
    <n v="294"/>
    <n v="0"/>
    <m/>
    <m/>
    <n v="0"/>
    <n v="0"/>
    <n v="1"/>
    <n v="0"/>
    <n v="0"/>
    <n v="0"/>
    <n v="0"/>
  </r>
  <r>
    <s v="@Baskin2011"/>
    <n v="2011"/>
    <x v="0"/>
    <x v="6"/>
    <s v="The Counseling Psychologist"/>
    <s v="Thomas W. Baskin, Margaret Rhody, Shannon Schoolmeesters, and Colleen Ellingson"/>
    <s v="Supporting Special- Needs Adoptive Couples: Assessing an Intervention to Enhance Forgiveness, Increase Marital Satisfaction, and Prevent Depression"/>
    <s v="modeling"/>
    <n v="112"/>
    <x v="0"/>
    <m/>
    <m/>
    <m/>
    <m/>
    <m/>
    <n v="112"/>
    <n v="0"/>
    <m/>
    <m/>
    <n v="0"/>
    <n v="0"/>
    <n v="0"/>
    <n v="0"/>
    <n v="0"/>
    <n v="1"/>
    <n v="0"/>
  </r>
  <r>
    <s v="@Carr2011a"/>
    <n v="2011"/>
    <x v="0"/>
    <x v="6"/>
    <s v="The Counseling Psychologist"/>
    <s v="Erika R. Carr and Dawn M. Szymanski"/>
    <s v="Sexual Objectification and Substance Abuse in Young Adult Women"/>
    <s v="t-tests, modeling"/>
    <n v="300"/>
    <x v="0"/>
    <m/>
    <m/>
    <m/>
    <m/>
    <m/>
    <n v="300"/>
    <n v="0"/>
    <m/>
    <m/>
    <n v="1"/>
    <n v="0"/>
    <n v="0"/>
    <n v="0"/>
    <n v="0"/>
    <n v="1"/>
    <n v="0"/>
  </r>
  <r>
    <s v="@Duffy2012"/>
    <n v="2012"/>
    <x v="0"/>
    <x v="6"/>
    <s v="The Counseling Psychologist"/>
    <s v="Ryan D. Duffy, Matthew A. Diemer,and Alex Jadidian"/>
    <s v="The Development and Initial Validation of the Work Volition Scale?Student Version"/>
    <s v="modeling"/>
    <n v="379"/>
    <x v="0"/>
    <m/>
    <m/>
    <m/>
    <m/>
    <m/>
    <n v="379"/>
    <n v="0"/>
    <m/>
    <m/>
    <n v="0"/>
    <n v="0"/>
    <n v="0"/>
    <n v="0"/>
    <n v="0"/>
    <n v="1"/>
    <n v="0"/>
  </r>
  <r>
    <s v="@Duffy2012"/>
    <n v="2012"/>
    <x v="0"/>
    <x v="6"/>
    <s v="The Counseling Psychologist"/>
    <s v="Ryan D. Duffy, Matthew A. Diemer,and Alex Jadidian"/>
    <s v="The Development and Initial Validation of the Work Volition Scale?Student Version"/>
    <s v="modeling"/>
    <n v="312"/>
    <x v="0"/>
    <m/>
    <m/>
    <m/>
    <m/>
    <m/>
    <n v="312"/>
    <n v="0"/>
    <m/>
    <m/>
    <n v="0"/>
    <n v="0"/>
    <n v="0"/>
    <n v="0"/>
    <n v="0"/>
    <n v="1"/>
    <n v="0"/>
  </r>
  <r>
    <s v="@Gati2012"/>
    <n v="2012"/>
    <x v="0"/>
    <x v="6"/>
    <s v="The Counseling Psychologist"/>
    <s v="Itamar Gati, Lisa Asulin-Peretz, and Ahinoam Fisher"/>
    <s v="Emotional and Personality-Related Career Decision-Making Difficulties: A 3-Year Follow-Up"/>
    <s v="manova, independent t-tests"/>
    <n v="1727"/>
    <x v="0"/>
    <m/>
    <m/>
    <m/>
    <m/>
    <m/>
    <n v="1727"/>
    <n v="0"/>
    <m/>
    <m/>
    <n v="1"/>
    <n v="1"/>
    <n v="0"/>
    <n v="0"/>
    <n v="0"/>
    <n v="0"/>
    <n v="0"/>
  </r>
  <r>
    <s v="@Kaplan2012"/>
    <n v="2012"/>
    <x v="0"/>
    <x v="6"/>
    <s v="The Counseling Psychologist"/>
    <s v="Scott A. Kaplan, David L. Vogel, Douglas A. Gentile, and Nathaniel G. Wade"/>
    <s v="Increasing Positive Perceptions of Counseling: The Importance of Repeated Exposures"/>
    <s v="chi-square, anova,"/>
    <n v="290"/>
    <x v="0"/>
    <m/>
    <m/>
    <m/>
    <m/>
    <m/>
    <n v="290"/>
    <n v="0"/>
    <m/>
    <m/>
    <n v="0"/>
    <n v="1"/>
    <n v="0"/>
    <n v="1"/>
    <n v="0"/>
    <n v="0"/>
    <n v="0"/>
  </r>
  <r>
    <s v="@Klinger2012"/>
    <n v="2012"/>
    <x v="0"/>
    <x v="6"/>
    <s v="The Counseling Psychologist"/>
    <s v="Rebecca S. Klinger, Nicholas Landany and Lauren E. Kulp"/>
    <s v="It's Too Late to Apologize: Therapist Embarrassment and Shame"/>
    <s v="chi square"/>
    <n v="93"/>
    <x v="0"/>
    <m/>
    <m/>
    <m/>
    <m/>
    <m/>
    <n v="93"/>
    <n v="0"/>
    <m/>
    <m/>
    <n v="0"/>
    <n v="0"/>
    <n v="0"/>
    <n v="1"/>
    <n v="0"/>
    <n v="0"/>
    <n v="0"/>
  </r>
  <r>
    <s v="@Latta2011"/>
    <n v="2011"/>
    <x v="0"/>
    <x v="6"/>
    <s v="The Counseling Psychologist"/>
    <s v="Rachel E. Latta, and Lisa a. Goodman"/>
    <s v="Intervening in Partner Violence Against Women: A Grounded Theory Exploration of Informal Network Members? Experiences"/>
    <s v="modeling"/>
    <n v="18"/>
    <x v="0"/>
    <m/>
    <m/>
    <m/>
    <m/>
    <m/>
    <n v="18"/>
    <n v="0"/>
    <m/>
    <m/>
    <n v="0"/>
    <n v="0"/>
    <n v="0"/>
    <n v="0"/>
    <n v="0"/>
    <n v="1"/>
    <n v="0"/>
  </r>
  <r>
    <s v="@Owen2010"/>
    <n v="2010"/>
    <x v="0"/>
    <x v="6"/>
    <s v="The Counseling Psychologist"/>
    <s v="Jesse Owen, Karen Taom and Emily Rodolfa"/>
    <s v="Microaggressions and women in short-term psycholotherapy: initial evidence"/>
    <s v="modeling"/>
    <n v="121"/>
    <x v="0"/>
    <m/>
    <m/>
    <m/>
    <m/>
    <m/>
    <n v="121"/>
    <n v="0"/>
    <m/>
    <m/>
    <n v="0"/>
    <n v="0"/>
    <n v="0"/>
    <n v="0"/>
    <n v="0"/>
    <n v="1"/>
    <n v="0"/>
  </r>
  <r>
    <s v="@Perry2012"/>
    <n v="2012"/>
    <x v="0"/>
    <x v="6"/>
    <s v="The Counseling Psychologist"/>
    <s v="Justin C. Perry, and candice Calhoun-Butts"/>
    <s v="A Qualitative study of urban hispanic youth in an after school program: career, cultural and educational development"/>
    <s v="modeling"/>
    <n v="11"/>
    <x v="0"/>
    <m/>
    <m/>
    <m/>
    <m/>
    <m/>
    <n v="11"/>
    <n v="0"/>
    <m/>
    <m/>
    <n v="0"/>
    <n v="0"/>
    <n v="0"/>
    <n v="0"/>
    <n v="0"/>
    <n v="1"/>
    <n v="0"/>
  </r>
  <r>
    <s v="@Pruitt2010"/>
    <n v="2010"/>
    <x v="0"/>
    <x v="6"/>
    <s v="The Counseling Psychologist"/>
    <s v="Nathan T. Pruitt,Adanna J. Johnson, Lynn Catlin and Sarah Knox"/>
    <s v="Influences on women counseling psychology associate professors' decisions regarding pursuit of full professorship"/>
    <s v="modeling"/>
    <n v="12"/>
    <x v="0"/>
    <m/>
    <m/>
    <m/>
    <m/>
    <m/>
    <n v="12"/>
    <n v="0"/>
    <m/>
    <m/>
    <n v="0"/>
    <n v="0"/>
    <n v="0"/>
    <n v="0"/>
    <n v="0"/>
    <n v="1"/>
    <n v="0"/>
  </r>
  <r>
    <s v="@Seo2010"/>
    <n v="2012"/>
    <x v="0"/>
    <x v="6"/>
    <s v="The Counseling Psychologist"/>
    <s v="Young Seok Seo"/>
    <s v="Individualism, Collectiveism, ClientExpression and Counselor Effectiveness Among South Korean International Students"/>
    <s v="regression"/>
    <n v="127"/>
    <x v="0"/>
    <m/>
    <m/>
    <m/>
    <m/>
    <m/>
    <n v="127"/>
    <n v="0"/>
    <m/>
    <m/>
    <n v="0"/>
    <n v="0"/>
    <n v="1"/>
    <n v="0"/>
    <n v="0"/>
    <n v="0"/>
    <n v="0"/>
  </r>
  <r>
    <s v="@Shen-Miller2012"/>
    <n v="2012"/>
    <x v="0"/>
    <x v="6"/>
    <s v="The Counseling Psychologist"/>
    <s v="david s. shen-miller, linda forrest, and michelle burt"/>
    <s v="Contextual influences on faculty diversity conceptualizations when working with trainee competence problems"/>
    <s v="modeling"/>
    <n v="22"/>
    <x v="0"/>
    <m/>
    <m/>
    <m/>
    <m/>
    <m/>
    <n v="22"/>
    <n v="0"/>
    <m/>
    <m/>
    <n v="0"/>
    <n v="0"/>
    <n v="0"/>
    <n v="0"/>
    <n v="0"/>
    <n v="1"/>
    <n v="0"/>
  </r>
  <r>
    <s v="@Smith2011"/>
    <n v="2011"/>
    <x v="0"/>
    <x v="6"/>
    <s v="The Counseling Psychologist"/>
    <s v="joann c. seeman smith, david l. vogel, stephanie madon and sarah r. edwards"/>
    <s v="the power of touch: nonverbal communication within married dyads"/>
    <s v="anova"/>
    <n v="70"/>
    <x v="0"/>
    <m/>
    <m/>
    <m/>
    <m/>
    <m/>
    <n v="70"/>
    <n v="0"/>
    <m/>
    <m/>
    <n v="0"/>
    <n v="1"/>
    <n v="0"/>
    <n v="0"/>
    <n v="0"/>
    <n v="0"/>
    <n v="0"/>
  </r>
  <r>
    <s v="@Smith2012"/>
    <n v="2012"/>
    <x v="0"/>
    <x v="6"/>
    <s v="The Counseling Psychologist"/>
    <s v="Nathan Grant Smith, Briana K. Keller, Debra Mollen, Meredith L. Bledsoe, Larisa Buhin, Lisa M. Edwards, Jacob J. Levy,  Jeana L. Magyar-Moe, and Oksana Yakushko"/>
    <s v="Voices of Early Career Psychologists in Division 17, the Society of Counseling Psychology"/>
    <s v="t-tests"/>
    <n v="70"/>
    <x v="0"/>
    <m/>
    <m/>
    <m/>
    <m/>
    <m/>
    <n v="70"/>
    <n v="0"/>
    <m/>
    <m/>
    <n v="1"/>
    <n v="0"/>
    <n v="0"/>
    <n v="0"/>
    <n v="0"/>
    <n v="0"/>
    <n v="0"/>
  </r>
  <r>
    <s v="@Szymanski2011"/>
    <n v="2011"/>
    <x v="0"/>
    <x v="6"/>
    <s v="The Counseling Psychologist"/>
    <s v="Dawn M. Szymanski and Oluwafunmilayo Obiri"/>
    <s v="do religious coping styles moderate or mediate the external and internalized racism-distress links?"/>
    <s v="structural equation modeling"/>
    <n v="288"/>
    <x v="0"/>
    <m/>
    <m/>
    <m/>
    <m/>
    <m/>
    <n v="288"/>
    <n v="0"/>
    <m/>
    <m/>
    <n v="0"/>
    <n v="0"/>
    <n v="0"/>
    <n v="0"/>
    <n v="0"/>
    <n v="1"/>
    <n v="0"/>
  </r>
  <r>
    <s v="@Todd2011a"/>
    <n v="2011"/>
    <x v="0"/>
    <x v="6"/>
    <s v="The Counseling Psychologist"/>
    <s v="Nathan R Todd and Elizabeth M Abrams"/>
    <s v="White Dialectics: A New Framework for Theory,Research, and Practice with students"/>
    <s v="modeling"/>
    <n v="22"/>
    <x v="0"/>
    <m/>
    <m/>
    <m/>
    <m/>
    <m/>
    <n v="22"/>
    <n v="0"/>
    <m/>
    <m/>
    <n v="0"/>
    <n v="0"/>
    <n v="0"/>
    <n v="0"/>
    <n v="0"/>
    <n v="1"/>
    <n v="0"/>
  </r>
  <r>
    <s v="@Valdez2011"/>
    <n v="2011"/>
    <x v="0"/>
    <x v="6"/>
    <s v="The Counseling Psychologist"/>
    <s v="Carmen R. Valdez,1 Michael J. Dvorscek,1 Stephanie L. Budge,1 and Sarah Esmond1"/>
    <s v="Provider Perspectives About Latino Patients: Determinants of Care and Implications for TreaProvider Perspectives About Latino Patients: Determinants of Care and Implications for Treatmenttment"/>
    <s v="modeling"/>
    <n v="8"/>
    <x v="0"/>
    <m/>
    <m/>
    <m/>
    <m/>
    <m/>
    <n v="8"/>
    <n v="0"/>
    <m/>
    <m/>
    <n v="0"/>
    <n v="0"/>
    <n v="0"/>
    <n v="0"/>
    <n v="0"/>
    <n v="1"/>
    <n v="0"/>
  </r>
  <r>
    <s v="@Wu2012"/>
    <n v="2012"/>
    <x v="0"/>
    <x v="6"/>
    <s v="The Counseling Psychologist"/>
    <s v="Ellery K. Y. Wu1 and Winnie W. S. Mak1"/>
    <s v="acculturation process and distress: mediating roles of sociocultural adaptation and acculturative stress"/>
    <s v="modeling"/>
    <n v="180"/>
    <x v="0"/>
    <m/>
    <m/>
    <m/>
    <m/>
    <m/>
    <n v="180"/>
    <n v="0"/>
    <m/>
    <m/>
    <n v="0"/>
    <n v="0"/>
    <n v="0"/>
    <n v="0"/>
    <n v="0"/>
    <n v="1"/>
    <n v="0"/>
  </r>
  <r>
    <s v="@Szymanski2010"/>
    <n v="2012"/>
    <x v="0"/>
    <x v="6"/>
    <s v="The Counseling Psychologist"/>
    <s v="Dawn M. Szymanski and mi ra sung"/>
    <s v="Minority Stress and psychological distress among asian american sexual minority persons"/>
    <s v="regression"/>
    <n v="152"/>
    <x v="0"/>
    <m/>
    <m/>
    <m/>
    <m/>
    <m/>
    <n v="152"/>
    <n v="0"/>
    <m/>
    <m/>
    <n v="0"/>
    <n v="0"/>
    <n v="1"/>
    <n v="0"/>
    <n v="0"/>
    <n v="0"/>
    <n v="0"/>
  </r>
  <r>
    <s v="@Vogel2010"/>
    <n v="2010"/>
    <x v="0"/>
    <x v="6"/>
    <s v="The Counseling Psychologist"/>
    <s v="David L. Vogel, Zipora Shechtman and Nathaniel G. Wade"/>
    <s v="The Role of Public and Self-Stigma in Predicting Attitudes Toward Group Counseling"/>
    <s v="SEM/CFA"/>
    <n v="491"/>
    <x v="0"/>
    <m/>
    <m/>
    <m/>
    <m/>
    <m/>
    <n v="491"/>
    <n v="0"/>
    <m/>
    <m/>
    <n v="0"/>
    <n v="0"/>
    <n v="0"/>
    <n v="0"/>
    <n v="0"/>
    <n v="1"/>
    <n v="0"/>
  </r>
  <r>
    <m/>
    <m/>
    <x v="1"/>
    <x v="5"/>
    <s v="Journal of Clinical Psychology"/>
    <s v="Impact of Killing in War: A Randomized, Controlled Pilot Trial"/>
    <s v="Maguen, Shira; et al"/>
    <s v="t-test, regression, chi square"/>
    <n v="33"/>
    <x v="0"/>
    <m/>
    <m/>
    <m/>
    <m/>
    <m/>
    <n v="33"/>
    <n v="0"/>
    <m/>
    <m/>
    <n v="1"/>
    <n v="0"/>
    <n v="1"/>
    <n v="1"/>
    <n v="0"/>
    <n v="0"/>
    <n v="0"/>
  </r>
  <r>
    <m/>
    <m/>
    <x v="1"/>
    <x v="5"/>
    <s v="Journal of Clinical Psychology"/>
    <s v="Which Homeless Veterans Benefit from a Peer Mentor and How?"/>
    <s v="Resnik, Linda; et al"/>
    <s v="chi square, odds ratios, ANOVA, regression, Fischer's exact tests, Kruskal-Wallis"/>
    <n v="102"/>
    <x v="0"/>
    <m/>
    <m/>
    <m/>
    <m/>
    <m/>
    <n v="102"/>
    <n v="0"/>
    <m/>
    <m/>
    <n v="0"/>
    <n v="1"/>
    <n v="1"/>
    <n v="1"/>
    <n v="1"/>
    <n v="0"/>
    <n v="0"/>
  </r>
  <r>
    <m/>
    <m/>
    <x v="1"/>
    <x v="5"/>
    <s v="Journal of Clinical Psychology"/>
    <s v="Predictors and Outcomes of Growth Mixture Modeled Trajectories Across an Exposure-Based PTSD Intervention With Veterans"/>
    <s v="Allan, Nicholas P; et al"/>
    <s v="chi-square, growth mixture models, FIML, LMR-LRT, BLRT"/>
    <n v="231"/>
    <x v="0"/>
    <m/>
    <m/>
    <m/>
    <m/>
    <m/>
    <n v="231"/>
    <n v="0"/>
    <m/>
    <m/>
    <n v="0"/>
    <n v="0"/>
    <n v="0"/>
    <n v="1"/>
    <n v="0"/>
    <n v="1"/>
    <n v="0"/>
  </r>
  <r>
    <m/>
    <m/>
    <x v="1"/>
    <x v="5"/>
    <s v="Journal of Clinical Psychology"/>
    <s v="Cognitive Coping as a Mechanism of Change in Cognitive-Behavioral Therapy for Fear of Flying: A Longitudinal Study With 3-Year Follow-Up"/>
    <s v="Busscher, Bert and Philip Spinhoven"/>
    <s v="chi-square, t-test, one-way analysis of variance, regression"/>
    <n v="59"/>
    <x v="0"/>
    <m/>
    <m/>
    <m/>
    <m/>
    <m/>
    <n v="59"/>
    <n v="0"/>
    <m/>
    <m/>
    <n v="1"/>
    <n v="1"/>
    <n v="1"/>
    <n v="1"/>
    <n v="0"/>
    <n v="0"/>
    <n v="0"/>
  </r>
  <r>
    <m/>
    <m/>
    <x v="1"/>
    <x v="5"/>
    <s v="Journal of Clinical Psychology"/>
    <s v="Sluggish Cognitive Tempo is Associated With Poorer Study Skills, More Executive Functioning Deficits, and Greater Impairment in College Students"/>
    <s v="Flannery, Andrew; et al"/>
    <s v="regression, path analyses"/>
    <n v="158"/>
    <x v="0"/>
    <m/>
    <m/>
    <m/>
    <m/>
    <m/>
    <n v="158"/>
    <n v="0"/>
    <m/>
    <m/>
    <n v="0"/>
    <n v="0"/>
    <n v="1"/>
    <n v="0"/>
    <n v="0"/>
    <n v="1"/>
    <n v="0"/>
  </r>
  <r>
    <m/>
    <m/>
    <x v="1"/>
    <x v="5"/>
    <s v="Journal of Clinical Psychology"/>
    <s v="An Exploratory Investigation of Animal Hoarding Symptoms in a Sample of Adults Diagnosed with Hoarding Disorder"/>
    <s v="Ung, Jennifer E; et al"/>
    <s v="t-test, regression"/>
    <n v="65"/>
    <x v="0"/>
    <m/>
    <m/>
    <m/>
    <m/>
    <m/>
    <n v="65"/>
    <n v="0"/>
    <m/>
    <m/>
    <n v="1"/>
    <n v="0"/>
    <n v="1"/>
    <n v="0"/>
    <n v="0"/>
    <n v="0"/>
    <n v="0"/>
  </r>
  <r>
    <m/>
    <m/>
    <x v="1"/>
    <x v="5"/>
    <s v="Journal of Clinical Psychology"/>
    <s v="Function of Personal Growth Initiative on Posttraumatic Growth, Posttraumatic Stress, and Depression Over and Above Adaptive and Maladaptive Rumination"/>
    <s v="Shigemoto, Yuki; et al"/>
    <s v="exploratory factor analysis with oblique rotation"/>
    <n v="292"/>
    <x v="0"/>
    <m/>
    <m/>
    <m/>
    <m/>
    <m/>
    <n v="292"/>
    <n v="0"/>
    <m/>
    <m/>
    <n v="0"/>
    <n v="0"/>
    <n v="0"/>
    <n v="0"/>
    <n v="0"/>
    <n v="1"/>
    <n v="0"/>
  </r>
  <r>
    <m/>
    <m/>
    <x v="1"/>
    <x v="5"/>
    <s v="Journal of Clinical Psychology"/>
    <s v="A Brazilian Investigation of the 36- and 16-Item Difficulties in Emotion Regulation Scales"/>
    <s v="Miguel, Fabiano Koich; et al"/>
    <s v="Pearson correlations, Chronbach's alphas, confirmatory factor analyses"/>
    <n v="725"/>
    <x v="0"/>
    <m/>
    <m/>
    <m/>
    <m/>
    <m/>
    <n v="725"/>
    <n v="0"/>
    <m/>
    <m/>
    <n v="1"/>
    <n v="0"/>
    <n v="0"/>
    <n v="0"/>
    <n v="0"/>
    <n v="1"/>
    <n v="0"/>
  </r>
  <r>
    <m/>
    <m/>
    <x v="1"/>
    <x v="5"/>
    <s v="Journal of Clinical Psychology"/>
    <s v="Resilience and Traumatic Brain Injury Among Iraq/Afghanistan War Veterans: Differential Patterns of Adjustment and Quality of Life"/>
    <s v="Elliott, Timothy R.; et al"/>
    <s v="ANCOVA, path analyses, t-test"/>
    <n v="127"/>
    <x v="0"/>
    <m/>
    <m/>
    <m/>
    <m/>
    <m/>
    <n v="127"/>
    <n v="0"/>
    <m/>
    <m/>
    <n v="1"/>
    <n v="1"/>
    <n v="0"/>
    <n v="0"/>
    <n v="0"/>
    <n v="1"/>
    <n v="0"/>
  </r>
  <r>
    <m/>
    <m/>
    <x v="1"/>
    <x v="5"/>
    <s v="Journal of Clinical Psychology"/>
    <s v="Alexithymia and Emotional Processing: A Mediation Model"/>
    <s v="da Silva, Ana Nunes; et al"/>
    <s v="CFA, chi square, structural equation modeling with maximum likelihood estimation, nonparametric, CFI, RMSEA, SRMR"/>
    <n v="309"/>
    <x v="0"/>
    <m/>
    <m/>
    <m/>
    <m/>
    <m/>
    <n v="309"/>
    <n v="0"/>
    <m/>
    <m/>
    <n v="0"/>
    <n v="0"/>
    <n v="0"/>
    <n v="0"/>
    <n v="0"/>
    <n v="1"/>
    <n v="0"/>
  </r>
  <r>
    <m/>
    <m/>
    <x v="1"/>
    <x v="5"/>
    <s v="Journal of Clinical Psychology"/>
    <s v="Symptom Reduction without Remoralization: A Randomized, Waiting-List Controller Study Aimed at Separating Two Beneficial Psychotherapy Outcome Effects"/>
    <s v="Vissers, Wiede; et al"/>
    <s v="ANCOVA, MANOVA"/>
    <n v="78"/>
    <x v="0"/>
    <m/>
    <m/>
    <m/>
    <m/>
    <m/>
    <n v="78"/>
    <n v="0"/>
    <m/>
    <m/>
    <n v="0"/>
    <n v="1"/>
    <n v="0"/>
    <n v="0"/>
    <n v="0"/>
    <n v="0"/>
    <n v="0"/>
  </r>
  <r>
    <m/>
    <m/>
    <x v="1"/>
    <x v="5"/>
    <s v="Journal of Clinical Psychology"/>
    <s v="Self-Compassion Online: A Pilot Study of an Internet-Based Self-Compassion Cultivation Program for Psychology Trainees"/>
    <s v="Finlay-Jones, Amy; et al"/>
    <s v="MLM linear regression, effect size, Mann-Whitney U tests, chi square"/>
    <n v="37"/>
    <x v="0"/>
    <m/>
    <m/>
    <m/>
    <m/>
    <m/>
    <n v="37"/>
    <n v="0"/>
    <m/>
    <m/>
    <n v="0"/>
    <n v="0"/>
    <n v="0"/>
    <n v="1"/>
    <n v="1"/>
    <n v="1"/>
    <n v="0"/>
  </r>
  <r>
    <m/>
    <m/>
    <x v="1"/>
    <x v="5"/>
    <s v="Journal of Clinical Psychology"/>
    <s v="Mediators of Outcome in Complicated Grief Treatment"/>
    <s v="Glickman, Kim; et al"/>
    <s v="Fisher's exact test, t-test, regression, causal steps approach"/>
    <n v="69"/>
    <x v="0"/>
    <m/>
    <m/>
    <m/>
    <m/>
    <m/>
    <n v="69"/>
    <n v="0"/>
    <m/>
    <m/>
    <n v="1"/>
    <n v="0"/>
    <n v="1"/>
    <n v="0"/>
    <n v="1"/>
    <n v="0"/>
    <n v="0"/>
  </r>
  <r>
    <m/>
    <m/>
    <x v="1"/>
    <x v="5"/>
    <s v="Journal of Clinical Psychology"/>
    <s v="Therapist and Client Interactions in Motivational Interviewing for Social Anxiety Disorder"/>
    <s v="Romano, Mia; et al"/>
    <s v="ANOVA, odds ratios,"/>
    <n v="85"/>
    <x v="0"/>
    <m/>
    <m/>
    <m/>
    <m/>
    <m/>
    <n v="85"/>
    <n v="0"/>
    <m/>
    <m/>
    <n v="0"/>
    <n v="1"/>
    <n v="0"/>
    <n v="0"/>
    <n v="1"/>
    <n v="0"/>
    <n v="0"/>
  </r>
  <r>
    <m/>
    <m/>
    <x v="1"/>
    <x v="5"/>
    <s v="Journal of Clinical Psychology"/>
    <s v="The Roles of Fathers' Posttraumatic Stress Symptoms and Adult Offspring's Differentiation of the Self in the Intergenerational Transmission of Captivity Trauma"/>
    <s v="Nicolai, Shelly; et al"/>
    <s v="regression, chi square, Hayes's PROCESS script for conditional process analysis"/>
    <n v="246"/>
    <x v="0"/>
    <m/>
    <m/>
    <m/>
    <m/>
    <m/>
    <n v="246"/>
    <n v="0"/>
    <m/>
    <m/>
    <n v="0"/>
    <n v="0"/>
    <n v="1"/>
    <n v="1"/>
    <n v="0"/>
    <n v="0"/>
    <n v="0"/>
  </r>
  <r>
    <m/>
    <m/>
    <x v="1"/>
    <x v="5"/>
    <s v="Journal of Clinical Psychology"/>
    <s v="Examining the Psychological Effect of Rape Acknowledgment: The Interaction of Acknowledgment Status and Ambivalent Sexism"/>
    <s v="Wilson, Laura C.; et al"/>
    <s v="t-tests, regression, "/>
    <n v="128"/>
    <x v="0"/>
    <m/>
    <m/>
    <m/>
    <m/>
    <m/>
    <n v="128"/>
    <n v="0"/>
    <m/>
    <m/>
    <n v="1"/>
    <n v="0"/>
    <n v="1"/>
    <n v="0"/>
    <n v="0"/>
    <n v="0"/>
    <n v="0"/>
  </r>
  <r>
    <m/>
    <m/>
    <x v="1"/>
    <x v="5"/>
    <s v="Journal of Clinical Psychology"/>
    <s v="Properties of the DASS-21 in an Australian Community Adolescent Population"/>
    <s v="Shaw, T.; et al"/>
    <s v="bifactor model, chi square, weighted least squares, RMSEA"/>
    <n v="2873"/>
    <x v="0"/>
    <m/>
    <m/>
    <m/>
    <m/>
    <m/>
    <n v="2873"/>
    <n v="0"/>
    <m/>
    <m/>
    <n v="0"/>
    <n v="0"/>
    <n v="1"/>
    <n v="0"/>
    <n v="0"/>
    <n v="1"/>
    <n v="0"/>
  </r>
  <r>
    <m/>
    <m/>
    <x v="1"/>
    <x v="5"/>
    <s v="Journal of Clinical Psychology"/>
    <s v="Do Concepts of Depression Predict Treatment Pathways? A Closer Look at Explanatory Models Among Clinical and Nonclinical Samples in Uganda"/>
    <s v="Johnson, Laura Renee; et al"/>
    <s v="regression, Fisher's exact tests, nonparametric, FET, odds ratios"/>
    <n v="279"/>
    <x v="0"/>
    <m/>
    <m/>
    <m/>
    <m/>
    <m/>
    <n v="279"/>
    <n v="0"/>
    <m/>
    <m/>
    <n v="0"/>
    <n v="0"/>
    <n v="1"/>
    <n v="0"/>
    <n v="1"/>
    <n v="0"/>
    <n v="0"/>
  </r>
  <r>
    <m/>
    <m/>
    <x v="1"/>
    <x v="5"/>
    <s v="Journal of Clinical Psychology"/>
    <s v="Emotional Awareness Moderates the Relationship Between Childhood Abuse and Borderline Personality Disorder Symptom Factors"/>
    <s v="Westbrook, John and Howard Berenbaum"/>
    <s v="hierarchical multiple regression"/>
    <n v="293"/>
    <x v="0"/>
    <m/>
    <m/>
    <m/>
    <m/>
    <m/>
    <n v="293"/>
    <n v="0"/>
    <m/>
    <m/>
    <n v="0"/>
    <n v="0"/>
    <n v="1"/>
    <n v="0"/>
    <n v="0"/>
    <n v="0"/>
    <n v="0"/>
  </r>
  <r>
    <m/>
    <m/>
    <x v="1"/>
    <x v="5"/>
    <s v="Journal of Clinical Psychology"/>
    <s v="Interpersonal Circumplex Profiles Of Persistent Depression: Goals, Self-Efficacy, Problems, And Effects Of Group Therapy"/>
    <s v="Locke, Kenneth D.; et al"/>
    <s v="regression, t-test"/>
    <n v="58"/>
    <x v="0"/>
    <m/>
    <m/>
    <m/>
    <m/>
    <m/>
    <n v="58"/>
    <n v="0"/>
    <m/>
    <m/>
    <n v="1"/>
    <n v="0"/>
    <n v="1"/>
    <n v="0"/>
    <n v="0"/>
    <n v="0"/>
    <n v="0"/>
  </r>
  <r>
    <m/>
    <m/>
    <x v="1"/>
    <x v="5"/>
    <s v="Journal of Clinical Psychology"/>
    <s v="Patient Characteristics and Patient Behavior as Predictors of Outcome in Cognitive Therapy and Exposure Therapy for Hypochondriasis"/>
    <s v="Richtberg, Samantha; et al"/>
    <s v="hierarchical multiple regression"/>
    <n v="75"/>
    <x v="0"/>
    <m/>
    <m/>
    <m/>
    <m/>
    <m/>
    <n v="75"/>
    <n v="0"/>
    <m/>
    <m/>
    <n v="0"/>
    <n v="0"/>
    <n v="1"/>
    <n v="0"/>
    <n v="0"/>
    <n v="0"/>
    <n v="0"/>
  </r>
  <r>
    <m/>
    <m/>
    <x v="1"/>
    <x v="5"/>
    <s v="Journal of Clinical Psychology"/>
    <s v="Effectiveness of Mindfulness-Based Stress Reduction Bibliotherapy: A Preliminary Randomize Controlled Trial"/>
    <s v="Hazlett-Stevens, Holly and Yelena Oren"/>
    <s v="t-test, chi square, ANOVA, ANCOVA"/>
    <n v="68"/>
    <x v="0"/>
    <m/>
    <m/>
    <m/>
    <m/>
    <m/>
    <n v="68"/>
    <n v="0"/>
    <m/>
    <m/>
    <n v="1"/>
    <n v="1"/>
    <n v="0"/>
    <n v="1"/>
    <n v="0"/>
    <n v="0"/>
    <n v="0"/>
  </r>
  <r>
    <m/>
    <m/>
    <x v="1"/>
    <x v="5"/>
    <s v="Journal of Consulting and Clinical Psychology"/>
    <s v="Effect of Alcohol Dose on Deliberate Self-Harm in Men and Women"/>
    <s v="Berman, Mitchell E.; et al"/>
    <s v="ANOVA, hierarchical log-linear model, chi square, regression"/>
    <n v="210"/>
    <x v="0"/>
    <m/>
    <m/>
    <m/>
    <m/>
    <m/>
    <n v="210"/>
    <n v="0"/>
    <m/>
    <m/>
    <n v="0"/>
    <n v="1"/>
    <n v="1"/>
    <n v="1"/>
    <n v="0"/>
    <n v="1"/>
    <n v="0"/>
  </r>
  <r>
    <m/>
    <m/>
    <x v="1"/>
    <x v="5"/>
    <s v="Journal of Consulting and Clinical Psychology"/>
    <s v="Concurrent Varenicline and Prolonged Exposure for Patients With NicotineDependence and PTSD: A Randomized Controlled Trial"/>
    <s v="Foa, Edna B.; et al"/>
    <s v="GLMM/MEM, ANCOVA, t-tests"/>
    <n v="142"/>
    <x v="0"/>
    <m/>
    <m/>
    <m/>
    <m/>
    <m/>
    <n v="142"/>
    <n v="0"/>
    <m/>
    <m/>
    <n v="1"/>
    <n v="1"/>
    <n v="0"/>
    <n v="0"/>
    <n v="0"/>
    <n v="1"/>
    <n v="0"/>
  </r>
  <r>
    <m/>
    <m/>
    <x v="1"/>
    <x v="5"/>
    <s v="Journal of Consulting and Clinical Psychology"/>
    <s v="Do Changes in Trauma-Related Beliefs Predict PTSD Symptom Improvement in Prolonged Exposure and Sertraline?"/>
    <s v="Cooper, Andrew A.; et al"/>
    <s v="time-lagged mixed regression, moderator analyses"/>
    <n v="134"/>
    <x v="0"/>
    <m/>
    <m/>
    <m/>
    <m/>
    <m/>
    <n v="134"/>
    <n v="0"/>
    <m/>
    <m/>
    <n v="0"/>
    <n v="0"/>
    <n v="0"/>
    <n v="0"/>
    <n v="0"/>
    <n v="1"/>
    <n v="0"/>
  </r>
  <r>
    <m/>
    <m/>
    <x v="1"/>
    <x v="5"/>
    <s v="Journal of Consulting and Clinical Psychology"/>
    <s v="Clinician-Led, Peer-Led, and Internet-Delivered Dissonance-Based Eating Disorder Prevention Programs: Acute Effectiveness of These Delivery Modalities"/>
    <s v="Stice, Eric; et al"/>
    <s v="intent-to-treat analyses, mixed-effect growth models, Cox proportional hazard models"/>
    <n v="680"/>
    <x v="0"/>
    <m/>
    <m/>
    <m/>
    <m/>
    <m/>
    <n v="680"/>
    <n v="0"/>
    <m/>
    <m/>
    <n v="0"/>
    <n v="0"/>
    <n v="0"/>
    <n v="0"/>
    <n v="0"/>
    <n v="1"/>
    <n v="0"/>
  </r>
  <r>
    <m/>
    <m/>
    <x v="1"/>
    <x v="5"/>
    <s v="Journal of Consulting and Clinical Psychology"/>
    <s v="Rapid Response to Intensive Treatment for Bulimia Nervosa and Purging Disorder: A Randomized Controlled Trial of a CBT Intervention to Facilitate Early Behavior Change"/>
    <s v="MacDonald, Danielle E.; et al"/>
    <s v="intent-to-treat analyses, chi square, t-tests, ANOVA, MANOVA"/>
    <n v="44"/>
    <x v="0"/>
    <m/>
    <m/>
    <m/>
    <m/>
    <m/>
    <n v="44"/>
    <n v="0"/>
    <m/>
    <m/>
    <n v="1"/>
    <n v="1"/>
    <n v="0"/>
    <n v="1"/>
    <n v="0"/>
    <n v="0"/>
    <n v="0"/>
  </r>
  <r>
    <m/>
    <m/>
    <x v="1"/>
    <x v="5"/>
    <s v="Journal of Consulting and Clinical Psychology"/>
    <s v="Remotely Delivering Real-Time Parent Training to the Home: An Initial  Randomized Trial of Internet-Delivered Parent–Child Interaction Therapy (I-PCIT)"/>
    <s v="Comer, Jonathan S.; et al"/>
    <s v="intent-to-treat analyses, t-tests, chi square, hierarchical linear modeling"/>
    <n v="40"/>
    <x v="0"/>
    <m/>
    <m/>
    <m/>
    <m/>
    <m/>
    <n v="40"/>
    <n v="0"/>
    <m/>
    <m/>
    <n v="1"/>
    <n v="0"/>
    <n v="0"/>
    <n v="1"/>
    <n v="0"/>
    <n v="1"/>
    <n v="0"/>
  </r>
  <r>
    <m/>
    <m/>
    <x v="1"/>
    <x v="5"/>
    <s v="Journal of Consulting and Clinical Psychology"/>
    <s v="Effectiveness of Cognitive–Behavioral Therapy on Quality of Life, Anxiety, and Depressive Symptoms Among Patients With Inflammatory Bowel Disease: A Multicenter Randomized Controlled Trial"/>
    <s v="Evertsz, Floor Bennebroek; et al"/>
    <s v="intent-to-treat-analyses, per protocol analysis, analyses of covariance, regression"/>
    <n v="118"/>
    <x v="0"/>
    <m/>
    <m/>
    <m/>
    <m/>
    <m/>
    <n v="118"/>
    <n v="0"/>
    <m/>
    <m/>
    <n v="0"/>
    <n v="1"/>
    <n v="1"/>
    <n v="0"/>
    <n v="0"/>
    <n v="0"/>
    <n v="0"/>
  </r>
  <r>
    <m/>
    <m/>
    <x v="1"/>
    <x v="5"/>
    <s v="Journal of Consulting and Clinical Psychology"/>
    <s v="Prediction and Moderation of Improvement in Cognitive-Behavioral and Psychodynamic Psychotherapy for Panic Disorder"/>
    <s v="Chambless, Dianne L.; et al"/>
    <s v="shared parameters approach (for missing data), MLM, survival model for attrition, site x treatment interaction effects"/>
    <n v="161"/>
    <x v="0"/>
    <m/>
    <m/>
    <m/>
    <m/>
    <m/>
    <n v="161"/>
    <n v="0"/>
    <m/>
    <m/>
    <n v="0"/>
    <n v="0"/>
    <n v="0"/>
    <n v="0"/>
    <n v="0"/>
    <n v="1"/>
    <n v="0"/>
  </r>
  <r>
    <m/>
    <m/>
    <x v="1"/>
    <x v="5"/>
    <s v="Journal of Consulting and Clinical Psychology"/>
    <s v="A Randomized Controlled Trial of an Online, Modular, Active Learning Training Program for Behavioral Activation for Depression"/>
    <s v="Puspitasari, Ajeng J.; et al"/>
    <s v="mixed effect models, t-tests, chi square, regression"/>
    <n v="77"/>
    <x v="0"/>
    <m/>
    <m/>
    <m/>
    <m/>
    <m/>
    <n v="77"/>
    <n v="0"/>
    <m/>
    <m/>
    <n v="1"/>
    <n v="0"/>
    <n v="1"/>
    <n v="1"/>
    <n v="0"/>
    <n v="1"/>
    <n v="0"/>
  </r>
  <r>
    <m/>
    <m/>
    <x v="1"/>
    <x v="5"/>
    <s v="Journal of Consulting and Clinical Psychology"/>
    <s v="Cognitive-Behavioral Versus Psychodynamic Therapy for Major Depression: Secondary Outcomes of a Randomized Clinical Trial"/>
    <s v="Driessen, Ellen; et al"/>
    <s v="mixed model analyses"/>
    <n v="341"/>
    <x v="0"/>
    <m/>
    <m/>
    <m/>
    <m/>
    <m/>
    <n v="341"/>
    <n v="0"/>
    <m/>
    <m/>
    <n v="0"/>
    <n v="0"/>
    <n v="0"/>
    <n v="0"/>
    <n v="0"/>
    <n v="1"/>
    <n v="0"/>
  </r>
  <r>
    <m/>
    <m/>
    <x v="1"/>
    <x v="5"/>
    <s v="Journal of Consulting and Clinical Psychology"/>
    <s v="Therapist Report of Adaptations to Delivery of Evidence-Based Practices Within a System-Driven Reform of Publicly Funded Children’s Mental Health Services"/>
    <s v="Lau, Anna; et al"/>
    <s v="chi square, multilevel confirmatory factor analysis, RMSEA, CFI, MIXED model, omnibus tests of fixed effects"/>
    <n v="572"/>
    <x v="0"/>
    <m/>
    <m/>
    <m/>
    <m/>
    <m/>
    <n v="572"/>
    <n v="0"/>
    <m/>
    <m/>
    <n v="0"/>
    <n v="0"/>
    <n v="0"/>
    <n v="0"/>
    <n v="0"/>
    <n v="1"/>
    <n v="0"/>
  </r>
  <r>
    <m/>
    <m/>
    <x v="1"/>
    <x v="5"/>
    <s v="Journal of Consulting and Clinical Psychology"/>
    <s v="Incentivizing Attendance to Prolonged Exposure for PTSD With Opioid Use Disorder Patients: A Randomized Controlled Trial"/>
    <s v="Schacht, Rebecca L.; et al"/>
    <s v="Time x treatment condition interaction, chi square, likelihood ratios, Fisher's exact test, t-tests, Mann-Whitney U, bivariate correlations, mixed-effects models, Kaplan-Meier survival analysis"/>
    <n v="58"/>
    <x v="0"/>
    <m/>
    <m/>
    <m/>
    <m/>
    <m/>
    <n v="58"/>
    <n v="0"/>
    <m/>
    <m/>
    <n v="0"/>
    <n v="1"/>
    <n v="0"/>
    <n v="1"/>
    <n v="1"/>
    <n v="1"/>
    <n v="0"/>
  </r>
  <r>
    <m/>
    <m/>
    <x v="1"/>
    <x v="5"/>
    <s v="Journal of Consulting and Clinical Psychology"/>
    <s v="Prospective Identification of Adolescent Suicide Ideation Using Classification Tree Analysis: Models for Community-Based Screening"/>
    <s v="Hill, Ryan M.; et al"/>
    <s v="classification tree analysis"/>
    <n v="4799"/>
    <x v="0"/>
    <m/>
    <m/>
    <m/>
    <m/>
    <m/>
    <n v="4799"/>
    <n v="0"/>
    <m/>
    <m/>
    <n v="0"/>
    <n v="0"/>
    <n v="0"/>
    <n v="0"/>
    <n v="0"/>
    <n v="0"/>
    <n v="1"/>
  </r>
  <r>
    <m/>
    <m/>
    <x v="1"/>
    <x v="5"/>
    <s v="Journal of Consulting and Clinical Psychology"/>
    <s v="A Within-Person Approach to Risk for Suicidal Ideation and Suicidal Behavior: Examining the Roles of Depression, Stress, and Abuse Exposure"/>
    <s v="Miller, Adam Bryant; et al"/>
    <s v="multilevel models, restricted maximum likelihood estimation, chi square, regression"/>
    <n v="220"/>
    <x v="0"/>
    <m/>
    <m/>
    <m/>
    <m/>
    <m/>
    <n v="220"/>
    <n v="0"/>
    <m/>
    <m/>
    <n v="0"/>
    <n v="0"/>
    <n v="1"/>
    <n v="1"/>
    <n v="0"/>
    <n v="1"/>
    <n v="0"/>
  </r>
  <r>
    <m/>
    <m/>
    <x v="1"/>
    <x v="5"/>
    <s v="Journal of Consulting and Clinical Psychology"/>
    <s v="The Effect of Depression on the Decision to Join a Clinical Trial"/>
    <s v="Leykin, Yan; et al"/>
    <s v="ANCOVA"/>
    <n v="179"/>
    <x v="0"/>
    <m/>
    <m/>
    <m/>
    <m/>
    <m/>
    <n v="179"/>
    <n v="0"/>
    <m/>
    <m/>
    <n v="0"/>
    <n v="1"/>
    <n v="0"/>
    <n v="0"/>
    <n v="0"/>
    <n v="0"/>
    <n v="0"/>
  </r>
  <r>
    <m/>
    <m/>
    <x v="1"/>
    <x v="5"/>
    <s v="Journal of Consulting and Clinical Psychology"/>
    <s v="Mechanisms of Change in Cognitive Therapy for Major Depressive Disorder in the Community Mental Health Setting"/>
    <s v="Crits-Cristoph, Paul; et al"/>
    <s v="mixed effect models, regression, t-tests, chi square"/>
    <n v="237"/>
    <x v="0"/>
    <m/>
    <m/>
    <m/>
    <m/>
    <m/>
    <n v="237"/>
    <n v="0"/>
    <m/>
    <m/>
    <n v="1"/>
    <n v="0"/>
    <n v="0"/>
    <n v="1"/>
    <n v="0"/>
    <n v="1"/>
    <n v="0"/>
  </r>
  <r>
    <m/>
    <m/>
    <x v="1"/>
    <x v="5"/>
    <s v="Journal of Consulting and Clinical Psychology"/>
    <s v="Depressive Symptoms and Gestational Length Among Pregnant Adolescents: Cluster Randomized Control Trial of Centering Pregnancy®Plus Group Prenatal Care"/>
    <s v="Felder, Jennifer N.; et al"/>
    <s v="intent-to-treat analyses, t-tests, chi square, multiple imputation, hierarchical linear modeling, regression, odds ratios"/>
    <n v="1135"/>
    <x v="0"/>
    <m/>
    <m/>
    <m/>
    <m/>
    <m/>
    <n v="1135"/>
    <n v="0"/>
    <m/>
    <m/>
    <n v="1"/>
    <n v="0"/>
    <n v="1"/>
    <n v="1"/>
    <n v="1"/>
    <n v="1"/>
    <n v="0"/>
  </r>
  <r>
    <m/>
    <m/>
    <x v="1"/>
    <x v="5"/>
    <s v="Journal of Consulting and Clinical Psychology"/>
    <s v="Multiple Indicators of Sexual Interest in Prepubescent or Pubescent Children as Predictors of Sexual Recidivism"/>
    <s v="Stephens, Skye; et al"/>
    <s v="Cox regressions, chi square"/>
    <n v="656"/>
    <x v="0"/>
    <m/>
    <m/>
    <m/>
    <m/>
    <m/>
    <n v="656"/>
    <n v="0"/>
    <m/>
    <m/>
    <n v="0"/>
    <n v="0"/>
    <n v="0"/>
    <n v="1"/>
    <n v="0"/>
    <n v="0"/>
    <n v="0"/>
  </r>
  <r>
    <m/>
    <m/>
    <x v="1"/>
    <x v="5"/>
    <s v="Journal of Consulting and Clinical Psychology"/>
    <s v="A Randomized Clinical Trial Targeting Anxiety Sensitivity for PatientsWith Suicidal Ideation"/>
    <s v="Schmidt, Norman B.; et al"/>
    <s v="mediation analyses, chi square, RMSEA, CFI, multigroup latent difference score"/>
    <n v="74"/>
    <x v="0"/>
    <m/>
    <m/>
    <m/>
    <m/>
    <m/>
    <n v="74"/>
    <n v="0"/>
    <m/>
    <m/>
    <n v="0"/>
    <n v="0"/>
    <n v="0"/>
    <n v="0"/>
    <n v="0"/>
    <n v="1"/>
    <n v="0"/>
  </r>
  <r>
    <m/>
    <m/>
    <x v="1"/>
    <x v="5"/>
    <s v="Journal of Consulting and Clinical Psychology"/>
    <s v="How Much Is Enough? Examining Frequency Criteria for NSSI Disorder in Adolescent Inpatients"/>
    <s v="Muehlenkamp, Jennifer J.; et al"/>
    <s v="discriminate function analyses, chi square, Box's M test, MANCOVA, Pillai's trace statistic"/>
    <n v="746"/>
    <x v="0"/>
    <m/>
    <m/>
    <m/>
    <m/>
    <m/>
    <n v="746"/>
    <n v="0"/>
    <m/>
    <m/>
    <n v="0"/>
    <n v="1"/>
    <n v="0"/>
    <n v="1"/>
    <n v="1"/>
    <n v="1"/>
    <n v="0"/>
  </r>
  <r>
    <m/>
    <m/>
    <x v="1"/>
    <x v="5"/>
    <s v="Journal of Consulting and Clinical Psychology"/>
    <s v="A Functional Analysis of Two Transdiagnostic, Emotion-Focused Interventions on Nonsuicidal Self-Injury"/>
    <s v="Bentley, Kate H."/>
    <s v="Kruskall-Wallace tests, Mann-Whitney U tests, generalized linear mixed effects models"/>
    <n v="10"/>
    <x v="0"/>
    <m/>
    <m/>
    <m/>
    <m/>
    <m/>
    <n v="10"/>
    <n v="0"/>
    <m/>
    <m/>
    <n v="0"/>
    <n v="0"/>
    <n v="0"/>
    <n v="0"/>
    <n v="1"/>
    <n v="1"/>
    <n v="0"/>
  </r>
  <r>
    <m/>
    <m/>
    <x v="1"/>
    <x v="1"/>
    <s v="Cognitive Psychology"/>
    <s v="Bayesian change-point analysis reveals developmental change in a classic theory of mind task"/>
    <s v="Baker, Sara T.; et al"/>
    <s v="Bayesian change point algorithm, Bayes Factor"/>
    <n v="52"/>
    <x v="0"/>
    <m/>
    <m/>
    <m/>
    <m/>
    <m/>
    <n v="52"/>
    <n v="0"/>
    <m/>
    <m/>
    <n v="0"/>
    <n v="0"/>
    <n v="0"/>
    <n v="0"/>
    <n v="0"/>
    <n v="0"/>
    <n v="1"/>
  </r>
  <r>
    <m/>
    <m/>
    <x v="1"/>
    <x v="1"/>
    <s v="Cognitive Psychology"/>
    <s v="To infinity and beyond: Children generalize the successor function to all possible numbers years after learning to count"/>
    <s v="Cheung, Pierina; et al"/>
    <s v="chi square, ANOVA, ANCOVA, t-tests, mixed effects models"/>
    <n v="100"/>
    <x v="0"/>
    <m/>
    <m/>
    <m/>
    <m/>
    <m/>
    <n v="100"/>
    <n v="0"/>
    <m/>
    <m/>
    <n v="1"/>
    <n v="1"/>
    <n v="0"/>
    <n v="1"/>
    <n v="0"/>
    <n v="1"/>
    <n v="0"/>
  </r>
  <r>
    <m/>
    <m/>
    <x v="1"/>
    <x v="1"/>
    <s v="Cognitive Psychology"/>
    <s v="Intuitive biological thought: Developmental changes and effects of biology education in late adolescence"/>
    <s v="Coley, John D.; et al"/>
    <s v="binomial test, chi square, ANOVA, t-tests, Tukey HSD test"/>
    <n v="211"/>
    <x v="0"/>
    <m/>
    <m/>
    <m/>
    <m/>
    <m/>
    <n v="211"/>
    <n v="0"/>
    <m/>
    <m/>
    <n v="1"/>
    <n v="1"/>
    <n v="0"/>
    <n v="1"/>
    <n v="0"/>
    <n v="0"/>
    <n v="0"/>
  </r>
  <r>
    <m/>
    <m/>
    <x v="1"/>
    <x v="1"/>
    <s v="Cognitive Psychology"/>
    <s v="Where do hypotheses come from?"/>
    <s v="Dasgupta, Ishita"/>
    <s v="latent Dirichlet allocation model, ANOVA, chi square, t-tests, MCMC model"/>
    <n v="59"/>
    <x v="0"/>
    <m/>
    <m/>
    <m/>
    <m/>
    <m/>
    <n v="59"/>
    <n v="0"/>
    <m/>
    <m/>
    <n v="1"/>
    <n v="1"/>
    <n v="0"/>
    <n v="1"/>
    <n v="0"/>
    <n v="1"/>
    <n v="0"/>
  </r>
  <r>
    <m/>
    <m/>
    <x v="1"/>
    <x v="1"/>
    <s v="Cognitive Psychology"/>
    <s v="Where do hypotheses come from?"/>
    <s v="Dasgupta, Ishita"/>
    <s v="latent Dirichlet allocation model, ANOVA, chi square, t-tests, MCMC model"/>
    <n v="180"/>
    <x v="0"/>
    <m/>
    <m/>
    <m/>
    <m/>
    <m/>
    <n v="180"/>
    <n v="0"/>
    <m/>
    <m/>
    <n v="1"/>
    <n v="1"/>
    <n v="0"/>
    <n v="1"/>
    <n v="0"/>
    <n v="1"/>
    <n v="0"/>
  </r>
  <r>
    <m/>
    <m/>
    <x v="1"/>
    <x v="1"/>
    <s v="Cognitive Psychology"/>
    <s v="Where do hypotheses come from?"/>
    <s v="Dasgupta, Ishita"/>
    <s v="latent Dirichlet allocation model, ANOVA, chi square, t-tests, MCMC model"/>
    <n v="62"/>
    <x v="0"/>
    <m/>
    <m/>
    <m/>
    <m/>
    <m/>
    <n v="62"/>
    <n v="0"/>
    <m/>
    <m/>
    <n v="1"/>
    <n v="1"/>
    <n v="0"/>
    <n v="1"/>
    <n v="0"/>
    <n v="1"/>
    <n v="0"/>
  </r>
  <r>
    <m/>
    <m/>
    <x v="1"/>
    <x v="1"/>
    <s v="Cognitive Psychology"/>
    <s v="Where do hypotheses come from?"/>
    <s v="Dasgupta, Ishita"/>
    <s v="latent Dirichlet allocation model, ANOVA, chi square, t-tests, MCMC model"/>
    <n v="69"/>
    <x v="0"/>
    <m/>
    <m/>
    <m/>
    <m/>
    <m/>
    <n v="69"/>
    <n v="0"/>
    <m/>
    <m/>
    <n v="1"/>
    <n v="1"/>
    <n v="0"/>
    <n v="1"/>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1"/>
    <x v="0"/>
    <m/>
    <m/>
    <m/>
    <m/>
    <m/>
    <n v="31"/>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2"/>
    <x v="0"/>
    <m/>
    <m/>
    <m/>
    <m/>
    <m/>
    <n v="32"/>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21"/>
    <x v="0"/>
    <m/>
    <m/>
    <m/>
    <m/>
    <m/>
    <n v="21"/>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20"/>
    <x v="0"/>
    <m/>
    <m/>
    <m/>
    <m/>
    <m/>
    <n v="20"/>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0"/>
    <x v="0"/>
    <m/>
    <m/>
    <m/>
    <m/>
    <m/>
    <n v="30"/>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13"/>
    <x v="0"/>
    <m/>
    <m/>
    <m/>
    <m/>
    <m/>
    <n v="13"/>
    <n v="0"/>
    <m/>
    <m/>
    <n v="0"/>
    <n v="1"/>
    <n v="0"/>
    <n v="0"/>
    <n v="0"/>
    <n v="1"/>
    <n v="0"/>
  </r>
  <r>
    <m/>
    <m/>
    <x v="1"/>
    <x v="1"/>
    <s v="Cognitive Psychology"/>
    <s v="From information processing to decisions: Formalizing and comparing psychologically plausible choice models"/>
    <s v="Heck, Daniel W.; et al"/>
    <s v="Bayes factor, models, posterior-predictive p values, saturated baseline model"/>
    <n v="104"/>
    <x v="0"/>
    <m/>
    <m/>
    <m/>
    <m/>
    <m/>
    <n v="104"/>
    <n v="0"/>
    <m/>
    <m/>
    <n v="0"/>
    <n v="0"/>
    <n v="0"/>
    <n v="0"/>
    <n v="0"/>
    <n v="1"/>
    <n v="1"/>
  </r>
  <r>
    <m/>
    <m/>
    <x v="1"/>
    <x v="1"/>
    <s v="Cognitive Psychology"/>
    <s v="Habit outweighs planning in grasp selection for object manipulation"/>
    <s v="Herbort, Oliver; et al"/>
    <s v="regression, ANOVA, t-tests, Bayesian information criterion, modeling"/>
    <n v="30"/>
    <x v="0"/>
    <m/>
    <m/>
    <m/>
    <m/>
    <m/>
    <n v="30"/>
    <n v="0"/>
    <m/>
    <m/>
    <n v="1"/>
    <n v="1"/>
    <n v="1"/>
    <n v="0"/>
    <n v="0"/>
    <n v="1"/>
    <n v="0"/>
  </r>
  <r>
    <m/>
    <m/>
    <x v="1"/>
    <x v="1"/>
    <s v="Cognitive Psychology"/>
    <s v="Diagnostic causal reasoning with verbal information"/>
    <s v="Meder, Bjorn and Ralf Mayrhofer"/>
    <s v="Bayes models, RMSE, BIC, AIC, "/>
    <n v="292"/>
    <x v="0"/>
    <m/>
    <m/>
    <m/>
    <m/>
    <m/>
    <n v="292"/>
    <n v="0"/>
    <m/>
    <m/>
    <n v="0"/>
    <n v="0"/>
    <n v="0"/>
    <n v="0"/>
    <n v="0"/>
    <n v="0"/>
    <n v="1"/>
  </r>
  <r>
    <m/>
    <m/>
    <x v="1"/>
    <x v="1"/>
    <s v="Cognitive Psychology"/>
    <s v="Diagnostic causal reasoning with verbal information"/>
    <s v="Meder, Bjorn and Ralf Mayrhofer"/>
    <s v="Bayes models, RMSE, BIC, AIC, "/>
    <n v="61"/>
    <x v="0"/>
    <m/>
    <m/>
    <m/>
    <m/>
    <m/>
    <n v="61"/>
    <n v="0"/>
    <m/>
    <m/>
    <n v="0"/>
    <n v="0"/>
    <n v="0"/>
    <n v="0"/>
    <n v="0"/>
    <n v="0"/>
    <n v="1"/>
  </r>
  <r>
    <m/>
    <m/>
    <x v="1"/>
    <x v="1"/>
    <s v="Cognitive Psychology"/>
    <s v="Diagnostic causal reasoning with verbal information"/>
    <s v="Meder, Bjorn and Ralf Mayrhofer"/>
    <s v="Bayes models, RMSE, BIC, AIC, "/>
    <n v="119"/>
    <x v="0"/>
    <m/>
    <m/>
    <m/>
    <m/>
    <m/>
    <n v="119"/>
    <n v="0"/>
    <m/>
    <m/>
    <n v="0"/>
    <n v="0"/>
    <n v="0"/>
    <n v="0"/>
    <n v="0"/>
    <n v="0"/>
    <n v="1"/>
  </r>
  <r>
    <m/>
    <m/>
    <x v="1"/>
    <x v="1"/>
    <s v="Cognitive Psychology"/>
    <s v="Personal change and the continuity of the self"/>
    <s v="Molouki, Sarah and Daniel M. Bartels"/>
    <s v="ANOVA"/>
    <n v="292"/>
    <x v="0"/>
    <m/>
    <m/>
    <m/>
    <m/>
    <m/>
    <n v="292"/>
    <n v="0"/>
    <m/>
    <m/>
    <n v="0"/>
    <n v="1"/>
    <n v="0"/>
    <n v="0"/>
    <n v="0"/>
    <n v="0"/>
    <n v="0"/>
  </r>
  <r>
    <m/>
    <m/>
    <x v="1"/>
    <x v="1"/>
    <s v="Cognitive Psychology"/>
    <s v="Personal change and the continuity of the self"/>
    <s v="Molouki, Sarah and Daniel M. Bartels"/>
    <s v="chi square, ANOVA, t-tests"/>
    <n v="299"/>
    <x v="0"/>
    <m/>
    <m/>
    <m/>
    <m/>
    <m/>
    <n v="299"/>
    <n v="0"/>
    <m/>
    <m/>
    <n v="1"/>
    <n v="1"/>
    <n v="0"/>
    <n v="1"/>
    <n v="0"/>
    <n v="0"/>
    <n v="0"/>
  </r>
  <r>
    <m/>
    <m/>
    <x v="1"/>
    <x v="1"/>
    <s v="Cognitive Psychology"/>
    <s v="Personal change and the continuity of the self"/>
    <s v="Molouki, Sarah and Daniel M. Bartels"/>
    <s v="chi square, ANOVA, t-tests"/>
    <n v="310"/>
    <x v="0"/>
    <m/>
    <m/>
    <m/>
    <m/>
    <m/>
    <n v="310"/>
    <n v="0"/>
    <m/>
    <m/>
    <n v="1"/>
    <n v="1"/>
    <n v="0"/>
    <n v="1"/>
    <n v="0"/>
    <n v="0"/>
    <n v="0"/>
  </r>
  <r>
    <m/>
    <m/>
    <x v="1"/>
    <x v="1"/>
    <s v="Cognitive Psychology"/>
    <s v="Personal change and the continuity of the self"/>
    <s v="Molouki, Sarah and Daniel M. Bartels"/>
    <s v="ANOVA"/>
    <n v="399"/>
    <x v="0"/>
    <m/>
    <m/>
    <m/>
    <m/>
    <m/>
    <n v="399"/>
    <n v="0"/>
    <m/>
    <m/>
    <n v="0"/>
    <n v="1"/>
    <n v="0"/>
    <n v="0"/>
    <n v="0"/>
    <n v="0"/>
    <n v="0"/>
  </r>
  <r>
    <m/>
    <m/>
    <x v="1"/>
    <x v="1"/>
    <s v="Cognitive Psychology"/>
    <s v="Personal change and the continuity of the self"/>
    <s v="Molouki, Sarah and Daniel M. Bartels"/>
    <s v="ANOVA"/>
    <n v="361"/>
    <x v="0"/>
    <m/>
    <m/>
    <m/>
    <m/>
    <m/>
    <n v="361"/>
    <n v="0"/>
    <m/>
    <m/>
    <n v="0"/>
    <n v="1"/>
    <n v="0"/>
    <n v="0"/>
    <n v="0"/>
    <n v="0"/>
    <n v="0"/>
  </r>
  <r>
    <m/>
    <m/>
    <x v="1"/>
    <x v="1"/>
    <s v="Cognitive Psychology"/>
    <s v="Grounding principles for inferring agency: Two cultural perspectives"/>
    <s v="Ojalehto, Bethany L.; et al"/>
    <s v="modeling, chi square, ANOVA, Mann-Whitney U test"/>
    <n v="22"/>
    <x v="0"/>
    <m/>
    <m/>
    <m/>
    <m/>
    <m/>
    <n v="22"/>
    <n v="0"/>
    <m/>
    <m/>
    <n v="0"/>
    <n v="1"/>
    <n v="0"/>
    <n v="1"/>
    <n v="1"/>
    <n v="1"/>
    <n v="0"/>
  </r>
  <r>
    <m/>
    <m/>
    <x v="1"/>
    <x v="1"/>
    <s v="Cognitive Psychology"/>
    <s v="Grounding principles for inferring agency: Two cultural perspectives"/>
    <s v="Ojalehto, Bethany L.; et al"/>
    <s v="MANOVA, chi square, modeling, t-tests, ANOVA"/>
    <n v="59"/>
    <x v="0"/>
    <m/>
    <m/>
    <m/>
    <m/>
    <m/>
    <n v="59"/>
    <n v="0"/>
    <m/>
    <m/>
    <n v="1"/>
    <n v="1"/>
    <n v="0"/>
    <n v="1"/>
    <n v="0"/>
    <n v="1"/>
    <n v="0"/>
  </r>
  <r>
    <m/>
    <m/>
    <x v="1"/>
    <x v="1"/>
    <s v="Cognitive Psychology"/>
    <s v="How the twain can meet: Prospect theory and models of heuristics in risky choice"/>
    <s v="Pachur, Thorsten; et al"/>
    <s v="Bayesian hierarchical approach, chi square, McNemar's test, Bayesian latent mixture approach"/>
    <n v="80"/>
    <x v="0"/>
    <m/>
    <m/>
    <m/>
    <m/>
    <m/>
    <n v="80"/>
    <n v="0"/>
    <m/>
    <m/>
    <n v="0"/>
    <n v="0"/>
    <n v="0"/>
    <n v="1"/>
    <n v="1"/>
    <n v="0"/>
    <n v="1"/>
  </r>
  <r>
    <m/>
    <m/>
    <x v="1"/>
    <x v="1"/>
    <s v="Cognitive Psychology"/>
    <s v="The impact of object type on the spatial analogies in Korean preschoolers"/>
    <s v="Park, Youjeong and Marianella Casasola"/>
    <s v="ANOVA, chi square, partial correlation tests, "/>
    <n v="161"/>
    <x v="0"/>
    <m/>
    <m/>
    <m/>
    <m/>
    <m/>
    <n v="161"/>
    <n v="0"/>
    <m/>
    <m/>
    <n v="1"/>
    <n v="1"/>
    <n v="0"/>
    <n v="1"/>
    <n v="0"/>
    <n v="0"/>
    <n v="0"/>
  </r>
  <r>
    <m/>
    <m/>
    <x v="1"/>
    <x v="1"/>
    <s v="Cognitive Psychology"/>
    <s v="Learning in settings with partial feedback and the wavy recency effect of rare events"/>
    <s v="Plonsky, Ori and Ido Erev"/>
    <s v="impact curves, t-tests, chi square, modeling"/>
    <n v="200"/>
    <x v="0"/>
    <m/>
    <m/>
    <m/>
    <m/>
    <m/>
    <n v="200"/>
    <n v="0"/>
    <m/>
    <m/>
    <n v="1"/>
    <n v="0"/>
    <n v="0"/>
    <n v="1"/>
    <n v="0"/>
    <n v="1"/>
    <n v="0"/>
  </r>
  <r>
    <m/>
    <m/>
    <x v="1"/>
    <x v="1"/>
    <s v="Cognitive Psychology"/>
    <s v="Comparing different kinds of words and word-word relations to test an habituation model of priming"/>
    <s v="Rieth, Cory A. and David E. Huber"/>
    <s v="t-tests, ANOVA, modeling"/>
    <n v="63"/>
    <x v="0"/>
    <m/>
    <m/>
    <m/>
    <m/>
    <m/>
    <n v="63"/>
    <n v="0"/>
    <m/>
    <m/>
    <n v="1"/>
    <n v="1"/>
    <n v="0"/>
    <n v="0"/>
    <n v="0"/>
    <n v="1"/>
    <n v="0"/>
  </r>
  <r>
    <m/>
    <m/>
    <x v="1"/>
    <x v="1"/>
    <s v="Cognitive Psychology"/>
    <s v="Comparing different kinds of words and word-word relations to test an habituation model of priming"/>
    <s v="Rieth, Cory A. and David E. Huber"/>
    <s v="t-tests, ANOVA, modeling"/>
    <n v="73"/>
    <x v="0"/>
    <m/>
    <m/>
    <m/>
    <m/>
    <m/>
    <n v="73"/>
    <n v="0"/>
    <m/>
    <m/>
    <n v="1"/>
    <n v="1"/>
    <n v="0"/>
    <n v="0"/>
    <n v="0"/>
    <n v="1"/>
    <n v="0"/>
  </r>
  <r>
    <m/>
    <m/>
    <x v="1"/>
    <x v="1"/>
    <s v="Cognitive Psychology"/>
    <s v="Comparing different kinds of words and word-word relations to test an habituation model of priming"/>
    <s v="Rieth, Cory A. and David E. Huber"/>
    <s v="t-tests, ANOVA, modeling"/>
    <n v="119"/>
    <x v="0"/>
    <m/>
    <m/>
    <m/>
    <m/>
    <m/>
    <n v="119"/>
    <n v="0"/>
    <m/>
    <m/>
    <n v="1"/>
    <n v="1"/>
    <n v="0"/>
    <n v="0"/>
    <n v="0"/>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0"/>
    <m/>
    <m/>
    <m/>
    <m/>
    <m/>
    <n v="60"/>
    <n v="0"/>
    <m/>
    <m/>
    <n v="1"/>
    <n v="1"/>
    <n v="0"/>
    <n v="1"/>
    <n v="1"/>
    <n v="1"/>
    <n v="0"/>
  </r>
  <r>
    <m/>
    <m/>
    <x v="1"/>
    <x v="1"/>
    <s v="Cognitive Psychology"/>
    <s v="Some consequences of normal aging for generating conceptual explanations: A case study of vitalist biology"/>
    <s v="Tardiff, Nathan; et al"/>
    <s v="t-tests, chi square, "/>
    <n v="61"/>
    <x v="0"/>
    <m/>
    <m/>
    <m/>
    <m/>
    <m/>
    <n v="61"/>
    <n v="0"/>
    <m/>
    <m/>
    <n v="1"/>
    <n v="0"/>
    <n v="0"/>
    <n v="1"/>
    <n v="0"/>
    <n v="0"/>
    <n v="0"/>
  </r>
  <r>
    <m/>
    <m/>
    <x v="1"/>
    <x v="1"/>
    <s v="Cognitive Psychology"/>
    <s v="Today is tomorrow’s yesterday: Children’s acquisition of deictic time words"/>
    <s v="Tillman, Katharine A.; et al"/>
    <s v="ANOVA, regression"/>
    <n v="118"/>
    <x v="0"/>
    <m/>
    <m/>
    <m/>
    <m/>
    <m/>
    <n v="118"/>
    <n v="0"/>
    <m/>
    <m/>
    <n v="0"/>
    <n v="1"/>
    <n v="1"/>
    <n v="0"/>
    <n v="0"/>
    <n v="0"/>
    <n v="0"/>
  </r>
  <r>
    <m/>
    <m/>
    <x v="1"/>
    <x v="1"/>
    <s v="Cognitive Psychology"/>
    <s v="Evolution of word meanings through metaphorical mapping: Systematicity over the past millennium"/>
    <s v="Xu, Yang; et al"/>
    <s v="modeling, regression"/>
    <n v="1439"/>
    <x v="0"/>
    <m/>
    <m/>
    <m/>
    <m/>
    <m/>
    <n v="1439"/>
    <n v="0"/>
    <m/>
    <m/>
    <n v="0"/>
    <n v="0"/>
    <n v="1"/>
    <n v="0"/>
    <n v="0"/>
    <n v="1"/>
    <n v="0"/>
  </r>
  <r>
    <m/>
    <m/>
    <x v="1"/>
    <x v="1"/>
    <s v="JEP: LMC"/>
    <s v="Comparing Theories of Reference-Dependent Choice"/>
    <s v="Bhatia, Sudeep"/>
    <s v="model fitting, BIC, regression"/>
    <n v="76"/>
    <x v="0"/>
    <m/>
    <m/>
    <m/>
    <m/>
    <m/>
    <n v="76"/>
    <n v="0"/>
    <m/>
    <m/>
    <n v="0"/>
    <n v="0"/>
    <n v="1"/>
    <n v="0"/>
    <n v="0"/>
    <n v="1"/>
    <n v="0"/>
  </r>
  <r>
    <m/>
    <m/>
    <x v="1"/>
    <x v="1"/>
    <s v="JEP: LMC"/>
    <s v="Comparing Theories of Reference-Dependent Choice"/>
    <s v="Bhatia, Sudeep"/>
    <s v="model fitting, BIC, regression"/>
    <n v="72"/>
    <x v="0"/>
    <m/>
    <m/>
    <m/>
    <m/>
    <m/>
    <n v="72"/>
    <n v="0"/>
    <m/>
    <m/>
    <n v="0"/>
    <n v="0"/>
    <n v="1"/>
    <n v="0"/>
    <n v="0"/>
    <n v="1"/>
    <n v="0"/>
  </r>
  <r>
    <m/>
    <m/>
    <x v="1"/>
    <x v="1"/>
    <s v="JEP: LMC"/>
    <s v="Sex Differences in Mental Rotation Tasks: Not Just in the Mental Rotation Process!"/>
    <s v="Boone, Alexander P. and Mary Hegarty"/>
    <s v="ANOVA, chi square"/>
    <n v="104"/>
    <x v="0"/>
    <m/>
    <m/>
    <m/>
    <m/>
    <m/>
    <n v="104"/>
    <n v="0"/>
    <m/>
    <m/>
    <n v="0"/>
    <n v="1"/>
    <n v="0"/>
    <n v="1"/>
    <n v="0"/>
    <n v="0"/>
    <n v="0"/>
  </r>
  <r>
    <m/>
    <m/>
    <x v="1"/>
    <x v="1"/>
    <s v="JEP: LMC"/>
    <s v="How Our Own Speech Rate Influences Our Perception of Others"/>
    <s v="Bosker, Hans Rutger"/>
    <s v="generalized linear mixed model"/>
    <n v="45"/>
    <x v="0"/>
    <m/>
    <m/>
    <m/>
    <m/>
    <m/>
    <n v="45"/>
    <n v="0"/>
    <m/>
    <m/>
    <n v="0"/>
    <n v="0"/>
    <n v="0"/>
    <n v="0"/>
    <n v="0"/>
    <n v="1"/>
    <n v="0"/>
  </r>
  <r>
    <m/>
    <m/>
    <x v="1"/>
    <x v="1"/>
    <s v="JEP: LMC"/>
    <s v="How Our Own Speech Rate Influences Our Perception of Others"/>
    <s v="Bosker, Hans Rutger"/>
    <s v="generalized linear mixed model"/>
    <n v="45"/>
    <x v="0"/>
    <m/>
    <m/>
    <m/>
    <m/>
    <m/>
    <n v="45"/>
    <n v="0"/>
    <m/>
    <m/>
    <n v="0"/>
    <n v="0"/>
    <n v="0"/>
    <n v="0"/>
    <n v="0"/>
    <n v="1"/>
    <n v="0"/>
  </r>
  <r>
    <m/>
    <m/>
    <x v="1"/>
    <x v="1"/>
    <s v="JEP: LMC"/>
    <s v="How Our Own Speech Rate Influences Our Perception of Others"/>
    <s v="Bosker, Hans Rutger"/>
    <s v="generalized linear mixed model"/>
    <n v="23"/>
    <x v="0"/>
    <m/>
    <m/>
    <m/>
    <m/>
    <m/>
    <n v="23"/>
    <n v="0"/>
    <m/>
    <m/>
    <n v="0"/>
    <n v="0"/>
    <n v="0"/>
    <n v="0"/>
    <n v="0"/>
    <n v="1"/>
    <n v="0"/>
  </r>
  <r>
    <m/>
    <m/>
    <x v="1"/>
    <x v="1"/>
    <s v="JEP: LMC"/>
    <s v="The Semantic Distance Task: Quantifying Semantic Distance With Semantic Network Path Length"/>
    <s v="Kenett, Yoed N.; et al"/>
    <s v="further co-occurrence matrix, regression"/>
    <n v="346"/>
    <x v="0"/>
    <m/>
    <m/>
    <m/>
    <m/>
    <m/>
    <n v="346"/>
    <n v="0"/>
    <m/>
    <m/>
    <n v="0"/>
    <n v="0"/>
    <n v="0"/>
    <n v="0"/>
    <n v="0"/>
    <n v="0"/>
    <n v="0"/>
  </r>
  <r>
    <m/>
    <m/>
    <x v="1"/>
    <x v="1"/>
    <s v="JEP: LMC"/>
    <s v="Predicting and Priming Thematic Roles: Flexible Use of Verbal and Nonverbal Cues During Relative Clause Comprehension"/>
    <s v="Kowalski, Alix and Yi Ting Huang"/>
    <s v="linear mixed effects model, chi square"/>
    <n v="32"/>
    <x v="0"/>
    <m/>
    <m/>
    <m/>
    <m/>
    <m/>
    <n v="32"/>
    <n v="0"/>
    <m/>
    <m/>
    <n v="0"/>
    <n v="0"/>
    <n v="0"/>
    <n v="1"/>
    <n v="0"/>
    <n v="1"/>
    <n v="0"/>
  </r>
  <r>
    <m/>
    <m/>
    <x v="1"/>
    <x v="1"/>
    <s v="JEP: LMC"/>
    <s v="Predicting and Priming Thematic Roles: Flexible Use of Verbal and Nonverbal Cues During Relative Clause Comprehension"/>
    <s v="Kowalski, Alix and Yi Ting Huang"/>
    <s v="linear mixed effects model, chi square"/>
    <n v="32"/>
    <x v="0"/>
    <m/>
    <m/>
    <m/>
    <m/>
    <m/>
    <n v="32"/>
    <n v="0"/>
    <m/>
    <m/>
    <n v="0"/>
    <n v="0"/>
    <n v="0"/>
    <n v="1"/>
    <n v="0"/>
    <n v="1"/>
    <n v="0"/>
  </r>
  <r>
    <m/>
    <m/>
    <x v="1"/>
    <x v="1"/>
    <s v="JEP: LMC"/>
    <s v="Predicting and Priming Thematic Roles: Flexible Use of Verbal and Nonverbal Cues During Relative Clause Comprehension"/>
    <s v="Kowalski, Alix and Yi Ting Huang"/>
    <s v="linear mixed effects model, chi square"/>
    <n v="32"/>
    <x v="0"/>
    <m/>
    <m/>
    <m/>
    <m/>
    <m/>
    <n v="32"/>
    <n v="0"/>
    <m/>
    <m/>
    <n v="0"/>
    <n v="0"/>
    <n v="0"/>
    <n v="1"/>
    <n v="0"/>
    <n v="1"/>
    <n v="0"/>
  </r>
  <r>
    <m/>
    <m/>
    <x v="1"/>
    <x v="1"/>
    <s v="JEP: LMC"/>
    <s v="Reduced Interference From Memory Testing: A Postretrieval Monitoring Account"/>
    <s v="Pierce, Benton H.; et al"/>
    <s v="ANOVA"/>
    <n v="88"/>
    <x v="0"/>
    <m/>
    <m/>
    <m/>
    <m/>
    <m/>
    <n v="88"/>
    <n v="0"/>
    <m/>
    <m/>
    <n v="0"/>
    <n v="1"/>
    <n v="0"/>
    <n v="0"/>
    <n v="0"/>
    <n v="0"/>
    <n v="0"/>
  </r>
  <r>
    <m/>
    <m/>
    <x v="1"/>
    <x v="1"/>
    <s v="JEP: LMC"/>
    <s v="Reduced Interference From Memory Testing: A Postretrieval Monitoring Account"/>
    <s v="Pierce, Benton H.; et al"/>
    <s v="ANOVA"/>
    <n v="84"/>
    <x v="0"/>
    <m/>
    <m/>
    <m/>
    <m/>
    <m/>
    <n v="84"/>
    <n v="0"/>
    <m/>
    <m/>
    <n v="0"/>
    <n v="1"/>
    <n v="0"/>
    <n v="0"/>
    <n v="0"/>
    <n v="0"/>
    <n v="0"/>
  </r>
  <r>
    <m/>
    <m/>
    <x v="1"/>
    <x v="1"/>
    <s v="JEP: LMC"/>
    <s v="Reduced Interference From Memory Testing: A Postretrieval Monitoring Account"/>
    <s v="Pierce, Benton H.; et al"/>
    <s v="ANOVA"/>
    <n v="64"/>
    <x v="0"/>
    <m/>
    <m/>
    <m/>
    <m/>
    <m/>
    <n v="64"/>
    <n v="0"/>
    <m/>
    <m/>
    <n v="0"/>
    <n v="1"/>
    <n v="0"/>
    <n v="0"/>
    <n v="0"/>
    <n v="0"/>
    <n v="0"/>
  </r>
  <r>
    <m/>
    <m/>
    <x v="1"/>
    <x v="1"/>
    <s v="JEP: LMC"/>
    <s v="Accessibility Limits Recall From Visual Working Memory"/>
    <s v="Rajsic, Jason; et al"/>
    <s v="ANOVA, Bays's three-component model"/>
    <n v="30"/>
    <x v="0"/>
    <m/>
    <m/>
    <m/>
    <m/>
    <m/>
    <n v="30"/>
    <n v="0"/>
    <m/>
    <m/>
    <n v="0"/>
    <n v="1"/>
    <n v="0"/>
    <n v="0"/>
    <n v="0"/>
    <n v="0"/>
    <n v="0"/>
  </r>
  <r>
    <m/>
    <m/>
    <x v="1"/>
    <x v="1"/>
    <s v="JEP: LMC"/>
    <s v="Accessibility Limits Recall From Visual Working Memory"/>
    <s v="Rajsic, Jason; et al"/>
    <s v="ANOVA, Bays's three-component model"/>
    <n v="30"/>
    <x v="0"/>
    <m/>
    <m/>
    <m/>
    <m/>
    <m/>
    <n v="30"/>
    <n v="0"/>
    <m/>
    <m/>
    <n v="0"/>
    <n v="1"/>
    <n v="0"/>
    <n v="0"/>
    <n v="0"/>
    <n v="0"/>
    <n v="0"/>
  </r>
  <r>
    <m/>
    <m/>
    <x v="1"/>
    <x v="1"/>
    <s v="JEP: LMC"/>
    <s v="Accessibility Limits Recall From Visual Working Memory"/>
    <s v="Rajsic, Jason; et al"/>
    <s v="ANOVA, Bays's three-component model"/>
    <n v="30"/>
    <x v="0"/>
    <m/>
    <m/>
    <m/>
    <m/>
    <m/>
    <n v="30"/>
    <n v="0"/>
    <m/>
    <m/>
    <n v="0"/>
    <n v="1"/>
    <n v="0"/>
    <n v="0"/>
    <n v="0"/>
    <n v="0"/>
    <n v="0"/>
  </r>
  <r>
    <m/>
    <m/>
    <x v="1"/>
    <x v="1"/>
    <s v="JEP: LMC"/>
    <s v="Dealing With Prospective Memory Demands While Performing an Ongoing Task: Shared Processing, Increased On-Task Focus, or Both?"/>
    <s v="Rummel, Jan; et al"/>
    <s v="power analysis, ex-Gaussian model, t-tests"/>
    <n v="104"/>
    <x v="0"/>
    <m/>
    <m/>
    <m/>
    <m/>
    <m/>
    <n v="104"/>
    <n v="0"/>
    <m/>
    <m/>
    <n v="1"/>
    <n v="0"/>
    <n v="0"/>
    <n v="0"/>
    <n v="0"/>
    <n v="0"/>
    <n v="0"/>
  </r>
  <r>
    <m/>
    <m/>
    <x v="1"/>
    <x v="1"/>
    <s v="JEP: LMC"/>
    <s v="Ignoring Memory Hints: The Stubborn Influence of Environmental Cues on Recognition Memory"/>
    <s v="Selmeczy, Diana and Ian G. Dobbins"/>
    <s v="ANOVA, Tukey's HSD"/>
    <n v="30"/>
    <x v="0"/>
    <m/>
    <m/>
    <m/>
    <m/>
    <m/>
    <n v="30"/>
    <n v="0"/>
    <m/>
    <m/>
    <n v="0"/>
    <n v="1"/>
    <n v="0"/>
    <n v="0"/>
    <n v="0"/>
    <n v="0"/>
    <n v="0"/>
  </r>
  <r>
    <m/>
    <m/>
    <x v="1"/>
    <x v="1"/>
    <s v="JEP: LMC"/>
    <s v="The Role of Episodic Context in Retrieval Practice Effects"/>
    <s v="Whiffen, Joshua W. and Jeffrey D. Karpicke"/>
    <s v="t-tests"/>
    <n v="60"/>
    <x v="0"/>
    <m/>
    <m/>
    <m/>
    <m/>
    <m/>
    <n v="60"/>
    <n v="0"/>
    <m/>
    <m/>
    <n v="1"/>
    <n v="0"/>
    <n v="0"/>
    <n v="0"/>
    <n v="0"/>
    <n v="0"/>
    <n v="0"/>
  </r>
  <r>
    <m/>
    <m/>
    <x v="1"/>
    <x v="1"/>
    <s v="JEP: LMC"/>
    <s v="The Role of Episodic Context in Retrieval Practice Effects"/>
    <s v="Whiffen, Joshua W. and Jeffrey D. Karpicke"/>
    <s v="t-tests"/>
    <n v="120"/>
    <x v="0"/>
    <m/>
    <m/>
    <m/>
    <m/>
    <m/>
    <n v="120"/>
    <n v="0"/>
    <m/>
    <m/>
    <n v="1"/>
    <n v="0"/>
    <n v="0"/>
    <n v="0"/>
    <n v="0"/>
    <n v="0"/>
    <n v="0"/>
  </r>
  <r>
    <m/>
    <m/>
    <x v="1"/>
    <x v="1"/>
    <s v="JEP: LMC"/>
    <s v="The Role of Episodic Context in Retrieval Practice Effects"/>
    <s v="Whiffen, Joshua W. and Jeffrey D. Karpicke"/>
    <s v="t-tests"/>
    <n v="120"/>
    <x v="0"/>
    <m/>
    <m/>
    <m/>
    <m/>
    <m/>
    <n v="120"/>
    <n v="0"/>
    <m/>
    <m/>
    <n v="1"/>
    <n v="0"/>
    <n v="0"/>
    <n v="0"/>
    <n v="0"/>
    <n v="0"/>
    <n v="0"/>
  </r>
  <r>
    <m/>
    <m/>
    <x v="1"/>
    <x v="1"/>
    <s v="JEP: LMC"/>
    <s v="Asking Better Questions: How Presentation Formats Influence Information Search"/>
    <s v="Wu, Charley M.; et al"/>
    <s v="chi square, regression, t-tests, ANOVA"/>
    <n v="817"/>
    <x v="0"/>
    <m/>
    <m/>
    <m/>
    <m/>
    <m/>
    <n v="817"/>
    <n v="0"/>
    <m/>
    <m/>
    <n v="1"/>
    <n v="1"/>
    <n v="1"/>
    <n v="1"/>
    <n v="0"/>
    <n v="0"/>
    <n v="0"/>
  </r>
  <r>
    <m/>
    <m/>
    <x v="1"/>
    <x v="1"/>
    <s v="JEP: LMC"/>
    <s v="Asking Better Questions: How Presentation Formats Influence Information Search"/>
    <s v="Wu, Charley M.; et al"/>
    <s v="chi square, regression, ANOVA"/>
    <n v="683"/>
    <x v="0"/>
    <m/>
    <m/>
    <m/>
    <m/>
    <m/>
    <n v="683"/>
    <n v="0"/>
    <m/>
    <m/>
    <n v="0"/>
    <n v="1"/>
    <n v="1"/>
    <n v="1"/>
    <n v="0"/>
    <n v="0"/>
    <n v="0"/>
  </r>
  <r>
    <m/>
    <m/>
    <x v="1"/>
    <x v="1"/>
    <s v="JEP: LMC"/>
    <s v="Asking Better Questions: How Presentation Formats Influence Information Search"/>
    <s v="Wu, Charley M.; et al"/>
    <s v="chi square, regression, ANOVA"/>
    <n v="681"/>
    <x v="0"/>
    <m/>
    <m/>
    <m/>
    <m/>
    <m/>
    <n v="681"/>
    <n v="0"/>
    <m/>
    <m/>
    <n v="0"/>
    <n v="1"/>
    <n v="1"/>
    <n v="1"/>
    <n v="0"/>
    <n v="0"/>
    <n v="0"/>
  </r>
  <r>
    <m/>
    <m/>
    <x v="1"/>
    <x v="1"/>
    <s v="JEP: LMC"/>
    <s v="Asking Better Questions: How Presentation Formats Influence Information Search"/>
    <s v="Wu, Charley M.; et al"/>
    <s v="chi square, regression, ANOVA"/>
    <n v="677"/>
    <x v="0"/>
    <m/>
    <m/>
    <m/>
    <m/>
    <m/>
    <n v="677"/>
    <n v="0"/>
    <m/>
    <m/>
    <n v="0"/>
    <n v="1"/>
    <n v="1"/>
    <n v="1"/>
    <n v="0"/>
    <n v="0"/>
    <n v="0"/>
  </r>
  <r>
    <m/>
    <m/>
    <x v="1"/>
    <x v="1"/>
    <s v="JEP: LMC"/>
    <s v="Metacognitive Unawareness of the Errorful Generation Benefit and Its Effects on Self-Regulated Learning"/>
    <s v="Yang, Chunliang; et al"/>
    <s v="ANOVA, chi square"/>
    <n v="20"/>
    <x v="0"/>
    <m/>
    <m/>
    <m/>
    <m/>
    <m/>
    <n v="20"/>
    <n v="0"/>
    <m/>
    <m/>
    <n v="0"/>
    <n v="1"/>
    <n v="1"/>
    <n v="0"/>
    <n v="0"/>
    <n v="0"/>
    <n v="0"/>
  </r>
  <r>
    <m/>
    <m/>
    <x v="1"/>
    <x v="1"/>
    <s v="JEP: LMC"/>
    <s v="Metacognitive Unawareness of the Errorful Generation Benefit and Its Effects on Self-Regulated Learning"/>
    <s v="Yang, Chunliang; et al"/>
    <s v="chi square"/>
    <n v="100"/>
    <x v="0"/>
    <m/>
    <m/>
    <m/>
    <m/>
    <m/>
    <n v="100"/>
    <n v="0"/>
    <m/>
    <m/>
    <n v="0"/>
    <n v="0"/>
    <n v="0"/>
    <n v="1"/>
    <n v="0"/>
    <n v="0"/>
    <n v="0"/>
  </r>
  <r>
    <m/>
    <m/>
    <x v="1"/>
    <x v="1"/>
    <s v="JEP: LMC"/>
    <s v="Metacognitive Unawareness of the Errorful Generation Benefit and Its Effects on Self-Regulated Learning"/>
    <s v="Yang, Chunliang; et al"/>
    <s v="ANOVA"/>
    <n v="40"/>
    <x v="0"/>
    <m/>
    <m/>
    <m/>
    <m/>
    <m/>
    <n v="40"/>
    <n v="0"/>
    <m/>
    <m/>
    <n v="0"/>
    <n v="1"/>
    <n v="0"/>
    <n v="0"/>
    <n v="0"/>
    <n v="0"/>
    <n v="0"/>
  </r>
  <r>
    <m/>
    <m/>
    <x v="1"/>
    <x v="1"/>
    <s v="JEP: LMC"/>
    <s v="Metacognitive Unawareness of the Errorful Generation Benefit and Its Effects on Self-Regulated Learning"/>
    <s v="Yang, Chunliang; et al"/>
    <s v="ANOVA"/>
    <n v="32"/>
    <x v="0"/>
    <m/>
    <m/>
    <m/>
    <m/>
    <m/>
    <n v="32"/>
    <n v="0"/>
    <m/>
    <m/>
    <n v="0"/>
    <n v="1"/>
    <n v="0"/>
    <n v="0"/>
    <n v="0"/>
    <n v="0"/>
    <n v="0"/>
  </r>
  <r>
    <m/>
    <m/>
    <x v="1"/>
    <x v="1"/>
    <s v="JEP: LMC"/>
    <s v="Holistic Processing of Static and Moving Faces"/>
    <s v="Zhao, Mintao and Isabelle Bulthoff"/>
    <s v="power analysis, ANOVA, planned contrasts, Bayesian analysis"/>
    <n v="24"/>
    <x v="0"/>
    <m/>
    <m/>
    <m/>
    <m/>
    <m/>
    <n v="24"/>
    <n v="0"/>
    <m/>
    <m/>
    <n v="1"/>
    <n v="1"/>
    <n v="0"/>
    <n v="0"/>
    <n v="0"/>
    <n v="0"/>
    <n v="1"/>
  </r>
  <r>
    <m/>
    <m/>
    <x v="1"/>
    <x v="1"/>
    <s v="JEP: LMC"/>
    <s v="Holistic Processing of Static and Moving Faces"/>
    <s v="Zhao, Mintao and Isabelle Bulthoff"/>
    <s v="ANOVA, planned contrasts"/>
    <n v="26"/>
    <x v="0"/>
    <m/>
    <m/>
    <m/>
    <m/>
    <m/>
    <n v="26"/>
    <n v="0"/>
    <m/>
    <m/>
    <n v="1"/>
    <n v="1"/>
    <n v="0"/>
    <n v="0"/>
    <n v="0"/>
    <n v="0"/>
    <n v="0"/>
  </r>
  <r>
    <m/>
    <m/>
    <x v="1"/>
    <x v="1"/>
    <s v="JEP: LMC"/>
    <s v="Holistic Processing of Static and Moving Faces"/>
    <s v="Zhao, Mintao and Isabelle Bulthoff"/>
    <s v="ANOVA, planned contrasts"/>
    <n v="28"/>
    <x v="0"/>
    <m/>
    <m/>
    <m/>
    <m/>
    <m/>
    <n v="28"/>
    <n v="0"/>
    <m/>
    <m/>
    <n v="1"/>
    <n v="1"/>
    <n v="0"/>
    <n v="0"/>
    <n v="0"/>
    <n v="0"/>
    <n v="0"/>
  </r>
  <r>
    <m/>
    <m/>
    <x v="1"/>
    <x v="8"/>
    <s v="Journal of Experimental Social Psychology"/>
    <s v="Configural processing and social judgments: Face inversion particularly disrupts inferences of human-relevant traits"/>
    <s v="Wilson, John Paul; et al"/>
    <s v="t-tests, Pearson correlations"/>
    <n v="150"/>
    <x v="0"/>
    <m/>
    <m/>
    <m/>
    <m/>
    <m/>
    <n v="150"/>
    <n v="0"/>
    <m/>
    <m/>
    <n v="1"/>
    <n v="0"/>
    <n v="0"/>
    <n v="0"/>
    <n v="0"/>
    <n v="0"/>
    <n v="0"/>
  </r>
  <r>
    <m/>
    <m/>
    <x v="1"/>
    <x v="8"/>
    <s v="Journal of Experimental Social Psychology"/>
    <s v="Configural processing and social judgments: Face inversion particularly disrupts inferences of human-relevant traits"/>
    <s v="Wilson, John Paul; et al"/>
    <s v="ANOVA, t-tests"/>
    <n v="150"/>
    <x v="0"/>
    <m/>
    <m/>
    <m/>
    <m/>
    <m/>
    <n v="150"/>
    <n v="0"/>
    <m/>
    <m/>
    <n v="1"/>
    <n v="1"/>
    <n v="0"/>
    <n v="0"/>
    <n v="0"/>
    <n v="0"/>
    <n v="0"/>
  </r>
  <r>
    <m/>
    <m/>
    <x v="1"/>
    <x v="8"/>
    <s v="Journal of Experimental Social Psychology"/>
    <s v="Configural processing and social judgments: Face inversion particularly disrupts inferences of human-relevant traits"/>
    <s v="Wilson, John Paul; et al"/>
    <s v="ANOVA, t-tests"/>
    <n v="195"/>
    <x v="0"/>
    <m/>
    <m/>
    <m/>
    <m/>
    <m/>
    <n v="195"/>
    <n v="0"/>
    <m/>
    <m/>
    <n v="1"/>
    <n v="1"/>
    <n v="0"/>
    <n v="0"/>
    <n v="0"/>
    <n v="0"/>
    <n v="0"/>
  </r>
  <r>
    <m/>
    <m/>
    <x v="1"/>
    <x v="8"/>
    <s v="Journal of Experimental Social Psychology"/>
    <s v="Configural processing and social judgments: Face inversion particularly disrupts inferences of human-relevant traits"/>
    <s v="Wilson, John Paul; et al"/>
    <s v="t-tests, Pearson correlations, ANOVA, planned contrasts"/>
    <n v="68"/>
    <x v="0"/>
    <m/>
    <m/>
    <m/>
    <m/>
    <m/>
    <n v="68"/>
    <n v="0"/>
    <m/>
    <m/>
    <n v="1"/>
    <n v="1"/>
    <n v="0"/>
    <n v="0"/>
    <n v="0"/>
    <n v="0"/>
    <n v="0"/>
  </r>
  <r>
    <m/>
    <m/>
    <x v="1"/>
    <x v="8"/>
    <s v="Journal of Experimental Social Psychology"/>
    <s v="The strategic moral self: Self-presentation shapes moral dilemma judgments"/>
    <s v="Rom, Sarah C. and Paul Conway"/>
    <s v="ANOVA, Levene's tests, non-parametric Kruskal-Wallis and Mann-Whitney tests"/>
    <n v="200"/>
    <x v="0"/>
    <m/>
    <m/>
    <m/>
    <m/>
    <m/>
    <n v="200"/>
    <n v="0"/>
    <m/>
    <m/>
    <n v="1"/>
    <n v="0"/>
    <n v="0"/>
    <n v="0"/>
    <n v="1"/>
    <n v="1"/>
    <n v="0"/>
  </r>
  <r>
    <m/>
    <m/>
    <x v="1"/>
    <x v="8"/>
    <s v="Journal of Experimental Social Psychology"/>
    <s v="The strategic moral self: Self-presentation shapes moral dilemma judgments"/>
    <s v="Rom, Sarah C. and Paul Conway"/>
    <s v="ANOVA, Levene's tests, post-hoc tests"/>
    <n v="373"/>
    <x v="0"/>
    <m/>
    <m/>
    <m/>
    <m/>
    <m/>
    <n v="373"/>
    <n v="0"/>
    <m/>
    <m/>
    <n v="1"/>
    <n v="1"/>
    <n v="0"/>
    <n v="0"/>
    <n v="0"/>
    <n v="0"/>
    <n v="0"/>
  </r>
  <r>
    <m/>
    <m/>
    <x v="1"/>
    <x v="8"/>
    <s v="Journal of Experimental Social Psychology"/>
    <s v="The strategic moral self: Self-presentation shapes moral dilemma judgments"/>
    <s v="Rom, Sarah C. and Paul Conway"/>
    <s v="ANOVA, post-hoc tests"/>
    <n v="131"/>
    <x v="0"/>
    <m/>
    <m/>
    <m/>
    <m/>
    <m/>
    <n v="131"/>
    <n v="0"/>
    <m/>
    <m/>
    <n v="1"/>
    <n v="1"/>
    <n v="0"/>
    <n v="0"/>
    <n v="0"/>
    <n v="0"/>
    <n v="0"/>
  </r>
  <r>
    <m/>
    <m/>
    <x v="1"/>
    <x v="8"/>
    <s v="Journal of Experimental Social Psychology"/>
    <s v="The strategic moral self: Self-presentation shapes moral dilemma judgments"/>
    <s v="Rom, Sarah C. and Paul Conway"/>
    <s v="t-tests"/>
    <n v="120"/>
    <x v="0"/>
    <m/>
    <m/>
    <m/>
    <m/>
    <m/>
    <n v="120"/>
    <n v="0"/>
    <m/>
    <m/>
    <n v="1"/>
    <n v="0"/>
    <n v="0"/>
    <n v="0"/>
    <n v="0"/>
    <n v="0"/>
    <n v="0"/>
  </r>
  <r>
    <m/>
    <m/>
    <x v="1"/>
    <x v="8"/>
    <s v="Journal of Experimental Social Psychology"/>
    <s v="The strategic moral self: Self-presentation shapes moral dilemma judgments"/>
    <s v="Rom, Sarah C. and Paul Conway"/>
    <s v="ANOVA, post-hoc tests"/>
    <n v="200"/>
    <x v="0"/>
    <m/>
    <m/>
    <m/>
    <m/>
    <m/>
    <n v="200"/>
    <n v="0"/>
    <m/>
    <m/>
    <n v="1"/>
    <n v="1"/>
    <n v="0"/>
    <n v="0"/>
    <n v="0"/>
    <n v="0"/>
    <n v="0"/>
  </r>
  <r>
    <m/>
    <m/>
    <x v="1"/>
    <x v="8"/>
    <s v="Journal of Experimental Social Psychology"/>
    <s v="The strategic moral self: Self-presentation shapes moral dilemma judgments"/>
    <s v="Rom, Sarah C. and Paul Conway"/>
    <s v="ANOVA, post-hoc tests"/>
    <n v="200"/>
    <x v="0"/>
    <m/>
    <m/>
    <m/>
    <m/>
    <m/>
    <n v="200"/>
    <n v="0"/>
    <m/>
    <m/>
    <n v="1"/>
    <n v="1"/>
    <n v="0"/>
    <n v="0"/>
    <n v="0"/>
    <n v="0"/>
    <n v="0"/>
  </r>
  <r>
    <m/>
    <m/>
    <x v="1"/>
    <x v="8"/>
    <s v="Journal of Experimental Social Psychology"/>
    <s v="The strategic moral self: Self-presentation shapes moral dilemma judgments"/>
    <s v="Rom, Sarah C. and Paul Conway"/>
    <s v="ANOVA"/>
    <n v="401"/>
    <x v="0"/>
    <m/>
    <m/>
    <m/>
    <m/>
    <m/>
    <n v="401"/>
    <n v="0"/>
    <m/>
    <m/>
    <n v="0"/>
    <n v="1"/>
    <n v="0"/>
    <n v="0"/>
    <n v="0"/>
    <n v="0"/>
    <n v="0"/>
  </r>
  <r>
    <m/>
    <m/>
    <x v="1"/>
    <x v="8"/>
    <s v="Journal of Experimental Social Psychology"/>
    <s v="Targets' facial width-to-height ratio biases pain judgments"/>
    <s v="Deska, Jason C. and Kurt Hugenberg"/>
    <s v="power analysis, mixed-model analysis, t-tests"/>
    <n v="96"/>
    <x v="0"/>
    <m/>
    <m/>
    <m/>
    <m/>
    <m/>
    <n v="96"/>
    <n v="0"/>
    <m/>
    <m/>
    <n v="1"/>
    <n v="0"/>
    <n v="0"/>
    <n v="0"/>
    <n v="0"/>
    <n v="0"/>
    <n v="0"/>
  </r>
  <r>
    <m/>
    <m/>
    <x v="1"/>
    <x v="8"/>
    <s v="Journal of Experimental Social Psychology"/>
    <s v="Targets' facial width-to-height ratio biases pain judgments"/>
    <s v="Deska, Jason C. and Kurt Hugenberg"/>
    <s v="power analysis, mixed-model analysis, t-tests"/>
    <n v="75"/>
    <x v="0"/>
    <m/>
    <m/>
    <m/>
    <m/>
    <m/>
    <n v="75"/>
    <n v="0"/>
    <m/>
    <m/>
    <n v="1"/>
    <n v="0"/>
    <n v="0"/>
    <n v="0"/>
    <n v="0"/>
    <n v="0"/>
    <n v="0"/>
  </r>
  <r>
    <m/>
    <m/>
    <x v="1"/>
    <x v="8"/>
    <s v="Journal of Experimental Social Psychology"/>
    <s v="Targets' facial width-to-height ratio biases pain judgments"/>
    <s v="Deska, Jason C. and Kurt Hugenberg"/>
    <s v="power analysis, mixed-model analysis, t-tests, Monte-Carlo method"/>
    <n v="84"/>
    <x v="0"/>
    <m/>
    <m/>
    <m/>
    <m/>
    <m/>
    <n v="84"/>
    <n v="0"/>
    <m/>
    <m/>
    <n v="1"/>
    <n v="0"/>
    <n v="0"/>
    <n v="0"/>
    <n v="0"/>
    <n v="0"/>
    <n v="0"/>
  </r>
  <r>
    <m/>
    <m/>
    <x v="1"/>
    <x v="8"/>
    <s v="Journal of Experimental Social Psychology"/>
    <s v="Targets' facial width-to-height ratio biases pain judgments"/>
    <s v="Deska, Jason C. and Kurt Hugenberg"/>
    <s v="power analysis, mixed-model analysis, t-tests"/>
    <n v="227"/>
    <x v="0"/>
    <m/>
    <m/>
    <m/>
    <m/>
    <m/>
    <n v="227"/>
    <n v="0"/>
    <m/>
    <m/>
    <n v="1"/>
    <n v="0"/>
    <n v="0"/>
    <n v="0"/>
    <n v="0"/>
    <n v="0"/>
    <n v="0"/>
  </r>
  <r>
    <m/>
    <m/>
    <x v="1"/>
    <x v="8"/>
    <s v="Journal of Experimental Social Psychology"/>
    <s v="Polarization and positivity effects: Divergent roles of group entitativity in warmth and competence judgments"/>
    <s v="Dang, Jianning; et al"/>
    <s v="chi square, power analysis, two-factor model, ANOVA, "/>
    <n v="149"/>
    <x v="0"/>
    <m/>
    <m/>
    <m/>
    <m/>
    <m/>
    <n v="149"/>
    <n v="0"/>
    <m/>
    <m/>
    <n v="0"/>
    <n v="1"/>
    <n v="0"/>
    <n v="1"/>
    <n v="0"/>
    <n v="0"/>
    <n v="0"/>
  </r>
  <r>
    <m/>
    <m/>
    <x v="1"/>
    <x v="8"/>
    <s v="Journal of Experimental Social Psychology"/>
    <s v="Polarization and positivity effects: Divergent roles of group entitativity in warmth and competence judgments"/>
    <s v="Dang, Jianning; et al"/>
    <s v="chi square, power analysis, two-factor model, ANOVA, "/>
    <n v="109"/>
    <x v="0"/>
    <m/>
    <m/>
    <m/>
    <m/>
    <m/>
    <n v="109"/>
    <n v="0"/>
    <m/>
    <m/>
    <n v="0"/>
    <n v="1"/>
    <n v="0"/>
    <n v="1"/>
    <n v="0"/>
    <n v="0"/>
    <n v="0"/>
  </r>
  <r>
    <m/>
    <m/>
    <x v="1"/>
    <x v="8"/>
    <s v="Journal of Experimental Social Psychology"/>
    <s v="Polarization and positivity effects: Divergent roles of group entitativity in warmth and competence judgments"/>
    <s v="Dang, Jianning; et al"/>
    <s v="t-tests, chi square, power analysis, two-factor model, ANOVA, "/>
    <n v="94"/>
    <x v="0"/>
    <m/>
    <m/>
    <m/>
    <m/>
    <m/>
    <n v="94"/>
    <n v="0"/>
    <m/>
    <m/>
    <n v="1"/>
    <n v="1"/>
    <n v="0"/>
    <n v="1"/>
    <n v="0"/>
    <n v="0"/>
    <n v="0"/>
  </r>
  <r>
    <m/>
    <m/>
    <x v="1"/>
    <x v="8"/>
    <s v="Journal of Experimental Social Psychology"/>
    <s v="Do episodic counterfactual thoughts focus on controllable action?: The role of self-initiation"/>
    <s v="Roese, Neal J.; et al"/>
    <s v="chi square, odds ratio, power analysis "/>
    <n v="91"/>
    <x v="0"/>
    <m/>
    <m/>
    <m/>
    <m/>
    <m/>
    <n v="91"/>
    <n v="0"/>
    <m/>
    <m/>
    <n v="0"/>
    <n v="0"/>
    <n v="0"/>
    <n v="1"/>
    <n v="1"/>
    <n v="0"/>
    <n v="0"/>
  </r>
  <r>
    <m/>
    <m/>
    <x v="1"/>
    <x v="8"/>
    <s v="Journal of Experimental Social Psychology"/>
    <s v="Do episodic counterfactual thoughts focus on controllable action?: The role of self-initiation"/>
    <s v="Roese, Neal J.; et al"/>
    <s v="chi square, odds ratio"/>
    <n v="103"/>
    <x v="0"/>
    <m/>
    <m/>
    <m/>
    <m/>
    <m/>
    <n v="103"/>
    <n v="0"/>
    <m/>
    <m/>
    <n v="0"/>
    <n v="0"/>
    <n v="0"/>
    <n v="1"/>
    <n v="1"/>
    <n v="0"/>
    <n v="0"/>
  </r>
  <r>
    <m/>
    <m/>
    <x v="1"/>
    <x v="8"/>
    <s v="Journal of Experimental Social Psychology"/>
    <s v="Do episodic counterfactual thoughts focus on controllable action?: The role of self-initiation"/>
    <s v="Roese, Neal J.; et al"/>
    <s v="chi square, odds ratio"/>
    <n v="99"/>
    <x v="0"/>
    <m/>
    <m/>
    <m/>
    <m/>
    <m/>
    <n v="99"/>
    <n v="0"/>
    <m/>
    <m/>
    <n v="0"/>
    <n v="0"/>
    <n v="0"/>
    <n v="1"/>
    <n v="1"/>
    <n v="0"/>
    <n v="0"/>
  </r>
  <r>
    <m/>
    <m/>
    <x v="1"/>
    <x v="8"/>
    <s v="Journal of Experimental Social Psychology"/>
    <s v="Do episodic counterfactual thoughts focus on controllable action?: The role of self-initiation"/>
    <s v="Roese, Neal J.; et al"/>
    <s v="chi square, odds ratio"/>
    <n v="95"/>
    <x v="0"/>
    <m/>
    <m/>
    <m/>
    <m/>
    <m/>
    <n v="95"/>
    <n v="0"/>
    <m/>
    <m/>
    <n v="0"/>
    <n v="0"/>
    <n v="0"/>
    <n v="1"/>
    <n v="1"/>
    <n v="0"/>
    <n v="0"/>
  </r>
  <r>
    <m/>
    <m/>
    <x v="1"/>
    <x v="8"/>
    <s v="Journal of Experimental Social Psychology"/>
    <s v="Do episodic counterfactual thoughts focus on controllable action?: The role of self-initiation"/>
    <s v="Roese, Neal J.; et al"/>
    <s v="ANOVA"/>
    <n v="93"/>
    <x v="0"/>
    <m/>
    <m/>
    <m/>
    <m/>
    <m/>
    <n v="93"/>
    <n v="0"/>
    <m/>
    <m/>
    <n v="0"/>
    <n v="1"/>
    <n v="0"/>
    <n v="0"/>
    <n v="0"/>
    <n v="0"/>
    <n v="0"/>
  </r>
  <r>
    <m/>
    <m/>
    <x v="1"/>
    <x v="8"/>
    <s v="Journal of Experimental Social Psychology"/>
    <s v="Do episodic counterfactual thoughts focus on controllable action?: The role of self-initiation"/>
    <s v="Roese, Neal J.; et al"/>
    <s v="chi square, odds ratio"/>
    <n v="99"/>
    <x v="0"/>
    <m/>
    <m/>
    <m/>
    <m/>
    <m/>
    <n v="99"/>
    <n v="0"/>
    <m/>
    <m/>
    <n v="0"/>
    <n v="0"/>
    <n v="0"/>
    <n v="1"/>
    <n v="1"/>
    <n v="0"/>
    <n v="0"/>
  </r>
  <r>
    <m/>
    <m/>
    <x v="1"/>
    <x v="8"/>
    <s v="Journal of Experimental Social Psychology"/>
    <s v="The woman who wasn't there: Converging evidence that subliminal social comparison affects self-evaluation"/>
    <s v="Chatard, Armand; et al"/>
    <s v="power analysis, ANOVA, t-tests"/>
    <n v="51"/>
    <x v="0"/>
    <m/>
    <m/>
    <m/>
    <m/>
    <m/>
    <n v="51"/>
    <n v="0"/>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161"/>
    <x v="0"/>
    <m/>
    <m/>
    <m/>
    <m/>
    <m/>
    <n v="161"/>
    <n v="0"/>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328"/>
    <x v="0"/>
    <m/>
    <m/>
    <m/>
    <m/>
    <m/>
    <n v="328"/>
    <n v="0"/>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PROCESS model"/>
    <n v="228"/>
    <x v="0"/>
    <m/>
    <m/>
    <m/>
    <m/>
    <m/>
    <n v="228"/>
    <n v="0"/>
    <m/>
    <m/>
    <n v="1"/>
    <n v="1"/>
    <n v="0"/>
    <n v="0"/>
    <n v="0"/>
    <n v="0"/>
    <n v="1"/>
  </r>
  <r>
    <m/>
    <m/>
    <x v="1"/>
    <x v="8"/>
    <s v="Journal of Experimental Social Psychology"/>
    <s v="I appreciate your effort: Asymmetric effects of actors' exertion on observers' consequentialist versus deontological judgments"/>
    <s v="Robinson, Jeffrey S.; et al"/>
    <s v="power analysis, regression, simple effects tests, "/>
    <n v="823"/>
    <x v="0"/>
    <m/>
    <m/>
    <m/>
    <m/>
    <m/>
    <n v="823"/>
    <n v="0"/>
    <m/>
    <m/>
    <n v="1"/>
    <n v="0"/>
    <n v="1"/>
    <n v="0"/>
    <n v="0"/>
    <n v="0"/>
    <n v="0"/>
  </r>
  <r>
    <m/>
    <m/>
    <x v="1"/>
    <x v="8"/>
    <s v="Journal of Experimental Social Psychology"/>
    <s v="The weighting of positive vs. negative valence and its impact on the formation of social relationships"/>
    <s v="Rocklage, Matthew D.; et al"/>
    <s v="regression, t-tests"/>
    <n v="94"/>
    <x v="0"/>
    <m/>
    <m/>
    <m/>
    <m/>
    <m/>
    <n v="94"/>
    <n v="0"/>
    <m/>
    <m/>
    <n v="1"/>
    <n v="0"/>
    <n v="1"/>
    <n v="0"/>
    <n v="0"/>
    <n v="0"/>
    <n v="0"/>
  </r>
  <r>
    <m/>
    <m/>
    <x v="1"/>
    <x v="8"/>
    <s v="Journal of Experimental Social Psychology"/>
    <s v="The weighting of positive vs. negative valence and its impact on the formation of social relationships"/>
    <s v="Rocklage, Matthew D.; et al"/>
    <s v="ANOVA, t-tests, regression, mediation model"/>
    <n v="79"/>
    <x v="0"/>
    <m/>
    <m/>
    <m/>
    <m/>
    <m/>
    <n v="79"/>
    <n v="0"/>
    <m/>
    <m/>
    <n v="1"/>
    <n v="1"/>
    <n v="1"/>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n v="177"/>
    <x v="0"/>
    <m/>
    <m/>
    <m/>
    <m/>
    <m/>
    <n v="177"/>
    <n v="0"/>
    <m/>
    <m/>
    <n v="1"/>
    <n v="0"/>
    <n v="0"/>
    <n v="0"/>
    <n v="0"/>
    <n v="0"/>
    <n v="0"/>
  </r>
  <r>
    <m/>
    <m/>
    <x v="1"/>
    <x v="8"/>
    <s v="Journal of Experimental Social Psychology"/>
    <s v="Training away bias: The differential effects of counter stereotype training and self-regulation on stereotype activation and application"/>
    <s v="Burns, Mason D.; et al"/>
    <s v="power analyses, t-tests, regression"/>
    <n v="158"/>
    <x v="0"/>
    <m/>
    <m/>
    <m/>
    <m/>
    <m/>
    <n v="158"/>
    <n v="0"/>
    <m/>
    <m/>
    <n v="1"/>
    <n v="0"/>
    <n v="1"/>
    <n v="0"/>
    <n v="0"/>
    <n v="0"/>
    <n v="0"/>
  </r>
  <r>
    <m/>
    <m/>
    <x v="1"/>
    <x v="8"/>
    <s v="Journal of Experimental Social Psychology"/>
    <s v="Training away bias: The differential effects of counter stereotype training and self-regulation on stereotype activation and application"/>
    <s v="Burns, Mason D.; et al"/>
    <s v="power analyses, t-tests, regression"/>
    <n v="209"/>
    <x v="0"/>
    <m/>
    <m/>
    <m/>
    <m/>
    <m/>
    <n v="209"/>
    <n v="0"/>
    <m/>
    <m/>
    <n v="1"/>
    <n v="0"/>
    <n v="1"/>
    <n v="0"/>
    <n v="0"/>
    <n v="0"/>
    <n v="0"/>
  </r>
  <r>
    <m/>
    <m/>
    <x v="1"/>
    <x v="8"/>
    <s v="Journal of Experimental Social Psychology"/>
    <s v="Configural face processing impacts race disparities in humanization and trust"/>
    <s v="Cassidy, Brittany S.; et al"/>
    <s v="power analyses, ANOVA"/>
    <n v="22"/>
    <x v="0"/>
    <m/>
    <m/>
    <m/>
    <m/>
    <m/>
    <n v="22"/>
    <n v="0"/>
    <m/>
    <m/>
    <n v="0"/>
    <n v="1"/>
    <n v="0"/>
    <n v="0"/>
    <n v="0"/>
    <n v="0"/>
    <n v="0"/>
  </r>
  <r>
    <m/>
    <m/>
    <x v="1"/>
    <x v="8"/>
    <s v="Journal of Experimental Social Psychology"/>
    <s v="Gain-loss framing effects in dilemmas of trust and reciprocity"/>
    <s v="Evans, Anthony M. and Ilja van Beest"/>
    <s v="logistic multilevel models, regression"/>
    <n v="186"/>
    <x v="0"/>
    <m/>
    <m/>
    <m/>
    <m/>
    <m/>
    <n v="186"/>
    <n v="0"/>
    <m/>
    <m/>
    <n v="0"/>
    <n v="0"/>
    <n v="1"/>
    <n v="0"/>
    <n v="0"/>
    <n v="0"/>
    <n v="1"/>
  </r>
  <r>
    <m/>
    <m/>
    <x v="1"/>
    <x v="8"/>
    <s v="Journal of Experimental Social Psychology"/>
    <s v="Gain-loss framing effects in dilemmas of trust and reciprocity"/>
    <s v="Evans, Anthony M. and Ilja van Beest"/>
    <s v="logistic multilevel models, regression"/>
    <n v="263"/>
    <x v="0"/>
    <m/>
    <m/>
    <m/>
    <m/>
    <m/>
    <n v="263"/>
    <n v="0"/>
    <m/>
    <m/>
    <n v="0"/>
    <n v="0"/>
    <n v="1"/>
    <n v="0"/>
    <n v="0"/>
    <n v="0"/>
    <n v="1"/>
  </r>
  <r>
    <m/>
    <m/>
    <x v="1"/>
    <x v="8"/>
    <s v="Journal of Experimental Social Psychology"/>
    <s v="Generous heathens? Reputational concerns and atheists' behavior toward Christians in economic games"/>
    <s v="Cowgill, Colleen M.; et al"/>
    <s v="ANOVA, t-tests"/>
    <n v="96"/>
    <x v="0"/>
    <m/>
    <m/>
    <m/>
    <m/>
    <m/>
    <n v="96"/>
    <n v="0"/>
    <m/>
    <m/>
    <n v="1"/>
    <n v="1"/>
    <n v="0"/>
    <n v="0"/>
    <n v="0"/>
    <n v="0"/>
    <n v="0"/>
  </r>
  <r>
    <m/>
    <m/>
    <x v="1"/>
    <x v="8"/>
    <s v="Journal of Experimental Social Psychology"/>
    <s v="It's the thought that counts over time: The interplay of intent, outcome, stewardship, and legacy motivations in intergenerational reciprocity"/>
    <s v="Bang, H. Min; et al"/>
    <s v="ANOVA"/>
    <n v="150"/>
    <x v="0"/>
    <m/>
    <m/>
    <m/>
    <m/>
    <m/>
    <n v="150"/>
    <n v="0"/>
    <m/>
    <m/>
    <n v="0"/>
    <n v="1"/>
    <n v="0"/>
    <n v="0"/>
    <n v="0"/>
    <n v="0"/>
    <n v="0"/>
  </r>
  <r>
    <m/>
    <m/>
    <x v="1"/>
    <x v="8"/>
    <s v="Journal of Experimental Social Psychology"/>
    <s v="It's the thought that counts over time: The interplay of intent, outcome, stewardship, and legacy motivations in intergenerational reciprocity"/>
    <s v="Bang, H. Min; et al"/>
    <s v="ANOVA"/>
    <n v="264"/>
    <x v="0"/>
    <m/>
    <m/>
    <m/>
    <m/>
    <m/>
    <n v="264"/>
    <n v="0"/>
    <m/>
    <m/>
    <n v="0"/>
    <n v="1"/>
    <n v="0"/>
    <n v="0"/>
    <n v="0"/>
    <n v="0"/>
    <n v="0"/>
  </r>
  <r>
    <m/>
    <m/>
    <x v="1"/>
    <x v="8"/>
    <s v="Journal of Experimental Social Psychology"/>
    <s v="It's the thought that counts over time: The interplay of intent, outcome, stewardship, and legacy motivations in intergenerational reciprocity"/>
    <s v="Bang, H. Min; et al"/>
    <s v="ANOVA, mediated moderation analysis, PROCESS model"/>
    <n v="450"/>
    <x v="0"/>
    <m/>
    <m/>
    <m/>
    <m/>
    <m/>
    <n v="450"/>
    <n v="0"/>
    <m/>
    <m/>
    <n v="0"/>
    <n v="1"/>
    <n v="0"/>
    <n v="0"/>
    <n v="0"/>
    <n v="0"/>
    <n v="1"/>
  </r>
  <r>
    <m/>
    <m/>
    <x v="1"/>
    <x v="8"/>
    <s v="Journal of Experimental Social Psychology"/>
    <s v="Creativity: Intuitive processing outperforms deliberative processing in creative idea selection"/>
    <s v="Zhu, Yuxi; et al"/>
    <s v="MANOVA, ANOVA, t-tests"/>
    <n v="137"/>
    <x v="0"/>
    <m/>
    <m/>
    <m/>
    <m/>
    <m/>
    <n v="137"/>
    <n v="0"/>
    <m/>
    <m/>
    <n v="1"/>
    <n v="1"/>
    <n v="0"/>
    <n v="0"/>
    <n v="0"/>
    <n v="0"/>
    <n v="0"/>
  </r>
  <r>
    <m/>
    <m/>
    <x v="1"/>
    <x v="8"/>
    <s v="Journal of Experimental Social Psychology"/>
    <s v="Liberals and conservatives are similarly motivated to avoid exposure to one another's opinions"/>
    <s v="Frimer, Jeremy A.; et al"/>
    <s v="power analysis, chi square"/>
    <n v="202"/>
    <x v="0"/>
    <m/>
    <m/>
    <m/>
    <m/>
    <m/>
    <n v="202"/>
    <n v="0"/>
    <m/>
    <m/>
    <n v="0"/>
    <n v="0"/>
    <n v="0"/>
    <n v="1"/>
    <n v="0"/>
    <n v="0"/>
    <n v="0"/>
  </r>
  <r>
    <m/>
    <m/>
    <x v="1"/>
    <x v="8"/>
    <s v="Journal of Experimental Social Psychology"/>
    <s v="Liberals and conservatives are similarly motivated to avoid exposure to one another's opinions"/>
    <s v="Frimer, Jeremy A.; et al"/>
    <s v="power analysis, ANOVA, ANCOVA"/>
    <n v="190"/>
    <x v="0"/>
    <m/>
    <m/>
    <m/>
    <m/>
    <m/>
    <n v="190"/>
    <n v="0"/>
    <m/>
    <m/>
    <n v="0"/>
    <n v="1"/>
    <n v="0"/>
    <n v="0"/>
    <n v="0"/>
    <n v="0"/>
    <n v="0"/>
  </r>
  <r>
    <m/>
    <m/>
    <x v="1"/>
    <x v="8"/>
    <s v="Journal of Experimental Social Psychology"/>
    <s v="Liberals and conservatives are similarly motivated to avoid exposure to one another's opinions"/>
    <s v="Frimer, Jeremy A.; et al"/>
    <s v="power analysis, ANOVA, ANCOVA"/>
    <n v="177"/>
    <x v="0"/>
    <m/>
    <m/>
    <m/>
    <m/>
    <m/>
    <n v="177"/>
    <n v="0"/>
    <m/>
    <m/>
    <n v="0"/>
    <n v="1"/>
    <n v="0"/>
    <n v="0"/>
    <n v="0"/>
    <n v="0"/>
    <n v="0"/>
  </r>
  <r>
    <m/>
    <m/>
    <x v="1"/>
    <x v="8"/>
    <s v="Journal of Experimental Social Psychology"/>
    <s v="Liberals and conservatives are similarly motivated to avoid exposure to one another's opinions"/>
    <s v="Frimer, Jeremy A.; et al"/>
    <s v="power analysis, ANOVA, bootstrapped mediated moderation analysis"/>
    <n v="236"/>
    <x v="0"/>
    <m/>
    <m/>
    <m/>
    <m/>
    <m/>
    <n v="236"/>
    <n v="0"/>
    <m/>
    <m/>
    <n v="0"/>
    <n v="1"/>
    <n v="0"/>
    <n v="0"/>
    <n v="0"/>
    <n v="0"/>
    <n v="1"/>
  </r>
  <r>
    <m/>
    <m/>
    <x v="1"/>
    <x v="8"/>
    <s v="Journal of Experimental Social Psychology"/>
    <s v="Liberals and conservatives are similarly motivated to avoid exposure to one another's opinions"/>
    <s v="Frimer, Jeremy A.; et al"/>
    <s v="chi square (summary analysis)"/>
    <n v="2419"/>
    <x v="0"/>
    <m/>
    <m/>
    <m/>
    <m/>
    <m/>
    <n v="2419"/>
    <n v="0"/>
    <m/>
    <m/>
    <n v="0"/>
    <n v="0"/>
    <n v="0"/>
    <n v="1"/>
    <n v="0"/>
    <n v="0"/>
    <n v="0"/>
  </r>
  <r>
    <m/>
    <m/>
    <x v="1"/>
    <x v="8"/>
    <s v="Journal of Experimental Social Psychology"/>
    <s v="Can stateways change folkways? Longitudinal tests of the interactive effects of intergroup contact and categorization on prejudice"/>
    <s v="Eller, Anja; et al"/>
    <s v="MANOVA, regression, chi square"/>
    <n v="708"/>
    <x v="0"/>
    <m/>
    <m/>
    <m/>
    <m/>
    <m/>
    <n v="708"/>
    <n v="0"/>
    <m/>
    <m/>
    <n v="0"/>
    <n v="1"/>
    <n v="1"/>
    <n v="1"/>
    <n v="0"/>
    <n v="0"/>
    <n v="0"/>
  </r>
  <r>
    <m/>
    <m/>
    <x v="1"/>
    <x v="8"/>
    <s v="Journal of Experimental Social Psychology"/>
    <s v="Can stateways change folkways? Longitudinal tests of the interactive effects of intergroup contact and categorization on prejudice"/>
    <s v="Eller, Anja; et al"/>
    <s v="MANOVA, regression, chi square"/>
    <n v="435"/>
    <x v="0"/>
    <m/>
    <m/>
    <m/>
    <m/>
    <m/>
    <n v="435"/>
    <n v="0"/>
    <m/>
    <m/>
    <n v="0"/>
    <n v="1"/>
    <n v="1"/>
    <n v="1"/>
    <n v="0"/>
    <n v="0"/>
    <n v="0"/>
  </r>
  <r>
    <m/>
    <m/>
    <x v="1"/>
    <x v="8"/>
    <s v="Journal of Experimental Social Psychology"/>
    <s v="Can stateways change folkways? Longitudinal tests of the interactive effects of intergroup contact and categorization on prejudice"/>
    <s v="Eller, Anja; et al"/>
    <s v="MANOVA, regression, chi square"/>
    <n v="418"/>
    <x v="0"/>
    <m/>
    <m/>
    <m/>
    <m/>
    <m/>
    <n v="418"/>
    <n v="0"/>
    <m/>
    <m/>
    <n v="0"/>
    <n v="1"/>
    <n v="1"/>
    <n v="1"/>
    <n v="0"/>
    <n v="0"/>
    <n v="0"/>
  </r>
  <r>
    <m/>
    <m/>
    <x v="1"/>
    <x v="8"/>
    <s v="Journal of Experimental Social Psychology"/>
    <s v="Collective apology, hope, and forgiveness"/>
    <s v="Wenzel, Michael; et al"/>
    <s v="ANOVA, moderated mediation test"/>
    <n v="84"/>
    <x v="0"/>
    <m/>
    <m/>
    <m/>
    <m/>
    <m/>
    <n v="84"/>
    <n v="0"/>
    <m/>
    <m/>
    <n v="0"/>
    <n v="1"/>
    <n v="0"/>
    <n v="0"/>
    <n v="0"/>
    <n v="0"/>
    <n v="1"/>
  </r>
  <r>
    <m/>
    <m/>
    <x v="1"/>
    <x v="8"/>
    <s v="Journal of Experimental Social Psychology"/>
    <s v="On thwarted goals and displaced aggression: A compensatory competence model"/>
    <s v="Leander, N. Pontus and Tanya L. Chartrand"/>
    <s v="ANOVA, moderated mediation test"/>
    <n v="145"/>
    <x v="0"/>
    <m/>
    <m/>
    <m/>
    <m/>
    <m/>
    <n v="145"/>
    <n v="0"/>
    <m/>
    <m/>
    <n v="0"/>
    <n v="1"/>
    <n v="0"/>
    <n v="0"/>
    <n v="0"/>
    <n v="0"/>
    <n v="1"/>
  </r>
  <r>
    <m/>
    <m/>
    <x v="1"/>
    <x v="8"/>
    <s v="Journal of Experimental Social Psychology"/>
    <s v="On thwarted goals and displaced aggression: A compensatory competence model"/>
    <s v="Leander, N. Pontus and Tanya L. Chartrand"/>
    <s v="ANOVA"/>
    <n v="49"/>
    <x v="0"/>
    <m/>
    <m/>
    <m/>
    <m/>
    <m/>
    <n v="49"/>
    <n v="0"/>
    <m/>
    <m/>
    <n v="0"/>
    <n v="1"/>
    <n v="0"/>
    <n v="0"/>
    <n v="0"/>
    <n v="0"/>
    <n v="0"/>
  </r>
  <r>
    <m/>
    <m/>
    <x v="1"/>
    <x v="8"/>
    <s v="Journal of Experimental Social Psychology"/>
    <s v="On thwarted goals and displaced aggression: A compensatory competence model"/>
    <s v="Leander, N. Pontus and Tanya L. Chartrand"/>
    <s v="regression"/>
    <n v="99"/>
    <x v="0"/>
    <m/>
    <m/>
    <m/>
    <m/>
    <m/>
    <n v="99"/>
    <n v="0"/>
    <m/>
    <m/>
    <n v="0"/>
    <n v="0"/>
    <n v="1"/>
    <n v="0"/>
    <n v="0"/>
    <n v="0"/>
    <n v="0"/>
  </r>
  <r>
    <m/>
    <m/>
    <x v="1"/>
    <x v="8"/>
    <s v="Journal of Personality and Social Psychology"/>
    <s v="The Unique Contributions of Perceiver and Target Characteristics inPerson Perception"/>
    <s v="Hehman, Eric; et al"/>
    <s v="multilevel models, two-tailed z score tests, bootstrapped correlations"/>
    <n v="6593"/>
    <x v="0"/>
    <m/>
    <m/>
    <m/>
    <m/>
    <m/>
    <n v="6593"/>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6985"/>
    <x v="0"/>
    <m/>
    <m/>
    <m/>
    <m/>
    <m/>
    <n v="6985"/>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211"/>
    <x v="0"/>
    <m/>
    <m/>
    <m/>
    <m/>
    <m/>
    <n v="211"/>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132"/>
    <x v="0"/>
    <m/>
    <m/>
    <m/>
    <m/>
    <m/>
    <n v="132"/>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1374"/>
    <x v="0"/>
    <m/>
    <m/>
    <m/>
    <m/>
    <m/>
    <n v="1374"/>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6595"/>
    <x v="0"/>
    <m/>
    <m/>
    <m/>
    <m/>
    <m/>
    <n v="6595"/>
    <n v="0"/>
    <m/>
    <m/>
    <n v="1"/>
    <n v="0"/>
    <n v="0"/>
    <n v="0"/>
    <n v="0"/>
    <n v="1"/>
    <n v="0"/>
  </r>
  <r>
    <m/>
    <m/>
    <x v="1"/>
    <x v="8"/>
    <s v="Journal of Personality and Social Psychology"/>
    <s v="The Visibility of Social Class From Facial Cues"/>
    <s v="Bjornsdottir, R. Thora and Nicholas O. Rule"/>
    <s v="power analysis, t-tests, regression"/>
    <n v="81"/>
    <x v="0"/>
    <m/>
    <m/>
    <m/>
    <m/>
    <m/>
    <n v="81"/>
    <n v="0"/>
    <m/>
    <m/>
    <n v="1"/>
    <n v="0"/>
    <n v="1"/>
    <n v="0"/>
    <n v="0"/>
    <n v="0"/>
    <n v="0"/>
  </r>
  <r>
    <m/>
    <m/>
    <x v="1"/>
    <x v="8"/>
    <s v="Journal of Personality and Social Psychology"/>
    <s v="The Visibility of Social Class From Facial Cues"/>
    <s v="Bjornsdottir, R. Thora and Nicholas O. Rule"/>
    <s v="power analysis, t-tests"/>
    <n v="80"/>
    <x v="0"/>
    <m/>
    <m/>
    <m/>
    <m/>
    <m/>
    <n v="80"/>
    <n v="0"/>
    <m/>
    <m/>
    <n v="1"/>
    <n v="0"/>
    <n v="0"/>
    <n v="0"/>
    <n v="0"/>
    <n v="0"/>
    <n v="0"/>
  </r>
  <r>
    <m/>
    <m/>
    <x v="1"/>
    <x v="8"/>
    <s v="Journal of Personality and Social Psychology"/>
    <s v="The Visibility of Social Class From Facial Cues"/>
    <s v="Bjornsdottir, R. Thora and Nicholas O. Rule"/>
    <s v="power analysis, t-tests"/>
    <n v="150"/>
    <x v="0"/>
    <m/>
    <m/>
    <m/>
    <m/>
    <m/>
    <n v="150"/>
    <n v="0"/>
    <m/>
    <m/>
    <n v="1"/>
    <n v="0"/>
    <n v="0"/>
    <n v="0"/>
    <n v="0"/>
    <n v="0"/>
    <n v="0"/>
  </r>
  <r>
    <m/>
    <m/>
    <x v="1"/>
    <x v="8"/>
    <s v="Journal of Personality and Social Psychology"/>
    <s v="The Visibility of Social Class From Facial Cues"/>
    <s v="Bjornsdottir, R. Thora and Nicholas O. Rule"/>
    <s v="power analysis, t-tests"/>
    <n v="150"/>
    <x v="0"/>
    <m/>
    <m/>
    <m/>
    <m/>
    <m/>
    <n v="150"/>
    <n v="0"/>
    <m/>
    <m/>
    <n v="1"/>
    <n v="0"/>
    <n v="0"/>
    <n v="0"/>
    <n v="0"/>
    <n v="0"/>
    <n v="0"/>
  </r>
  <r>
    <m/>
    <m/>
    <x v="1"/>
    <x v="8"/>
    <s v="Journal of Personality and Social Psychology"/>
    <s v="The Visibility of Social Class From Facial Cues"/>
    <s v="Bjornsdottir, R. Thora and Nicholas O. Rule"/>
    <s v="power analysis, t-tests"/>
    <n v="76"/>
    <x v="0"/>
    <m/>
    <m/>
    <m/>
    <m/>
    <m/>
    <n v="76"/>
    <n v="0"/>
    <m/>
    <m/>
    <n v="1"/>
    <n v="0"/>
    <n v="0"/>
    <n v="0"/>
    <n v="0"/>
    <n v="0"/>
    <n v="0"/>
  </r>
  <r>
    <m/>
    <m/>
    <x v="1"/>
    <x v="8"/>
    <s v="Journal of Personality and Social Psychology"/>
    <s v="The Visibility of Social Class From Facial Cues"/>
    <s v="Bjornsdottir, R. Thora and Nicholas O. Rule"/>
    <s v="power analysis, t-tests"/>
    <n v="244"/>
    <x v="0"/>
    <m/>
    <m/>
    <m/>
    <m/>
    <m/>
    <n v="244"/>
    <n v="0"/>
    <m/>
    <m/>
    <n v="1"/>
    <n v="0"/>
    <n v="0"/>
    <n v="0"/>
    <n v="0"/>
    <n v="0"/>
    <n v="0"/>
  </r>
  <r>
    <m/>
    <m/>
    <x v="1"/>
    <x v="8"/>
    <s v="Journal of Personality and Social Psychology"/>
    <s v="The Visibility of Social Class From Facial Cues"/>
    <s v="Bjornsdottir, R. Thora and Nicholas O. Rule"/>
    <s v="power analysis, t-tests, modeling"/>
    <n v="40"/>
    <x v="0"/>
    <m/>
    <m/>
    <m/>
    <m/>
    <m/>
    <n v="40"/>
    <n v="0"/>
    <m/>
    <m/>
    <n v="1"/>
    <n v="0"/>
    <n v="0"/>
    <n v="0"/>
    <n v="0"/>
    <n v="1"/>
    <n v="0"/>
  </r>
  <r>
    <m/>
    <m/>
    <x v="1"/>
    <x v="8"/>
    <s v="Journal of Personality and Social Psychology"/>
    <s v="The Visibility of Social Class From Facial Cues"/>
    <s v="Bjornsdottir, R. Thora and Nicholas O. Rule"/>
    <s v="power analysis, t-tests"/>
    <n v="42"/>
    <x v="0"/>
    <m/>
    <m/>
    <m/>
    <m/>
    <m/>
    <n v="42"/>
    <n v="0"/>
    <m/>
    <m/>
    <n v="1"/>
    <n v="0"/>
    <n v="0"/>
    <n v="0"/>
    <n v="0"/>
    <n v="0"/>
    <n v="0"/>
  </r>
  <r>
    <m/>
    <m/>
    <x v="1"/>
    <x v="8"/>
    <s v="Journal of Personality and Social Psychology"/>
    <s v="The Visibility of Social Class From Facial Cues"/>
    <s v="Bjornsdottir, R. Thora and Nicholas O. Rule"/>
    <s v="power analysis, ANOVA"/>
    <n v="150"/>
    <x v="0"/>
    <m/>
    <m/>
    <m/>
    <m/>
    <m/>
    <n v="150"/>
    <n v="0"/>
    <m/>
    <m/>
    <n v="0"/>
    <n v="1"/>
    <n v="0"/>
    <n v="0"/>
    <n v="0"/>
    <n v="0"/>
    <n v="0"/>
  </r>
  <r>
    <m/>
    <m/>
    <x v="1"/>
    <x v="8"/>
    <s v="Journal of Personality and Social Psychology"/>
    <s v="The Visibility of Social Class From Facial Cues"/>
    <s v="Bjornsdottir, R. Thora and Nicholas O. Rule"/>
    <s v="t-tests"/>
    <n v="30"/>
    <x v="0"/>
    <m/>
    <m/>
    <m/>
    <m/>
    <m/>
    <n v="30"/>
    <n v="0"/>
    <m/>
    <m/>
    <n v="1"/>
    <n v="0"/>
    <n v="0"/>
    <n v="0"/>
    <n v="0"/>
    <n v="0"/>
    <n v="0"/>
  </r>
  <r>
    <m/>
    <m/>
    <x v="1"/>
    <x v="8"/>
    <s v="Journal of Personality and Social Psychology"/>
    <s v="The Visibility of Social Class From Facial Cues"/>
    <s v="Bjornsdottir, R. Thora and Nicholas O. Rule"/>
    <s v="power analysis, t-tests, ANOVA"/>
    <n v="75"/>
    <x v="0"/>
    <m/>
    <m/>
    <m/>
    <m/>
    <m/>
    <n v="75"/>
    <n v="0"/>
    <m/>
    <m/>
    <n v="1"/>
    <n v="1"/>
    <n v="0"/>
    <n v="0"/>
    <n v="0"/>
    <n v="0"/>
    <n v="0"/>
  </r>
  <r>
    <m/>
    <m/>
    <x v="1"/>
    <x v="8"/>
    <s v="Journal of Personality and Social Psychology"/>
    <s v="Benefits of Positive Relationship Experiences for Avoidantly Attached Individuals"/>
    <s v="Stanton, Sarah C. E.; et al"/>
    <s v="regression"/>
    <n v="81"/>
    <x v="0"/>
    <m/>
    <m/>
    <m/>
    <m/>
    <m/>
    <n v="81"/>
    <n v="0"/>
    <m/>
    <m/>
    <n v="0"/>
    <n v="0"/>
    <n v="1"/>
    <n v="0"/>
    <n v="0"/>
    <n v="0"/>
    <n v="0"/>
  </r>
  <r>
    <m/>
    <m/>
    <x v="1"/>
    <x v="8"/>
    <s v="Journal of Personality and Social Psychology"/>
    <s v="Benefits of Positive Relationship Experiences for Avoidantly Attached Individuals"/>
    <s v="Stanton, Sarah C. E.; et al"/>
    <s v="multilevel modeling, regression"/>
    <n v="67"/>
    <x v="0"/>
    <m/>
    <m/>
    <m/>
    <m/>
    <m/>
    <n v="67"/>
    <n v="0"/>
    <m/>
    <m/>
    <n v="0"/>
    <n v="0"/>
    <n v="1"/>
    <n v="0"/>
    <n v="0"/>
    <n v="1"/>
    <n v="0"/>
  </r>
  <r>
    <m/>
    <m/>
    <x v="1"/>
    <x v="8"/>
    <s v="Journal of Personality and Social Psychology"/>
    <s v="Benefits of Positive Relationship Experiences for Avoidantly Attached Individuals"/>
    <s v="Stanton, Sarah C. E.; et al"/>
    <s v="multilevel modeling, regression"/>
    <n v="70"/>
    <x v="0"/>
    <m/>
    <m/>
    <m/>
    <m/>
    <m/>
    <n v="70"/>
    <n v="0"/>
    <m/>
    <m/>
    <n v="0"/>
    <n v="0"/>
    <n v="1"/>
    <n v="0"/>
    <n v="0"/>
    <n v="1"/>
    <n v="0"/>
  </r>
  <r>
    <m/>
    <m/>
    <x v="1"/>
    <x v="8"/>
    <s v="Journal of Personality and Social Psychology"/>
    <s v="Reverse Ego-Depletion: Acts of Self-Control Can Improve Subsequent Performance in Indian Cultural Contexts"/>
    <s v="Savani, Krishna and Veronika Job"/>
    <s v="ANOVA, t-tests"/>
    <n v="829"/>
    <x v="0"/>
    <m/>
    <m/>
    <m/>
    <m/>
    <m/>
    <n v="829"/>
    <n v="0"/>
    <m/>
    <m/>
    <n v="1"/>
    <n v="1"/>
    <n v="0"/>
    <n v="0"/>
    <n v="0"/>
    <n v="0"/>
    <n v="0"/>
  </r>
  <r>
    <m/>
    <m/>
    <x v="1"/>
    <x v="8"/>
    <s v="Journal of Personality and Social Psychology"/>
    <s v="Reverse Ego-Depletion: Acts of Self-Control Can Improve Subsequent Performance in Indian Cultural Contexts"/>
    <s v="Savani, Krishna and Veronika Job"/>
    <s v="Poisson regressions"/>
    <n v="465"/>
    <x v="0"/>
    <m/>
    <m/>
    <m/>
    <m/>
    <m/>
    <n v="465"/>
    <n v="0"/>
    <m/>
    <m/>
    <n v="0"/>
    <n v="0"/>
    <n v="1"/>
    <n v="0"/>
    <n v="0"/>
    <n v="0"/>
    <n v="0"/>
  </r>
  <r>
    <m/>
    <m/>
    <x v="1"/>
    <x v="8"/>
    <s v="Journal of Personality and Social Psychology"/>
    <s v="Reverse Ego-Depletion: Acts of Self-Control Can Improve Subsequent Performance in Indian Cultural Contexts"/>
    <s v="Savani, Krishna and Veronika Job"/>
    <s v="ANOVA, Poisson regressions"/>
    <n v="752"/>
    <x v="0"/>
    <m/>
    <m/>
    <m/>
    <m/>
    <m/>
    <n v="752"/>
    <n v="0"/>
    <m/>
    <m/>
    <n v="0"/>
    <n v="1"/>
    <n v="1"/>
    <n v="0"/>
    <n v="0"/>
    <n v="0"/>
    <n v="0"/>
  </r>
  <r>
    <m/>
    <m/>
    <x v="1"/>
    <x v="8"/>
    <s v="Journal of Personality and Social Psychology"/>
    <s v="How Stable Is the Personal Past? Stability of Most Important Autobiographical Memories and Life Narratives Across Eight Years in a Life Span Sample"/>
    <s v="Kober, Christin and Tilmann Habermas"/>
    <s v="linear growth models, ANOVA, ANCOVA, chi square"/>
    <n v="171"/>
    <x v="0"/>
    <m/>
    <m/>
    <m/>
    <m/>
    <m/>
    <n v="171"/>
    <n v="0"/>
    <m/>
    <m/>
    <n v="0"/>
    <n v="1"/>
    <n v="0"/>
    <n v="1"/>
    <n v="0"/>
    <n v="1"/>
    <n v="0"/>
  </r>
  <r>
    <m/>
    <m/>
    <x v="1"/>
    <x v="8"/>
    <s v="Journal of Personality and Social Psychology"/>
    <s v="Codevelopment of Preschoolers’ Temperament Traits and Social Play Networks Over an Entire School Year"/>
    <s v="Neal, Jennifer Watling; et al"/>
    <s v="chi square, t-tests, modeling"/>
    <n v="53"/>
    <x v="0"/>
    <m/>
    <m/>
    <m/>
    <m/>
    <m/>
    <n v="53"/>
    <n v="0"/>
    <m/>
    <m/>
    <n v="1"/>
    <n v="0"/>
    <n v="0"/>
    <n v="1"/>
    <n v="0"/>
    <n v="1"/>
    <n v="0"/>
  </r>
  <r>
    <m/>
    <m/>
    <x v="1"/>
    <x v="8"/>
    <s v="Journal of Personality and Social Psychology"/>
    <s v="Big Five Personality Stability, Change, and Codevelopment Across Adolescence and Early Adulthood"/>
    <s v="Borghuis, Jeroen; et al"/>
    <s v="latent stability model, regression"/>
    <n v="2230"/>
    <x v="0"/>
    <m/>
    <m/>
    <m/>
    <m/>
    <m/>
    <n v="2230"/>
    <n v="0"/>
    <m/>
    <m/>
    <n v="0"/>
    <n v="0"/>
    <n v="1"/>
    <n v="0"/>
    <n v="0"/>
    <n v="0"/>
    <n v="0"/>
  </r>
  <r>
    <m/>
    <m/>
    <x v="1"/>
    <x v="8"/>
    <s v="Journal of Personality and Social Psychology"/>
    <s v="What’s Wrong With Using Steroids? Exploring Whether and Why People Oppose the Use of Performance Enhancing Drugs"/>
    <s v="Landy, Justin F.; et al"/>
    <s v="t-tests, chi square"/>
    <n v="150"/>
    <x v="0"/>
    <m/>
    <m/>
    <m/>
    <m/>
    <m/>
    <n v="150"/>
    <n v="0"/>
    <m/>
    <m/>
    <n v="1"/>
    <n v="0"/>
    <n v="0"/>
    <n v="1"/>
    <n v="0"/>
    <n v="0"/>
    <n v="0"/>
  </r>
  <r>
    <m/>
    <m/>
    <x v="1"/>
    <x v="8"/>
    <s v="Journal of Personality and Social Psychology"/>
    <s v="What’s Wrong With Using Steroids? Exploring Whether and Why People Oppose the Use of Performance Enhancing Drugs"/>
    <s v="Landy, Justin F.; et al"/>
    <s v="t-tests, chi square, ANOVA"/>
    <n v="2620"/>
    <x v="0"/>
    <m/>
    <m/>
    <m/>
    <m/>
    <m/>
    <n v="2620"/>
    <n v="0"/>
    <m/>
    <m/>
    <n v="1"/>
    <n v="1"/>
    <n v="0"/>
    <n v="1"/>
    <n v="0"/>
    <n v="0"/>
    <n v="0"/>
  </r>
  <r>
    <m/>
    <m/>
    <x v="1"/>
    <x v="8"/>
    <s v="Journal of Personality and Social Psychology"/>
    <s v="The Goldilocks Contract: The Synergistic Benefits of Combining Structure and Autonomy for Persistence, Creativity, and Cooperation"/>
    <s v="Chou, Eileen Y.; et al"/>
    <s v="ANOVA, t-tests"/>
    <n v="124"/>
    <x v="0"/>
    <m/>
    <m/>
    <m/>
    <m/>
    <m/>
    <n v="124"/>
    <n v="0"/>
    <m/>
    <m/>
    <n v="1"/>
    <n v="1"/>
    <n v="0"/>
    <n v="0"/>
    <n v="0"/>
    <n v="0"/>
    <n v="0"/>
  </r>
  <r>
    <m/>
    <m/>
    <x v="1"/>
    <x v="8"/>
    <s v="Journal of Personality and Social Psychology"/>
    <s v="The Goldilocks Contract: The Synergistic Benefits of Combining Structure and Autonomy for Persistence, Creativity, and Cooperation"/>
    <s v="Chou, Eileen Y.; et al"/>
    <s v="ANOVA, t-tests"/>
    <n v="188"/>
    <x v="0"/>
    <m/>
    <m/>
    <m/>
    <m/>
    <m/>
    <n v="188"/>
    <n v="0"/>
    <m/>
    <m/>
    <n v="1"/>
    <n v="1"/>
    <n v="0"/>
    <n v="0"/>
    <n v="0"/>
    <n v="0"/>
    <n v="0"/>
  </r>
  <r>
    <m/>
    <m/>
    <x v="1"/>
    <x v="8"/>
    <s v="Journal of Personality and Social Psychology"/>
    <s v="The Goldilocks Contract: The Synergistic Benefits of Combining Structure and Autonomy for Persistence, Creativity, and Cooperation"/>
    <s v="Chou, Eileen Y.; et al"/>
    <s v="ANOVA, t-tests"/>
    <n v="175"/>
    <x v="0"/>
    <m/>
    <m/>
    <m/>
    <m/>
    <m/>
    <n v="175"/>
    <n v="0"/>
    <m/>
    <m/>
    <n v="1"/>
    <n v="1"/>
    <n v="0"/>
    <n v="0"/>
    <n v="0"/>
    <n v="0"/>
    <n v="0"/>
  </r>
  <r>
    <m/>
    <m/>
    <x v="1"/>
    <x v="8"/>
    <s v="Journal of Personality and Social Psychology"/>
    <s v="The Goldilocks Contract: The Synergistic Benefits of Combining Structure and Autonomy for Persistence, Creativity, and Cooperation"/>
    <s v="Chou, Eileen Y.; et al"/>
    <s v="modeling, t-tests, bootstrapping analysis, moderated mediation"/>
    <n v="82"/>
    <x v="0"/>
    <m/>
    <m/>
    <m/>
    <m/>
    <m/>
    <n v="82"/>
    <n v="0"/>
    <m/>
    <m/>
    <n v="1"/>
    <n v="0"/>
    <n v="0"/>
    <n v="0"/>
    <n v="0"/>
    <n v="1"/>
    <n v="1"/>
  </r>
  <r>
    <m/>
    <m/>
    <x v="1"/>
    <x v="8"/>
    <s v="Journal of Personality and Social Psychology"/>
    <s v="The Goldilocks Contract: The Synergistic Benefits of Combining Structure and Autonomy for Persistence, Creativity, and Cooperation"/>
    <s v="Chou, Eileen Y.; et al"/>
    <s v="bootstrapping, CFI, RMSEA, chi square"/>
    <n v="449"/>
    <x v="0"/>
    <m/>
    <m/>
    <m/>
    <m/>
    <m/>
    <n v="449"/>
    <n v="0"/>
    <m/>
    <m/>
    <n v="0"/>
    <n v="0"/>
    <n v="0"/>
    <n v="1"/>
    <n v="0"/>
    <n v="0"/>
    <n v="0"/>
  </r>
  <r>
    <m/>
    <m/>
    <x v="1"/>
    <x v="8"/>
    <s v="Journal of Personality and Social Psychology"/>
    <s v="The Goldilocks Contract: The Synergistic Benefits of Combining Structure and Autonomy for Persistence, Creativity, and Cooperation"/>
    <s v="Chou, Eileen Y.; et al"/>
    <s v="ANOVA"/>
    <n v="149"/>
    <x v="0"/>
    <m/>
    <m/>
    <m/>
    <m/>
    <m/>
    <n v="149"/>
    <n v="0"/>
    <m/>
    <m/>
    <n v="0"/>
    <n v="1"/>
    <n v="0"/>
    <n v="0"/>
    <n v="0"/>
    <n v="0"/>
    <n v="0"/>
  </r>
  <r>
    <m/>
    <m/>
    <x v="1"/>
    <x v="8"/>
    <s v="Journal of Personality and Social Psychology"/>
    <s v="The Goldilocks Contract: The Synergistic Benefits of Combining Structure and Autonomy for Persistence, Creativity, and Cooperation"/>
    <s v="Chou, Eileen Y.; et al"/>
    <s v="t-tests"/>
    <n v="91"/>
    <x v="0"/>
    <m/>
    <m/>
    <m/>
    <m/>
    <m/>
    <n v="91"/>
    <n v="0"/>
    <m/>
    <m/>
    <n v="1"/>
    <n v="0"/>
    <n v="0"/>
    <n v="0"/>
    <n v="0"/>
    <n v="0"/>
    <n v="0"/>
  </r>
  <r>
    <m/>
    <m/>
    <x v="1"/>
    <x v="8"/>
    <s v="Journal of Personality and Social Psychology"/>
    <s v="The Goldilocks Contract: The Synergistic Benefits of Combining Structure and Autonomy for Persistence, Creativity, and Cooperation"/>
    <s v="Chou, Eileen Y.; et al"/>
    <s v="t-tests"/>
    <n v="143"/>
    <x v="0"/>
    <m/>
    <m/>
    <m/>
    <m/>
    <m/>
    <n v="143"/>
    <n v="0"/>
    <m/>
    <m/>
    <n v="1"/>
    <n v="0"/>
    <n v="0"/>
    <n v="0"/>
    <n v="0"/>
    <n v="0"/>
    <n v="0"/>
  </r>
  <r>
    <m/>
    <m/>
    <x v="1"/>
    <x v="8"/>
    <s v="Journal of Personality and Social Psychology"/>
    <s v="The Goldilocks Contract: The Synergistic Benefits of Combining Structure and Autonomy for Persistence, Creativity, and Cooperation"/>
    <s v="Chou, Eileen Y.; et al"/>
    <s v="chi square"/>
    <n v="155"/>
    <x v="0"/>
    <m/>
    <m/>
    <m/>
    <m/>
    <m/>
    <n v="155"/>
    <n v="0"/>
    <m/>
    <m/>
    <n v="0"/>
    <n v="0"/>
    <n v="0"/>
    <n v="1"/>
    <n v="0"/>
    <n v="0"/>
    <n v="0"/>
  </r>
  <r>
    <m/>
    <m/>
    <x v="1"/>
    <x v="8"/>
    <s v="Journal of Personality and Social Psychology"/>
    <s v="Freedom of Racist Speech: Ego and Expressive Threats"/>
    <s v="White II, Mark H. and Christian S. Crandall"/>
    <s v="regression"/>
    <n v="176"/>
    <x v="0"/>
    <m/>
    <m/>
    <m/>
    <m/>
    <m/>
    <n v="176"/>
    <n v="0"/>
    <m/>
    <m/>
    <n v="0"/>
    <n v="0"/>
    <n v="1"/>
    <n v="0"/>
    <n v="0"/>
    <n v="0"/>
    <n v="0"/>
  </r>
  <r>
    <m/>
    <m/>
    <x v="1"/>
    <x v="8"/>
    <s v="Journal of Personality and Social Psychology"/>
    <s v="Freedom of Racist Speech: Ego and Expressive Threats"/>
    <s v="White II, Mark H. and Christian S. Crandall"/>
    <s v="regression"/>
    <n v="251"/>
    <x v="0"/>
    <m/>
    <m/>
    <m/>
    <m/>
    <m/>
    <n v="251"/>
    <n v="0"/>
    <m/>
    <m/>
    <n v="0"/>
    <n v="0"/>
    <n v="1"/>
    <n v="0"/>
    <n v="0"/>
    <n v="0"/>
    <n v="0"/>
  </r>
  <r>
    <m/>
    <m/>
    <x v="1"/>
    <x v="8"/>
    <s v="Journal of Personality and Social Psychology"/>
    <s v="Freedom of Racist Speech: Ego and Expressive Threats"/>
    <s v="White II, Mark H. and Christian S. Crandall"/>
    <s v="regression"/>
    <n v="245"/>
    <x v="0"/>
    <m/>
    <m/>
    <m/>
    <m/>
    <m/>
    <n v="245"/>
    <n v="0"/>
    <m/>
    <m/>
    <n v="0"/>
    <n v="0"/>
    <n v="1"/>
    <n v="0"/>
    <n v="0"/>
    <n v="0"/>
    <n v="0"/>
  </r>
  <r>
    <m/>
    <m/>
    <x v="1"/>
    <x v="8"/>
    <s v="Journal of Personality and Social Psychology"/>
    <s v="Freedom of Racist Speech: Ego and Expressive Threats"/>
    <s v="White II, Mark H. and Christian S. Crandall"/>
    <s v="regression"/>
    <n v="206"/>
    <x v="0"/>
    <m/>
    <m/>
    <m/>
    <m/>
    <m/>
    <n v="206"/>
    <n v="0"/>
    <m/>
    <m/>
    <n v="0"/>
    <n v="0"/>
    <n v="1"/>
    <n v="0"/>
    <n v="0"/>
    <n v="0"/>
    <n v="0"/>
  </r>
  <r>
    <m/>
    <m/>
    <x v="1"/>
    <x v="8"/>
    <s v="Journal of Personality and Social Psychology"/>
    <s v="Freedom of Racist Speech: Ego and Expressive Threats"/>
    <s v="White II, Mark H. and Christian S. Crandall"/>
    <s v="t-tests"/>
    <n v="134"/>
    <x v="0"/>
    <m/>
    <m/>
    <m/>
    <m/>
    <m/>
    <n v="134"/>
    <n v="0"/>
    <m/>
    <m/>
    <n v="1"/>
    <n v="0"/>
    <n v="0"/>
    <n v="0"/>
    <n v="0"/>
    <n v="0"/>
    <n v="0"/>
  </r>
  <r>
    <m/>
    <m/>
    <x v="1"/>
    <x v="8"/>
    <s v="Journal of Personality and Social Psychology"/>
    <s v="Freedom of Racist Speech: Ego and Expressive Threats"/>
    <s v="White II, Mark H. and Christian S. Crandall"/>
    <s v="t-tests"/>
    <n v="135"/>
    <x v="0"/>
    <m/>
    <m/>
    <m/>
    <m/>
    <m/>
    <n v="135"/>
    <n v="0"/>
    <m/>
    <m/>
    <n v="1"/>
    <n v="0"/>
    <n v="0"/>
    <n v="0"/>
    <n v="0"/>
    <n v="0"/>
    <n v="0"/>
  </r>
  <r>
    <m/>
    <m/>
    <x v="1"/>
    <x v="8"/>
    <s v="Journal of Personality and Social Psychology"/>
    <s v="Freedom of Racist Speech: Ego and Expressive Threats"/>
    <s v="White II, Mark H. and Christian S. Crandall"/>
    <s v="t-tests"/>
    <n v="128"/>
    <x v="0"/>
    <m/>
    <m/>
    <m/>
    <m/>
    <m/>
    <n v="128"/>
    <n v="0"/>
    <m/>
    <m/>
    <n v="1"/>
    <n v="0"/>
    <n v="0"/>
    <n v="0"/>
    <n v="0"/>
    <n v="0"/>
    <n v="0"/>
  </r>
  <r>
    <m/>
    <m/>
    <x v="1"/>
    <x v="8"/>
    <s v="Journal of Personality and Social Psychology"/>
    <s v="Freedom of Racist Speech: Ego and Expressive Threats"/>
    <s v="White II, Mark H. and Christian S. Crandall"/>
    <s v="regression, moderated mediation"/>
    <n v="348"/>
    <x v="0"/>
    <m/>
    <m/>
    <m/>
    <m/>
    <m/>
    <n v="348"/>
    <n v="0"/>
    <m/>
    <m/>
    <n v="0"/>
    <n v="0"/>
    <n v="1"/>
    <n v="0"/>
    <n v="0"/>
    <n v="0"/>
    <n v="1"/>
  </r>
  <r>
    <m/>
    <m/>
    <x v="1"/>
    <x v="8"/>
    <s v="Journal of Personality and Social Psychology"/>
    <s v="It Doesn’t Hurt to Ask: Question-Asking Increases Liking"/>
    <s v="Huang, Karen; et al"/>
    <s v="t-tests, intraclass correlation"/>
    <n v="398"/>
    <x v="0"/>
    <m/>
    <m/>
    <m/>
    <m/>
    <m/>
    <n v="398"/>
    <n v="0"/>
    <m/>
    <m/>
    <n v="1"/>
    <n v="0"/>
    <n v="0"/>
    <n v="0"/>
    <n v="0"/>
    <n v="0"/>
    <n v="0"/>
  </r>
  <r>
    <m/>
    <m/>
    <x v="1"/>
    <x v="8"/>
    <s v="Journal of Personality and Social Psychology"/>
    <s v="It Doesn’t Hurt to Ask: Question-Asking Increases Liking"/>
    <s v="Huang, Karen; et al"/>
    <s v="t-tests, intraclass correlation, HLM"/>
    <n v="338"/>
    <x v="0"/>
    <m/>
    <m/>
    <m/>
    <m/>
    <m/>
    <n v="338"/>
    <n v="0"/>
    <m/>
    <m/>
    <n v="1"/>
    <n v="0"/>
    <n v="0"/>
    <n v="0"/>
    <n v="0"/>
    <n v="1"/>
    <n v="0"/>
  </r>
  <r>
    <m/>
    <m/>
    <x v="1"/>
    <x v="8"/>
    <s v="Journal of Personality and Social Psychology"/>
    <s v="It Doesn’t Hurt to Ask: Question-Asking Increases Liking"/>
    <s v="Huang, Karen; et al"/>
    <s v="t-tests, intraclass correlation, HLM"/>
    <n v="612"/>
    <x v="0"/>
    <m/>
    <m/>
    <m/>
    <m/>
    <m/>
    <n v="612"/>
    <n v="0"/>
    <m/>
    <m/>
    <n v="1"/>
    <n v="0"/>
    <n v="0"/>
    <n v="0"/>
    <n v="0"/>
    <n v="1"/>
    <n v="0"/>
  </r>
  <r>
    <m/>
    <m/>
    <x v="1"/>
    <x v="8"/>
    <s v="Journal of Personality and Social Psychology"/>
    <s v="It Doesn’t Hurt to Ask: Question-Asking Increases Liking"/>
    <s v="Huang, Karen; et al"/>
    <s v="regression, t-tests"/>
    <n v="110"/>
    <x v="0"/>
    <m/>
    <m/>
    <m/>
    <m/>
    <m/>
    <n v="110"/>
    <n v="0"/>
    <m/>
    <m/>
    <n v="1"/>
    <n v="0"/>
    <n v="1"/>
    <n v="0"/>
    <n v="0"/>
    <n v="0"/>
    <n v="0"/>
  </r>
  <r>
    <m/>
    <m/>
    <x v="1"/>
    <x v="8"/>
    <s v="Journal of Personality and Social Psychology"/>
    <s v="A Mixed-Methods Study of Personality Conceptions in the Levant: Jordan, Lebanon, Syria, and the West Bank"/>
    <s v="Zeinoun, Pia; et al"/>
    <s v="template analysis, semantic coding (qualitative study)"/>
    <n v="545"/>
    <x v="0"/>
    <m/>
    <m/>
    <m/>
    <m/>
    <m/>
    <n v="545"/>
    <n v="0"/>
    <m/>
    <m/>
    <n v="0"/>
    <n v="0"/>
    <n v="0"/>
    <n v="0"/>
    <n v="0"/>
    <n v="0"/>
    <n v="1"/>
  </r>
  <r>
    <m/>
    <m/>
    <x v="1"/>
    <x v="8"/>
    <s v="Journal of Personality and Social Psychology"/>
    <s v="Writer–Reader Contagion of Inspiration and Related States: Conditional Process Analyses Within a Cross-Classified Writer x Reader Framework"/>
    <s v="Thrash, Todd M.; et al"/>
    <s v="moderated mediation, conditional process analysis, chi square, confirmatory factor analysis, fixed effects"/>
    <n v="415"/>
    <x v="0"/>
    <m/>
    <m/>
    <m/>
    <m/>
    <m/>
    <n v="415"/>
    <n v="0"/>
    <m/>
    <m/>
    <n v="0"/>
    <n v="0"/>
    <n v="0"/>
    <n v="1"/>
    <n v="0"/>
    <n v="0"/>
    <n v="1"/>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2195301"/>
    <x v="0"/>
    <m/>
    <m/>
    <m/>
    <m/>
    <m/>
    <n v="2195301"/>
    <n v="0"/>
    <m/>
    <m/>
    <n v="1"/>
    <n v="0"/>
    <n v="1"/>
    <n v="1"/>
    <n v="0"/>
    <n v="1"/>
    <n v="0"/>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560264"/>
    <x v="0"/>
    <m/>
    <m/>
    <m/>
    <m/>
    <m/>
    <n v="560264"/>
    <n v="0"/>
    <m/>
    <m/>
    <n v="1"/>
    <n v="0"/>
    <n v="1"/>
    <n v="1"/>
    <n v="0"/>
    <n v="1"/>
    <n v="0"/>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1188536"/>
    <x v="0"/>
    <m/>
    <m/>
    <m/>
    <m/>
    <m/>
    <n v="1188536"/>
    <n v="0"/>
    <m/>
    <m/>
    <n v="1"/>
    <n v="0"/>
    <n v="1"/>
    <n v="1"/>
    <n v="0"/>
    <n v="1"/>
    <n v="0"/>
  </r>
  <r>
    <m/>
    <m/>
    <x v="1"/>
    <x v="8"/>
    <s v="Journal of Personality and Social Psychology"/>
    <s v="Awe, the Diminished Self, and Collective Engagement: Universals and Cultural Variations in the Small Self"/>
    <s v="Bai, Ying; et al"/>
    <s v="principal components factor analysis"/>
    <n v="212"/>
    <x v="0"/>
    <m/>
    <m/>
    <m/>
    <m/>
    <m/>
    <n v="212"/>
    <n v="0"/>
    <m/>
    <m/>
    <n v="0"/>
    <n v="0"/>
    <n v="0"/>
    <n v="0"/>
    <n v="0"/>
    <n v="1"/>
    <n v="0"/>
  </r>
  <r>
    <m/>
    <m/>
    <x v="1"/>
    <x v="8"/>
    <s v="Journal of Personality and Social Psychology"/>
    <s v="Awe, the Diminished Self, and Collective Engagement: Universals and Cultural Variations in the Small Self"/>
    <s v="Bai, Ying; et al"/>
    <s v="t-tests, ANOVA, ANCOVA, regression"/>
    <n v="1178"/>
    <x v="0"/>
    <m/>
    <m/>
    <m/>
    <m/>
    <m/>
    <n v="1178"/>
    <n v="0"/>
    <m/>
    <m/>
    <n v="1"/>
    <n v="1"/>
    <n v="1"/>
    <n v="0"/>
    <n v="0"/>
    <n v="0"/>
    <n v="0"/>
  </r>
  <r>
    <m/>
    <m/>
    <x v="1"/>
    <x v="8"/>
    <s v="Journal of Personality and Social Psychology"/>
    <s v="Awe, the Diminished Self, and Collective Engagement: Universals and Cultural Variations in the Small Self"/>
    <s v="Bai, Ying; et al"/>
    <s v="ANOVA, MANOVA"/>
    <n v="119"/>
    <x v="0"/>
    <m/>
    <m/>
    <m/>
    <m/>
    <m/>
    <n v="119"/>
    <n v="0"/>
    <m/>
    <m/>
    <n v="0"/>
    <n v="1"/>
    <n v="0"/>
    <n v="0"/>
    <n v="0"/>
    <n v="0"/>
    <n v="0"/>
  </r>
  <r>
    <m/>
    <m/>
    <x v="1"/>
    <x v="8"/>
    <s v="Journal of Personality and Social Psychology"/>
    <s v="Awe, the Diminished Self, and Collective Engagement: Universals and Cultural Variations in the Small Self"/>
    <s v="Bai, Ying; et al"/>
    <s v="ANOVA, MANOVA"/>
    <n v="180"/>
    <x v="0"/>
    <m/>
    <m/>
    <m/>
    <m/>
    <m/>
    <n v="180"/>
    <n v="0"/>
    <m/>
    <m/>
    <n v="0"/>
    <n v="1"/>
    <n v="0"/>
    <n v="0"/>
    <n v="0"/>
    <n v="0"/>
    <n v="0"/>
  </r>
  <r>
    <m/>
    <m/>
    <x v="1"/>
    <x v="8"/>
    <s v="Journal of Personality and Social Psychology"/>
    <s v="Awe, the Diminished Self, and Collective Engagement: Universals and Cultural Variations in the Small Self"/>
    <s v="Bai, Ying; et al"/>
    <s v="ANOVA, mediation analyses"/>
    <n v="242"/>
    <x v="0"/>
    <m/>
    <m/>
    <m/>
    <m/>
    <m/>
    <n v="242"/>
    <n v="0"/>
    <m/>
    <m/>
    <n v="0"/>
    <n v="1"/>
    <n v="0"/>
    <n v="0"/>
    <n v="0"/>
    <n v="0"/>
    <n v="1"/>
  </r>
  <r>
    <m/>
    <m/>
    <x v="1"/>
    <x v="8"/>
    <s v="Journal of Personality and Social Psychology"/>
    <s v="The Power and Limits of Personal Change: When a Bad Past Does (and Does Not) Inspire in the Present"/>
    <s v="Klein, Nadiv and Ed O'Brien"/>
    <s v="ANOVA"/>
    <n v="301"/>
    <x v="0"/>
    <m/>
    <m/>
    <m/>
    <m/>
    <m/>
    <n v="301"/>
    <n v="0"/>
    <m/>
    <m/>
    <n v="0"/>
    <n v="1"/>
    <n v="0"/>
    <n v="0"/>
    <n v="0"/>
    <n v="0"/>
    <n v="0"/>
  </r>
  <r>
    <m/>
    <m/>
    <x v="1"/>
    <x v="8"/>
    <s v="Journal of Personality and Social Psychology"/>
    <s v="The Power and Limits of Personal Change: When a Bad Past Does (and Does Not) Inspire in the Present"/>
    <s v="Klein, Nadiv and Ed O'Brien"/>
    <s v="ANOVA"/>
    <n v="306"/>
    <x v="0"/>
    <m/>
    <m/>
    <m/>
    <m/>
    <m/>
    <n v="306"/>
    <n v="0"/>
    <m/>
    <m/>
    <n v="0"/>
    <n v="1"/>
    <n v="0"/>
    <n v="0"/>
    <n v="0"/>
    <n v="0"/>
    <n v="0"/>
  </r>
  <r>
    <m/>
    <m/>
    <x v="1"/>
    <x v="8"/>
    <s v="Journal of Personality and Social Psychology"/>
    <s v="The Power and Limits of Personal Change: When a Bad Past Does (and Does Not) Inspire in the Present"/>
    <s v="Klein, Nadiv and Ed O'Brien"/>
    <s v="ANOVA"/>
    <n v="400"/>
    <x v="0"/>
    <m/>
    <m/>
    <m/>
    <m/>
    <m/>
    <n v="400"/>
    <n v="0"/>
    <m/>
    <m/>
    <n v="0"/>
    <n v="1"/>
    <n v="0"/>
    <n v="0"/>
    <n v="0"/>
    <n v="0"/>
    <n v="0"/>
  </r>
  <r>
    <m/>
    <m/>
    <x v="1"/>
    <x v="8"/>
    <s v="Journal of Personality and Social Psychology"/>
    <s v="The Power and Limits of Personal Change: When a Bad Past Does (and Does Not) Inspire in the Present"/>
    <s v="Klein, Nadiv and Ed O'Brien"/>
    <s v="moderated mediation, ANOVA, t-tests"/>
    <n v="230"/>
    <x v="0"/>
    <m/>
    <m/>
    <m/>
    <m/>
    <m/>
    <n v="230"/>
    <n v="0"/>
    <m/>
    <m/>
    <n v="1"/>
    <n v="1"/>
    <n v="0"/>
    <n v="0"/>
    <n v="0"/>
    <n v="0"/>
    <n v="1"/>
  </r>
  <r>
    <m/>
    <m/>
    <x v="1"/>
    <x v="8"/>
    <s v="Journal of Personality and Social Psychology"/>
    <s v="The Power and Limits of Personal Change: When a Bad Past Does (and Does Not) Inspire in the Present"/>
    <s v="Klein, Nadiv and Ed O'Brien"/>
    <s v="ANOVA, mediation analyses"/>
    <n v="99"/>
    <x v="0"/>
    <m/>
    <m/>
    <m/>
    <m/>
    <m/>
    <n v="99"/>
    <n v="0"/>
    <m/>
    <m/>
    <n v="0"/>
    <n v="1"/>
    <n v="0"/>
    <n v="0"/>
    <n v="0"/>
    <n v="0"/>
    <n v="1"/>
  </r>
  <r>
    <m/>
    <m/>
    <x v="1"/>
    <x v="8"/>
    <s v="Journal of Personality and Social Psychology"/>
    <s v="The Power and Limits of Personal Change: When a Bad Past Does (and Does Not) Inspire in the Present"/>
    <s v="Klein, Nadiv and Ed O'Brien"/>
    <s v="t-tests, ANOVA, mediation analyses"/>
    <n v="324"/>
    <x v="0"/>
    <m/>
    <m/>
    <m/>
    <m/>
    <m/>
    <n v="324"/>
    <n v="0"/>
    <m/>
    <m/>
    <n v="1"/>
    <n v="1"/>
    <n v="0"/>
    <n v="0"/>
    <n v="0"/>
    <n v="0"/>
    <n v="1"/>
  </r>
  <r>
    <m/>
    <m/>
    <x v="1"/>
    <x v="8"/>
    <s v="Journal of Personality and Social Psychology"/>
    <s v="The Power and Limits of Personal Change: When a Bad Past Does (and Does Not) Inspire in the Present"/>
    <s v="Klein, Nadiv and Ed O'Brien"/>
    <s v="ANOVA, mediation analyses"/>
    <n v="200"/>
    <x v="0"/>
    <m/>
    <m/>
    <m/>
    <m/>
    <m/>
    <n v="200"/>
    <n v="0"/>
    <m/>
    <m/>
    <n v="0"/>
    <n v="1"/>
    <n v="0"/>
    <n v="0"/>
    <n v="0"/>
    <n v="0"/>
    <n v="1"/>
  </r>
  <r>
    <m/>
    <m/>
    <x v="1"/>
    <x v="8"/>
    <s v="Journal of Personality and Social Psychology"/>
    <s v="The Power and Limits of Personal Change: When a Bad Past Does (and Does Not) Inspire in the Present"/>
    <s v="Klein, Nadiv and Ed O'Brien"/>
    <s v="ANOVA, mediation analyses"/>
    <n v="401"/>
    <x v="0"/>
    <m/>
    <m/>
    <m/>
    <m/>
    <m/>
    <n v="401"/>
    <n v="0"/>
    <m/>
    <m/>
    <n v="0"/>
    <n v="1"/>
    <n v="0"/>
    <n v="0"/>
    <n v="0"/>
    <n v="0"/>
    <n v="1"/>
  </r>
  <r>
    <m/>
    <m/>
    <x v="1"/>
    <x v="8"/>
    <s v="Journal of Personality and Social Psychology"/>
    <s v="Dispositional Contempt: A First Look at the Contemptuous Person"/>
    <s v="Schriber, Roberta A.; et al"/>
    <s v="Fisher r to z tests, CFA, modeling, chi square"/>
    <n v="960"/>
    <x v="0"/>
    <m/>
    <m/>
    <m/>
    <m/>
    <m/>
    <n v="960"/>
    <n v="0"/>
    <m/>
    <m/>
    <n v="1"/>
    <n v="0"/>
    <n v="0"/>
    <n v="0"/>
    <n v="0"/>
    <n v="1"/>
    <n v="0"/>
  </r>
  <r>
    <m/>
    <m/>
    <x v="1"/>
    <x v="8"/>
    <s v="Journal of Personality and Social Psychology"/>
    <s v="Dispositional Contempt: A First Look at the Contemptuous Person"/>
    <s v="Schriber, Roberta A.; et al"/>
    <s v="regression"/>
    <n v="290"/>
    <x v="0"/>
    <m/>
    <m/>
    <m/>
    <m/>
    <m/>
    <n v="290"/>
    <n v="0"/>
    <m/>
    <m/>
    <n v="0"/>
    <n v="0"/>
    <n v="1"/>
    <n v="0"/>
    <n v="0"/>
    <n v="0"/>
    <n v="0"/>
  </r>
  <r>
    <m/>
    <m/>
    <x v="1"/>
    <x v="8"/>
    <s v="Journal of Personality and Social Psychology"/>
    <s v="Dispositional Contempt: A First Look at the Contemptuous Person"/>
    <s v="Schriber, Roberta A.; et al"/>
    <s v="Fisher r to z tests, regression"/>
    <n v="2465"/>
    <x v="0"/>
    <m/>
    <m/>
    <m/>
    <m/>
    <m/>
    <n v="2465"/>
    <n v="0"/>
    <m/>
    <m/>
    <n v="1"/>
    <n v="0"/>
    <n v="1"/>
    <n v="0"/>
    <n v="0"/>
    <n v="0"/>
    <n v="0"/>
  </r>
  <r>
    <m/>
    <m/>
    <x v="1"/>
    <x v="8"/>
    <s v="Journal of Personality and Social Psychology"/>
    <s v="Dispositional Contempt: A First Look at the Contemptuous Person"/>
    <s v="Schriber, Roberta A.; et al"/>
    <s v="t-tests, regression"/>
    <n v="477"/>
    <x v="0"/>
    <m/>
    <m/>
    <m/>
    <m/>
    <m/>
    <n v="477"/>
    <n v="0"/>
    <m/>
    <m/>
    <n v="1"/>
    <n v="0"/>
    <n v="1"/>
    <n v="0"/>
    <n v="0"/>
    <n v="0"/>
    <n v="0"/>
  </r>
  <r>
    <m/>
    <m/>
    <x v="1"/>
    <x v="8"/>
    <s v="Journal of Personality and Social Psychology"/>
    <s v="Dispositional Contempt: A First Look at the Contemptuous Person"/>
    <s v="Schriber, Roberta A.; et al"/>
    <s v="correlations"/>
    <n v="182"/>
    <x v="0"/>
    <m/>
    <m/>
    <m/>
    <m/>
    <m/>
    <n v="182"/>
    <n v="0"/>
    <m/>
    <m/>
    <n v="1"/>
    <n v="0"/>
    <n v="0"/>
    <n v="0"/>
    <n v="0"/>
    <n v="0"/>
    <n v="0"/>
  </r>
  <r>
    <m/>
    <m/>
    <x v="1"/>
    <x v="8"/>
    <s v="Journal of Personality and Social Psychology"/>
    <s v="Dispositional Contempt: A First Look at the Contemptuous Person"/>
    <s v="Schriber, Roberta A.; et al"/>
    <s v="modeling, chi square, regression"/>
    <n v="165"/>
    <x v="0"/>
    <m/>
    <m/>
    <m/>
    <m/>
    <m/>
    <n v="165"/>
    <n v="0"/>
    <m/>
    <m/>
    <n v="0"/>
    <n v="0"/>
    <n v="1"/>
    <n v="1"/>
    <n v="0"/>
    <n v="1"/>
    <n v="0"/>
  </r>
  <r>
    <m/>
    <m/>
    <x v="1"/>
    <x v="8"/>
    <s v="Journal of Personality and Social Psychology"/>
    <s v="The Dark Side of the Sublime: Distinguishing a Threat-Based Variant of Awe"/>
    <s v="Gordon, Amie M.; et al"/>
    <s v="regression"/>
    <n v="107"/>
    <x v="0"/>
    <m/>
    <m/>
    <m/>
    <m/>
    <m/>
    <n v="107"/>
    <n v="0"/>
    <m/>
    <m/>
    <n v="0"/>
    <n v="0"/>
    <n v="1"/>
    <n v="0"/>
    <n v="0"/>
    <n v="0"/>
    <n v="0"/>
  </r>
  <r>
    <m/>
    <m/>
    <x v="1"/>
    <x v="8"/>
    <s v="Journal of Personality and Social Psychology"/>
    <s v="Duplicity Among the Dark Triad: Three Faces of Deceit"/>
    <s v="Jones, Daniel N. and Delroy L. Paulhus"/>
    <s v="power analysis, z tests, regression "/>
    <n v="292"/>
    <x v="0"/>
    <m/>
    <m/>
    <m/>
    <m/>
    <m/>
    <n v="292"/>
    <n v="0"/>
    <m/>
    <m/>
    <n v="1"/>
    <n v="0"/>
    <n v="1"/>
    <n v="0"/>
    <n v="0"/>
    <n v="0"/>
    <n v="0"/>
  </r>
  <r>
    <m/>
    <m/>
    <x v="1"/>
    <x v="8"/>
    <s v="Journal of Personality and Social Psychology"/>
    <s v="Duplicity Among the Dark Triad: Three Faces of Deceit"/>
    <s v="Jones, Daniel N. and Delroy L. Paulhus"/>
    <s v="regression"/>
    <n v="501"/>
    <x v="0"/>
    <m/>
    <m/>
    <m/>
    <m/>
    <m/>
    <n v="501"/>
    <n v="0"/>
    <m/>
    <m/>
    <n v="0"/>
    <n v="0"/>
    <n v="1"/>
    <n v="0"/>
    <n v="0"/>
    <n v="0"/>
    <n v="0"/>
  </r>
  <r>
    <m/>
    <m/>
    <x v="1"/>
    <x v="8"/>
    <s v="Journal of Personality and Social Psychology"/>
    <s v="Duplicity Among the Dark Triad: Three Faces of Deceit"/>
    <s v="Jones, Daniel N. and Delroy L. Paulhus"/>
    <s v="regression"/>
    <n v="254"/>
    <x v="0"/>
    <m/>
    <m/>
    <m/>
    <m/>
    <m/>
    <n v="254"/>
    <n v="0"/>
    <m/>
    <m/>
    <n v="0"/>
    <n v="0"/>
    <n v="1"/>
    <n v="0"/>
    <n v="0"/>
    <n v="0"/>
    <n v="0"/>
  </r>
  <r>
    <m/>
    <m/>
    <x v="1"/>
    <x v="8"/>
    <s v="Journal of Personality and Social Psychology"/>
    <s v="Duplicity Among the Dark Triad: Three Faces of Deceit"/>
    <s v="Jones, Daniel N. and Delroy L. Paulhus"/>
    <s v="regression"/>
    <n v="262"/>
    <x v="0"/>
    <m/>
    <m/>
    <m/>
    <m/>
    <m/>
    <n v="262"/>
    <n v="0"/>
    <m/>
    <m/>
    <n v="0"/>
    <n v="0"/>
    <n v="1"/>
    <n v="0"/>
    <n v="0"/>
    <n v="0"/>
    <n v="0"/>
  </r>
  <r>
    <m/>
    <m/>
    <x v="1"/>
    <x v="8"/>
    <s v="Journal of Personality and Social Psychology"/>
    <s v="The Experience of Secrecy"/>
    <s v="Slepian, Michael L.; et al"/>
    <s v="multilevel modeling"/>
    <n v="200"/>
    <x v="0"/>
    <m/>
    <m/>
    <m/>
    <m/>
    <m/>
    <n v="200"/>
    <n v="0"/>
    <m/>
    <m/>
    <n v="0"/>
    <n v="0"/>
    <n v="0"/>
    <n v="0"/>
    <n v="0"/>
    <n v="1"/>
    <n v="0"/>
  </r>
  <r>
    <m/>
    <m/>
    <x v="1"/>
    <x v="8"/>
    <s v="Journal of Personality and Social Psychology"/>
    <s v="The Experience of Secrecy"/>
    <s v="Slepian, Michael L.; et al"/>
    <s v="multilevel modeling, t-tests"/>
    <n v="200"/>
    <x v="0"/>
    <m/>
    <m/>
    <m/>
    <m/>
    <m/>
    <n v="200"/>
    <n v="0"/>
    <m/>
    <m/>
    <n v="1"/>
    <n v="0"/>
    <n v="0"/>
    <n v="0"/>
    <n v="0"/>
    <n v="1"/>
    <n v="0"/>
  </r>
  <r>
    <m/>
    <m/>
    <x v="1"/>
    <x v="8"/>
    <s v="Journal of Personality and Social Psychology"/>
    <s v="The Experience of Secrecy"/>
    <s v="Slepian, Michael L.; et al"/>
    <s v="multilevel modeling"/>
    <n v="200"/>
    <x v="0"/>
    <m/>
    <m/>
    <m/>
    <m/>
    <m/>
    <n v="200"/>
    <n v="0"/>
    <m/>
    <m/>
    <n v="0"/>
    <n v="0"/>
    <n v="0"/>
    <n v="0"/>
    <n v="0"/>
    <n v="1"/>
    <n v="0"/>
  </r>
  <r>
    <m/>
    <m/>
    <x v="1"/>
    <x v="8"/>
    <s v="Journal of Personality and Social Psychology"/>
    <s v="The Experience of Secrecy"/>
    <s v="Slepian, Michael L.; et al"/>
    <s v="multilevel modeling"/>
    <n v="112"/>
    <x v="0"/>
    <m/>
    <m/>
    <m/>
    <m/>
    <m/>
    <n v="112"/>
    <n v="0"/>
    <m/>
    <m/>
    <n v="0"/>
    <n v="0"/>
    <n v="0"/>
    <n v="0"/>
    <n v="0"/>
    <n v="1"/>
    <n v="0"/>
  </r>
  <r>
    <m/>
    <m/>
    <x v="1"/>
    <x v="8"/>
    <s v="Journal of Personality and Social Psychology"/>
    <s v="The State of Social and Personality Science: Rotten to the Core, Not So Bad, Getting Better, or Getting Worse?"/>
    <s v="Motyl, Matt; et al"/>
    <s v="just saw means, standard deviations, frequencies, and confidence intervals without mention of particular analysis type"/>
    <n v="1166"/>
    <x v="0"/>
    <m/>
    <m/>
    <m/>
    <m/>
    <m/>
    <n v="1166"/>
    <n v="0"/>
    <m/>
    <m/>
    <n v="1"/>
    <n v="0"/>
    <n v="0"/>
    <n v="0"/>
    <n v="0"/>
    <n v="0"/>
    <n v="0"/>
  </r>
  <r>
    <m/>
    <m/>
    <x v="1"/>
    <x v="8"/>
    <s v="Journal of Personality and Social Psychology"/>
    <s v="The State of Social and Personality Science: Rotten to the Core, Not So Bad, Getting Better, or Getting Worse?"/>
    <s v="Motyl, Matt; et al"/>
    <s v="test for insufficient variance, p-curve, z-curve, chi square, t-tests, regression, bootstrapping, kernel density estimation"/>
    <n v="543"/>
    <x v="0"/>
    <m/>
    <m/>
    <m/>
    <m/>
    <m/>
    <n v="543"/>
    <n v="0"/>
    <m/>
    <m/>
    <n v="1"/>
    <n v="0"/>
    <n v="1"/>
    <n v="1"/>
    <n v="0"/>
    <n v="0"/>
    <n v="1"/>
  </r>
  <r>
    <m/>
    <m/>
    <x v="1"/>
    <x v="8"/>
    <s v="Journal of Personality and Social Psychology"/>
    <s v="Racial Bias in Judgments of Physical Size and Formidability: From Size to Threat"/>
    <s v="Wilson, John Paul; et al"/>
    <s v="mixed models"/>
    <n v="111"/>
    <x v="0"/>
    <m/>
    <m/>
    <m/>
    <m/>
    <m/>
    <n v="111"/>
    <n v="0"/>
    <m/>
    <m/>
    <n v="0"/>
    <n v="0"/>
    <n v="0"/>
    <n v="0"/>
    <n v="0"/>
    <n v="1"/>
    <n v="0"/>
  </r>
  <r>
    <m/>
    <m/>
    <x v="1"/>
    <x v="8"/>
    <s v="Journal of Personality and Social Psychology"/>
    <s v="Racial Bias in Judgments of Physical Size and Formidability: From Size to Threat"/>
    <s v="Wilson, John Paul; et al"/>
    <s v="mixed models"/>
    <n v="30"/>
    <x v="0"/>
    <m/>
    <m/>
    <m/>
    <m/>
    <m/>
    <n v="30"/>
    <n v="0"/>
    <m/>
    <m/>
    <n v="0"/>
    <n v="0"/>
    <n v="0"/>
    <n v="0"/>
    <n v="0"/>
    <n v="1"/>
    <n v="0"/>
  </r>
  <r>
    <m/>
    <m/>
    <x v="1"/>
    <x v="8"/>
    <s v="Journal of Personality and Social Psychology"/>
    <s v="Racial Bias in Judgments of Physical Size and Formidability: From Size to Threat"/>
    <s v="Wilson, John Paul; et al"/>
    <s v="mixed models"/>
    <n v="55"/>
    <x v="0"/>
    <m/>
    <m/>
    <m/>
    <m/>
    <m/>
    <n v="55"/>
    <n v="0"/>
    <m/>
    <m/>
    <n v="0"/>
    <n v="0"/>
    <n v="0"/>
    <n v="0"/>
    <n v="0"/>
    <n v="1"/>
    <n v="0"/>
  </r>
  <r>
    <m/>
    <m/>
    <x v="1"/>
    <x v="8"/>
    <s v="Journal of Personality and Social Psychology"/>
    <s v="Racial Bias in Judgments of Physical Size and Formidability: From Size to Threat"/>
    <s v="Wilson, John Paul; et al"/>
    <s v="mixed models"/>
    <n v="58"/>
    <x v="0"/>
    <m/>
    <m/>
    <m/>
    <m/>
    <m/>
    <n v="58"/>
    <n v="0"/>
    <m/>
    <m/>
    <n v="0"/>
    <n v="0"/>
    <n v="0"/>
    <n v="0"/>
    <n v="0"/>
    <n v="1"/>
    <n v="0"/>
  </r>
  <r>
    <m/>
    <m/>
    <x v="1"/>
    <x v="8"/>
    <s v="Journal of Personality and Social Psychology"/>
    <s v="Racial Bias in Judgments of Physical Size and Formidability: From Size to Threat"/>
    <s v="Wilson, John Paul; et al"/>
    <s v="mixed models"/>
    <n v="64"/>
    <x v="0"/>
    <m/>
    <m/>
    <m/>
    <m/>
    <m/>
    <n v="64"/>
    <n v="0"/>
    <m/>
    <m/>
    <n v="0"/>
    <n v="0"/>
    <n v="0"/>
    <n v="0"/>
    <n v="0"/>
    <n v="1"/>
    <n v="0"/>
  </r>
  <r>
    <m/>
    <m/>
    <x v="1"/>
    <x v="8"/>
    <s v="Journal of Personality and Social Psychology"/>
    <s v="Racial Bias in Judgments of Physical Size and Formidability: From Size to Threat"/>
    <s v="Wilson, John Paul; et al"/>
    <s v="mixed models"/>
    <n v="168"/>
    <x v="0"/>
    <m/>
    <m/>
    <m/>
    <m/>
    <m/>
    <n v="168"/>
    <n v="0"/>
    <m/>
    <m/>
    <n v="0"/>
    <n v="0"/>
    <n v="0"/>
    <n v="0"/>
    <n v="0"/>
    <n v="1"/>
    <n v="0"/>
  </r>
  <r>
    <m/>
    <m/>
    <x v="1"/>
    <x v="8"/>
    <s v="Journal of Personality and Social Psychology"/>
    <s v="Racial Bias in Judgments of Physical Size and Formidability: From Size to Threat"/>
    <s v="Wilson, John Paul; et al"/>
    <s v="mixed models, zero-order correlations, regression, ANOVA"/>
    <n v="240"/>
    <x v="0"/>
    <m/>
    <m/>
    <m/>
    <m/>
    <m/>
    <n v="240"/>
    <n v="0"/>
    <m/>
    <m/>
    <n v="1"/>
    <n v="1"/>
    <n v="1"/>
    <n v="0"/>
    <n v="0"/>
    <n v="1"/>
    <n v="0"/>
  </r>
  <r>
    <m/>
    <m/>
    <x v="1"/>
    <x v="8"/>
    <s v="Journal of Personality and Social Psychology"/>
    <s v="Racial Bias in Judgments of Physical Size and Formidability: From Size to Threat"/>
    <s v="Wilson, John Paul; et al"/>
    <s v="mediation model"/>
    <n v="77"/>
    <x v="0"/>
    <m/>
    <m/>
    <m/>
    <m/>
    <m/>
    <n v="77"/>
    <n v="0"/>
    <m/>
    <m/>
    <n v="0"/>
    <n v="0"/>
    <n v="0"/>
    <n v="0"/>
    <n v="0"/>
    <n v="0"/>
    <n v="1"/>
  </r>
  <r>
    <m/>
    <m/>
    <x v="1"/>
    <x v="8"/>
    <s v="Journal of Personality and Social Psychology"/>
    <s v="Racial Bias in Judgments of Physical Size and Formidability: From Size to Threat"/>
    <s v="Wilson, John Paul; et al"/>
    <s v="regression"/>
    <n v="180"/>
    <x v="0"/>
    <m/>
    <m/>
    <m/>
    <m/>
    <m/>
    <n v="180"/>
    <n v="0"/>
    <m/>
    <m/>
    <n v="0"/>
    <n v="0"/>
    <n v="1"/>
    <n v="0"/>
    <n v="0"/>
    <n v="0"/>
    <n v="0"/>
  </r>
  <r>
    <m/>
    <m/>
    <x v="1"/>
    <x v="8"/>
    <s v="Journal of Personality and Social Psychology"/>
    <s v="Racial Bias in Judgments of Physical Size and Formidability: From Size to Threat"/>
    <s v="Wilson, John Paul; et al"/>
    <s v="mixed models"/>
    <n v="121"/>
    <x v="0"/>
    <m/>
    <m/>
    <m/>
    <m/>
    <m/>
    <n v="121"/>
    <n v="0"/>
    <m/>
    <m/>
    <n v="0"/>
    <n v="0"/>
    <n v="0"/>
    <n v="0"/>
    <n v="0"/>
    <n v="1"/>
    <n v="0"/>
  </r>
  <r>
    <m/>
    <m/>
    <x v="1"/>
    <x v="8"/>
    <s v="Journal of Personality and Social Psychology"/>
    <s v="Cultural Variation in Communal Versus Exchange Norms: Implications for Social Support"/>
    <s v="Miller, Joan G.; et al"/>
    <s v="ANOVA, chi square, regression"/>
    <n v="90"/>
    <x v="0"/>
    <m/>
    <m/>
    <m/>
    <m/>
    <m/>
    <n v="90"/>
    <n v="0"/>
    <m/>
    <m/>
    <n v="0"/>
    <n v="1"/>
    <n v="1"/>
    <n v="1"/>
    <n v="0"/>
    <n v="0"/>
    <n v="0"/>
  </r>
  <r>
    <m/>
    <m/>
    <x v="1"/>
    <x v="8"/>
    <s v="Journal of Personality and Social Psychology"/>
    <s v="Cultural Variation in Communal Versus Exchange Norms: Implications for Social Support"/>
    <s v="Miller, Joan G.; et al"/>
    <s v="ANOVA, mediation analysis, Kruskall-Wallis test, chi square, Wilcoxon signed ranks test"/>
    <n v="180"/>
    <x v="0"/>
    <m/>
    <m/>
    <m/>
    <m/>
    <m/>
    <n v="180"/>
    <n v="0"/>
    <m/>
    <m/>
    <n v="0"/>
    <n v="1"/>
    <n v="0"/>
    <n v="1"/>
    <n v="1"/>
    <n v="0"/>
    <n v="1"/>
  </r>
  <r>
    <m/>
    <m/>
    <x v="1"/>
    <x v="3"/>
    <s v="Contemporary Educational Psychology"/>
    <s v="Does visualization affect monitoring accuracy, restudy choice, and comprehension scores of students in primary education?"/>
    <s v="Kostons, D. &amp; de Koning, B."/>
    <s v="correlation; ANOVA"/>
    <n v="116"/>
    <x v="0"/>
    <m/>
    <m/>
    <m/>
    <m/>
    <m/>
    <n v="116"/>
    <n v="0"/>
    <m/>
    <m/>
    <n v="1"/>
    <n v="1"/>
    <n v="0"/>
    <n v="0"/>
    <n v="0"/>
    <n v="0"/>
    <n v="0"/>
  </r>
  <r>
    <m/>
    <m/>
    <x v="1"/>
    <x v="3"/>
    <s v="Contemporary Educational Psychology"/>
    <s v="Is it good to value math? Investigating mothers’ impact on their children’s test anxiety based on control-value theory"/>
    <s v="Boehme, K. , Goetz, T. &amp; Preckel, F."/>
    <s v="SEM"/>
    <n v="1970"/>
    <x v="0"/>
    <m/>
    <m/>
    <m/>
    <m/>
    <m/>
    <n v="1970"/>
    <n v="0"/>
    <m/>
    <m/>
    <n v="0"/>
    <n v="0"/>
    <n v="0"/>
    <n v="0"/>
    <n v="0"/>
    <n v="1"/>
    <n v="0"/>
  </r>
  <r>
    <m/>
    <m/>
    <x v="1"/>
    <x v="3"/>
    <s v="Contemporary Educational Psychology"/>
    <s v="Teacher value for professional development, self-efficacy, and student outcomes within a digital mathematics intervention"/>
    <s v="Rutherford, T., Long, J. &amp; Farkas, G. "/>
    <s v="correlation; SEM"/>
    <n v="11160"/>
    <x v="0"/>
    <m/>
    <m/>
    <m/>
    <m/>
    <m/>
    <n v="11160"/>
    <n v="0"/>
    <m/>
    <m/>
    <n v="1"/>
    <n v="0"/>
    <n v="0"/>
    <n v="0"/>
    <n v="0"/>
    <n v="1"/>
    <n v="0"/>
  </r>
  <r>
    <m/>
    <m/>
    <x v="1"/>
    <x v="3"/>
    <s v="Contemporary Educational Psychology"/>
    <s v="From externalizing student behavior to student-specific teacher self-efficacy: The role of teacher-perceived conflict and closeness in the student–teacher relationship"/>
    <s v="Zee, M., de Jong, P. &amp; Koomen, H. "/>
    <s v="two-wave longitudinal SEM; correlation"/>
    <n v="598"/>
    <x v="0"/>
    <m/>
    <m/>
    <m/>
    <m/>
    <m/>
    <n v="598"/>
    <n v="0"/>
    <m/>
    <m/>
    <n v="1"/>
    <n v="0"/>
    <n v="0"/>
    <n v="0"/>
    <n v="0"/>
    <n v="1"/>
    <n v="0"/>
  </r>
  <r>
    <m/>
    <m/>
    <x v="1"/>
    <x v="3"/>
    <s v="Contemporary Educational Psychology"/>
    <s v="“Half-reliable”: A qualitative analysis of epistemic thinking in and about a digital game"/>
    <s v="Barzilai, S."/>
    <s v="thematic analysis "/>
    <n v="14"/>
    <x v="0"/>
    <m/>
    <m/>
    <m/>
    <m/>
    <m/>
    <n v="14"/>
    <n v="0"/>
    <m/>
    <m/>
    <n v="0"/>
    <n v="0"/>
    <n v="0"/>
    <n v="0"/>
    <n v="0"/>
    <n v="0"/>
    <n v="1"/>
  </r>
  <r>
    <m/>
    <m/>
    <x v="1"/>
    <x v="3"/>
    <s v="Contemporary Educational Psychology"/>
    <s v="Evidence of a continuum structure of academic self-determination: A two-study test using a bifactor-ESEM representation of academic motivation"/>
    <s v="Litalien, D., Morin, A., Gagné, M., Vallerand, R., Losier, G. &amp; Ryan, R."/>
    <s v="ESEM-within-CFA"/>
    <n v="547"/>
    <x v="0"/>
    <m/>
    <m/>
    <m/>
    <m/>
    <m/>
    <n v="547"/>
    <n v="0"/>
    <m/>
    <m/>
    <n v="0"/>
    <n v="0"/>
    <n v="0"/>
    <n v="0"/>
    <n v="0"/>
    <n v="1"/>
    <n v="0"/>
  </r>
  <r>
    <m/>
    <m/>
    <x v="1"/>
    <x v="3"/>
    <s v="Contemporary Educational Psychology"/>
    <s v="Evidence of a continuum structure of academic self-determination: A two-study test using a bifactor-ESEM representation of academic motivation"/>
    <s v="Litalien, D., Morin, A., Gagné, M., Vallerand, R., Losier, G. &amp; Ryan, R."/>
    <s v="ESEM-within-CFA"/>
    <n v="571"/>
    <x v="0"/>
    <m/>
    <m/>
    <m/>
    <m/>
    <m/>
    <n v="571"/>
    <n v="0"/>
    <m/>
    <m/>
    <n v="0"/>
    <n v="0"/>
    <n v="0"/>
    <n v="0"/>
    <n v="0"/>
    <n v="1"/>
    <n v="0"/>
  </r>
  <r>
    <m/>
    <m/>
    <x v="1"/>
    <x v="3"/>
    <s v="Contemporary Educational Psychology"/>
    <s v="Mathematics anxiety and working memory: Longitudinal associations with mathematical performance in Chinese children"/>
    <s v="Ching, B"/>
    <s v="multiple regression analysis "/>
    <n v="246"/>
    <x v="0"/>
    <m/>
    <m/>
    <m/>
    <m/>
    <m/>
    <n v="246"/>
    <n v="0"/>
    <m/>
    <m/>
    <n v="0"/>
    <n v="0"/>
    <n v="1"/>
    <n v="0"/>
    <n v="0"/>
    <n v="0"/>
    <n v="0"/>
  </r>
  <r>
    <m/>
    <m/>
    <x v="1"/>
    <x v="3"/>
    <s v="Contemporary Educational Psychology"/>
    <s v="How teachers perceive their expertise: The role of dimensional and social comparisons"/>
    <s v="Paulick, I., Großschedl, J., Harms, U. &amp; Möller, J."/>
    <s v="SEM"/>
    <n v="430"/>
    <x v="0"/>
    <m/>
    <m/>
    <m/>
    <m/>
    <m/>
    <n v="430"/>
    <n v="0"/>
    <m/>
    <m/>
    <n v="0"/>
    <n v="0"/>
    <n v="0"/>
    <n v="0"/>
    <n v="0"/>
    <n v="1"/>
    <n v="0"/>
  </r>
  <r>
    <m/>
    <m/>
    <x v="1"/>
    <x v="3"/>
    <s v="Contemporary Educational Psychology"/>
    <s v="Counting errors as a window onto children's place-value concept"/>
    <s v="Chan, W., Au, T., Lau, N. &amp; Tang, J. "/>
    <s v="ANOVA"/>
    <n v="433"/>
    <x v="0"/>
    <m/>
    <m/>
    <m/>
    <m/>
    <m/>
    <n v="433"/>
    <n v="0"/>
    <m/>
    <m/>
    <n v="0"/>
    <n v="1"/>
    <n v="0"/>
    <n v="0"/>
    <n v="0"/>
    <n v="0"/>
    <n v="0"/>
  </r>
  <r>
    <m/>
    <m/>
    <x v="1"/>
    <x v="3"/>
    <s v="Contemporary Educational Psychology"/>
    <s v="Covariation between reading and arithmetic skills from Grade 1 to Grade 7"/>
    <s v="Korpipää, H., Koponen, T., Aro, M., Tolvanen, A., Aunola, K., Poikkeus, A., Lerkkanen, M. &amp; Nurmi, J."/>
    <s v="SEM"/>
    <n v="1335"/>
    <x v="0"/>
    <m/>
    <m/>
    <m/>
    <m/>
    <m/>
    <n v="1335"/>
    <n v="0"/>
    <m/>
    <m/>
    <n v="0"/>
    <n v="0"/>
    <n v="0"/>
    <n v="0"/>
    <n v="0"/>
    <n v="1"/>
    <n v="0"/>
  </r>
  <r>
    <m/>
    <m/>
    <x v="1"/>
    <x v="3"/>
    <s v="Contemporary Educational Psychology"/>
    <s v="Learning executive function skills by playing focused video games"/>
    <s v="Parong, J., Mayer, R., Fiorella, L., MacNamara, A., Homer, B. &amp; Plass, J. "/>
    <s v="ANCOVA"/>
    <n v="25"/>
    <x v="0"/>
    <m/>
    <m/>
    <m/>
    <m/>
    <m/>
    <n v="25"/>
    <n v="0"/>
    <m/>
    <m/>
    <n v="0"/>
    <n v="1"/>
    <n v="0"/>
    <n v="0"/>
    <n v="0"/>
    <n v="0"/>
    <n v="0"/>
  </r>
  <r>
    <m/>
    <m/>
    <x v="1"/>
    <x v="3"/>
    <s v="Contemporary Educational Psychology"/>
    <s v="Learning executive function skills by playing focused video games"/>
    <s v="Parong, J., Mayer, R., Fiorella, L., MacNamara, A., Homer, B. &amp; Plass, J. "/>
    <s v="ANCOVA"/>
    <n v="49"/>
    <x v="0"/>
    <m/>
    <m/>
    <m/>
    <m/>
    <m/>
    <n v="49"/>
    <n v="0"/>
    <m/>
    <m/>
    <n v="0"/>
    <n v="1"/>
    <n v="0"/>
    <n v="0"/>
    <n v="0"/>
    <n v="0"/>
    <n v="0"/>
  </r>
  <r>
    <m/>
    <m/>
    <x v="1"/>
    <x v="3"/>
    <s v="Contemporary Educational Psychology"/>
    <s v="Learning executive function skills by playing focused video games"/>
    <s v="Parong, J., Mayer, R., Fiorella, L., MacNamara, A., Homer, B. &amp; Plass, J. "/>
    <s v="ANCOVA"/>
    <n v="89"/>
    <x v="0"/>
    <m/>
    <m/>
    <m/>
    <m/>
    <m/>
    <n v="89"/>
    <n v="0"/>
    <m/>
    <m/>
    <n v="0"/>
    <n v="1"/>
    <n v="0"/>
    <n v="0"/>
    <n v="0"/>
    <n v="0"/>
    <n v="0"/>
  </r>
  <r>
    <m/>
    <m/>
    <x v="1"/>
    <x v="3"/>
    <s v="Contemporary Educational Psychology"/>
    <s v="Development of students’ text-picture integration and reading competence across grades 5–7 in a three-tier secondary school system: A longitudinal study"/>
    <s v="Schnotz, W., Wagner, I., Ullrich, M., Horz, H. &amp; McElvany, N"/>
    <s v="heirarchial linear modeling "/>
    <n v="375"/>
    <x v="0"/>
    <m/>
    <m/>
    <m/>
    <m/>
    <m/>
    <n v="375"/>
    <n v="0"/>
    <m/>
    <m/>
    <n v="0"/>
    <n v="0"/>
    <n v="0"/>
    <n v="0"/>
    <n v="0"/>
    <n v="1"/>
    <n v="0"/>
  </r>
  <r>
    <m/>
    <m/>
    <x v="1"/>
    <x v="3"/>
    <s v="Contemporary Educational Psychology"/>
    <s v="Changes in beginning teachers’ classroom management knowledge and emotional exhaustion during the induction phase"/>
    <s v="Voss, T., Wagner, W., Klusmann, U., Trautwein, U. &amp; Kunter, M."/>
    <s v="SEM"/>
    <n v="746"/>
    <x v="0"/>
    <m/>
    <m/>
    <m/>
    <m/>
    <m/>
    <n v="746"/>
    <n v="0"/>
    <m/>
    <m/>
    <n v="0"/>
    <n v="0"/>
    <n v="0"/>
    <n v="0"/>
    <n v="0"/>
    <n v="1"/>
    <n v="0"/>
  </r>
  <r>
    <m/>
    <m/>
    <x v="1"/>
    <x v="3"/>
    <s v="Contemporary Educational Psychology"/>
    <s v="Using an opportunity-propensity framework to estimate individual-, classroom-, and school-level predictors of middle school science achievement "/>
    <s v="Lewis, R. &amp; Farkas, G. "/>
    <s v="SEM"/>
    <n v="4447"/>
    <x v="0"/>
    <m/>
    <m/>
    <m/>
    <m/>
    <m/>
    <n v="4447"/>
    <n v="0"/>
    <m/>
    <m/>
    <n v="0"/>
    <n v="0"/>
    <n v="0"/>
    <n v="0"/>
    <n v="0"/>
    <n v="1"/>
    <n v="0"/>
  </r>
  <r>
    <m/>
    <m/>
    <x v="1"/>
    <x v="3"/>
    <s v="Contemporary Educational Psychology"/>
    <s v="A well-rounded view: Using an interpersonal approach to predict achievement by academic self-concept and peer ratings of competence"/>
    <s v="Lösch, T., Lüdtke, O., Robitzsch, A., Kelava, A., Nagengast, B. &amp; Trautwein, U."/>
    <s v="SRM; Bayesian approach "/>
    <n v="2094"/>
    <x v="0"/>
    <m/>
    <m/>
    <m/>
    <m/>
    <m/>
    <n v="2094"/>
    <n v="0"/>
    <m/>
    <m/>
    <n v="0"/>
    <n v="0"/>
    <n v="0"/>
    <n v="0"/>
    <n v="0"/>
    <n v="1"/>
    <n v="1"/>
  </r>
  <r>
    <m/>
    <m/>
    <x v="1"/>
    <x v="3"/>
    <s v="Contemporary Educational Psychology"/>
    <s v="Effects of teacher framing on student engagement during collaborative reasoning discussions"/>
    <s v="Baker, A., Lin, T., Chen, J., Paul, N., Anderson, R. &amp; Nguyen-Jahiel, K."/>
    <s v=" two-level bi-factor ordinal conﬁrmatory factor analysis; this method calculated polychoric correlations1 "/>
    <n v="126"/>
    <x v="0"/>
    <m/>
    <m/>
    <m/>
    <m/>
    <m/>
    <n v="126"/>
    <n v="0"/>
    <m/>
    <m/>
    <n v="1"/>
    <n v="0"/>
    <n v="0"/>
    <n v="0"/>
    <n v="0"/>
    <n v="1"/>
    <n v="0"/>
  </r>
  <r>
    <m/>
    <m/>
    <x v="1"/>
    <x v="3"/>
    <s v="Contemporary Educational Psychology"/>
    <s v="Generalizability of achievement goal profiles across five cultural groups: More similarities than differences"/>
    <s v="Litalien, D., Morin, A. &amp; McInerney, D."/>
    <s v="Latent Profile Analysis (LPA) "/>
    <n v="2643"/>
    <x v="0"/>
    <m/>
    <m/>
    <m/>
    <m/>
    <m/>
    <n v="2643"/>
    <n v="0"/>
    <m/>
    <m/>
    <n v="0"/>
    <n v="0"/>
    <n v="0"/>
    <n v="0"/>
    <n v="0"/>
    <n v="1"/>
    <n v="0"/>
  </r>
  <r>
    <m/>
    <m/>
    <x v="1"/>
    <x v="3"/>
    <s v="Contemporary Educational Psychology"/>
    <s v="Passion for math: Relationships between teachers’ emphasis on class contents usefulness, motivation and grades"/>
    <s v="Ruiz-Alfonso, Z. &amp; León, J."/>
    <s v="multilevel SEM"/>
    <n v="1170"/>
    <x v="0"/>
    <m/>
    <m/>
    <m/>
    <m/>
    <m/>
    <n v="1170"/>
    <n v="0"/>
    <m/>
    <m/>
    <n v="0"/>
    <n v="0"/>
    <n v="0"/>
    <n v="0"/>
    <n v="0"/>
    <n v="1"/>
    <n v="0"/>
  </r>
  <r>
    <m/>
    <m/>
    <x v="1"/>
    <x v="3"/>
    <s v="Contemporary Educational Psychology"/>
    <s v="Examining an extended simple view of reading in Chinese: The role of naming efficiency for reading comprehension"/>
    <s v="Ho, C., Zheng, M., McBride, C., Hsu, L., Waye, M. &amp; Kwok, J. "/>
    <s v="SEM "/>
    <n v="190"/>
    <x v="0"/>
    <m/>
    <m/>
    <m/>
    <m/>
    <m/>
    <n v="190"/>
    <n v="0"/>
    <m/>
    <m/>
    <n v="0"/>
    <n v="0"/>
    <n v="0"/>
    <n v="0"/>
    <n v="0"/>
    <n v="1"/>
    <n v="0"/>
  </r>
  <r>
    <m/>
    <m/>
    <x v="1"/>
    <x v="3"/>
    <s v="Contemporary Educational Psychology"/>
    <s v="Peer and teacher influences on the motivational climate in physical education: A longitudinal perspective on achievement goal adoption"/>
    <s v=" Warburton, V."/>
    <s v="t-tests; multilevel modelling "/>
    <n v="655"/>
    <x v="0"/>
    <m/>
    <m/>
    <m/>
    <m/>
    <m/>
    <n v="655"/>
    <n v="0"/>
    <m/>
    <m/>
    <n v="1"/>
    <n v="0"/>
    <n v="0"/>
    <n v="0"/>
    <n v="0"/>
    <n v="1"/>
    <n v="0"/>
  </r>
  <r>
    <m/>
    <m/>
    <x v="1"/>
    <x v="3"/>
    <s v="Contemporary Educational Psychology"/>
    <s v="Does it matter how Molly does it? Person-presentation of strategies and transfer in mathematics"/>
    <s v="Riggs, A., Alibali, M. &amp; Kalish, C."/>
    <s v="generalized estimating equations, Walds X^2?, linear regression "/>
    <n v="191"/>
    <x v="0"/>
    <m/>
    <m/>
    <m/>
    <m/>
    <m/>
    <n v="191"/>
    <n v="0"/>
    <m/>
    <m/>
    <n v="0"/>
    <n v="1"/>
    <n v="0"/>
    <n v="0"/>
    <n v="1"/>
    <n v="0"/>
    <n v="0"/>
  </r>
  <r>
    <m/>
    <m/>
    <x v="1"/>
    <x v="3"/>
    <s v="Contemporary Educational Psychology"/>
    <s v="Classroom interaction and literacy activities in kindergarten: Longitudinal links to Grade 1 readers at risk and not at risk of reading difficulties"/>
    <s v="Silinskas, G., Pakarinen, E., Lerkkanen, M., Poikkeus, A. &amp; Nurmi, J."/>
    <s v="SEM"/>
    <n v="515"/>
    <x v="0"/>
    <m/>
    <m/>
    <m/>
    <m/>
    <m/>
    <n v="515"/>
    <n v="0"/>
    <m/>
    <m/>
    <n v="0"/>
    <n v="0"/>
    <n v="0"/>
    <n v="0"/>
    <n v="0"/>
    <n v="1"/>
    <n v="0"/>
  </r>
  <r>
    <m/>
    <m/>
    <x v="1"/>
    <x v="3"/>
    <s v="Contemporary Educational Psychology"/>
    <s v="Exploring the influence of homogeneous versus heterogeneous grouping on students’ text-based discussions and comprehension"/>
    <s v="Murphy, K., Greene, J., Firetto, C., Li, M., Lobczowski, N., Duke, R., Wei, L. &amp; Croninger, R."/>
    <s v="correlation; multilevel models "/>
    <n v="62"/>
    <x v="0"/>
    <m/>
    <m/>
    <m/>
    <m/>
    <m/>
    <n v="62"/>
    <n v="0"/>
    <m/>
    <m/>
    <n v="1"/>
    <n v="0"/>
    <n v="0"/>
    <n v="0"/>
    <n v="0"/>
    <n v="1"/>
    <n v="0"/>
  </r>
  <r>
    <m/>
    <m/>
    <x v="1"/>
    <x v="2"/>
    <s v="Neuropsychology"/>
    <s v="The Impact of Time and Repeated Exposure on Famous Person Knowledge in Amnestic Mild Cognitive Impairment and Alzheimer’s Disease "/>
    <s v="Sophie Benoid, Isabelle Rouleau, Roxane Langlois, Vaerie Dostie, Marie-Jeanne Kergoat, Sven Joubert"/>
    <s v="ANOVA"/>
    <n v="60"/>
    <x v="0"/>
    <m/>
    <m/>
    <m/>
    <m/>
    <m/>
    <n v="60"/>
    <n v="0"/>
    <m/>
    <m/>
    <n v="0"/>
    <n v="1"/>
    <n v="0"/>
    <n v="0"/>
    <n v="0"/>
    <n v="0"/>
    <n v="0"/>
  </r>
  <r>
    <m/>
    <m/>
    <x v="1"/>
    <x v="2"/>
    <s v="Neuropsychology"/>
    <s v="Spontaneous Retrieval Deficits in Amnestic Mild Cognitive Impairment: A Case of Focal Event-Based Prospective Memory "/>
    <s v="Agnieszka Niedzwienska, Lia Kvavilashvili, Kunle Ashaye, Jacek Neckar"/>
    <s v="2 x 2 x 2 mixed-factor design "/>
    <n v="94"/>
    <x v="0"/>
    <m/>
    <m/>
    <m/>
    <m/>
    <m/>
    <n v="94"/>
    <n v="0"/>
    <m/>
    <m/>
    <n v="0"/>
    <n v="1"/>
    <n v="0"/>
    <n v="0"/>
    <n v="0"/>
    <n v="0"/>
    <n v="0"/>
  </r>
  <r>
    <m/>
    <m/>
    <x v="1"/>
    <x v="2"/>
    <s v="Neuropsychology"/>
    <s v="Counting Ability in Down Syndrome: The Comprehension of the One-to- One Correspondence Principle and the Role of Receptive Vocabulary "/>
    <s v="Roberto A. Abreu-Mendoza, Natalia Arias-Trejo"/>
    <s v="Study One: ANOVA "/>
    <n v="32"/>
    <x v="0"/>
    <m/>
    <m/>
    <m/>
    <m/>
    <m/>
    <n v="32"/>
    <n v="0"/>
    <m/>
    <m/>
    <n v="0"/>
    <n v="1"/>
    <n v="0"/>
    <n v="0"/>
    <n v="0"/>
    <n v="0"/>
    <n v="0"/>
  </r>
  <r>
    <m/>
    <m/>
    <x v="1"/>
    <x v="2"/>
    <s v="Neuropsychology"/>
    <s v="Counting Ability in Down Syndrome: The Comprehension of the One-to- One Correspondence Principle and the Role of Receptive Vocabulary "/>
    <s v="Roberto A. Abreu-Mendoza, Natalia Arias-Trejo"/>
    <s v="Study Two: Correlations"/>
    <n v="25"/>
    <x v="0"/>
    <m/>
    <m/>
    <m/>
    <m/>
    <m/>
    <n v="25"/>
    <n v="0"/>
    <m/>
    <m/>
    <n v="1"/>
    <n v="0"/>
    <n v="0"/>
    <n v="0"/>
    <n v="0"/>
    <n v="0"/>
    <n v="0"/>
  </r>
  <r>
    <m/>
    <m/>
    <x v="1"/>
    <x v="2"/>
    <s v="Neuropsychology"/>
    <s v="Phonological Ambiguity Modulates Resolution of Semantic Ambiguity During Reading: An fMRI Study of Hebrew "/>
    <s v="Tali Bitan, Asaf Kaftory, Adi Meiri-Leib, Zohar Eviatar, Orna Peleg"/>
    <s v="ANOVA"/>
    <n v="23"/>
    <x v="0"/>
    <m/>
    <m/>
    <m/>
    <m/>
    <m/>
    <n v="23"/>
    <n v="0"/>
    <m/>
    <m/>
    <n v="0"/>
    <n v="1"/>
    <n v="0"/>
    <n v="0"/>
    <n v="0"/>
    <n v="0"/>
    <n v="0"/>
  </r>
  <r>
    <m/>
    <m/>
    <x v="1"/>
    <x v="2"/>
    <s v="Neuropsychology"/>
    <s v="Normal-Range Verbal-Declarative Memory in Schizophrenia "/>
    <s v="R. Walter Heinrichs, Melissa Parlar, Farena Pinnock"/>
    <s v="ANOVA"/>
    <n v="74"/>
    <x v="0"/>
    <m/>
    <m/>
    <m/>
    <m/>
    <m/>
    <n v="74"/>
    <n v="0"/>
    <m/>
    <m/>
    <n v="0"/>
    <n v="1"/>
    <n v="0"/>
    <n v="0"/>
    <n v="0"/>
    <n v="0"/>
    <n v="0"/>
  </r>
  <r>
    <m/>
    <m/>
    <x v="1"/>
    <x v="2"/>
    <s v="Neuropsychology"/>
    <s v="Cognitive Clusters in First-Episode Psychosis: Overlap With Healthy Controls and Relationship to Concurrent and Prospective Symptoms and Functioning "/>
    <s v="Jacqueline Uren, Susan M. Cotton, Eoin Killackey, Michael M. Saling, Kelly Allott"/>
    <s v="Cluster analysis "/>
    <n v="179"/>
    <x v="0"/>
    <m/>
    <m/>
    <m/>
    <m/>
    <m/>
    <n v="179"/>
    <n v="0"/>
    <m/>
    <m/>
    <n v="0"/>
    <n v="0"/>
    <n v="0"/>
    <n v="0"/>
    <n v="0"/>
    <n v="0"/>
    <n v="1"/>
  </r>
  <r>
    <m/>
    <m/>
    <x v="1"/>
    <x v="2"/>
    <s v="Neuropsychology"/>
    <s v="Neuropsychological Correlates of Theory of Mind Deficits in Patients With Multiple Sclerosis "/>
    <s v="Simona Raimo, Luigi Trojano, Simona Pappacena, Raffaella Alaia, Daniele Spitaleri, Dario Grossi, Gabriella Santangelo"/>
    <s v="MANOVA, MANCOVA"/>
    <n v="40"/>
    <x v="0"/>
    <m/>
    <m/>
    <m/>
    <m/>
    <m/>
    <n v="40"/>
    <n v="0"/>
    <m/>
    <m/>
    <n v="0"/>
    <n v="1"/>
    <n v="0"/>
    <n v="0"/>
    <n v="0"/>
    <n v="0"/>
    <n v="0"/>
  </r>
  <r>
    <m/>
    <m/>
    <x v="1"/>
    <x v="2"/>
    <s v="Neuropsychology"/>
    <s v="Arithmetical Calculation and Related Neuropsychological Skills in Subjects With Isolated Oral Clefts "/>
    <s v="Jon W. Goodwin, Amy L. Conrad, Timothy Ansley, Peg Nopoulos"/>
    <s v="ANCOVA"/>
    <n v="176"/>
    <x v="0"/>
    <m/>
    <m/>
    <m/>
    <m/>
    <m/>
    <n v="176"/>
    <n v="0"/>
    <m/>
    <m/>
    <n v="0"/>
    <n v="1"/>
    <n v="0"/>
    <n v="0"/>
    <n v="0"/>
    <n v="0"/>
    <n v="0"/>
  </r>
  <r>
    <m/>
    <m/>
    <x v="1"/>
    <x v="2"/>
    <s v="Neuropsychology"/>
    <s v="The Relation of Anxiety and Cognition in Parkinson’s Disease "/>
    <s v="Gretchen O. Reynolds, Kristine K. Hanna, Sandy Neargarder, Alice Cronin-Golomb"/>
    <s v="Correlation"/>
    <n v="77"/>
    <x v="0"/>
    <m/>
    <m/>
    <m/>
    <m/>
    <m/>
    <n v="77"/>
    <n v="0"/>
    <m/>
    <m/>
    <n v="1"/>
    <n v="0"/>
    <n v="0"/>
    <n v="0"/>
    <n v="0"/>
    <n v="0"/>
    <n v="0"/>
  </r>
  <r>
    <m/>
    <m/>
    <x v="1"/>
    <x v="2"/>
    <s v="Neuropsychology"/>
    <s v="Dual Tasking in Parkinson’s Disease: Cognitive Consequences While Walking "/>
    <s v="Robert D. Salazar, Xiaolin Ren, Terry D. Ellis, Noor Toraif, Olivier J. Barthelemy, Sandy Neargarder, Alice Cronin-Golomb"/>
    <s v="ANOVA"/>
    <n v="32"/>
    <x v="0"/>
    <m/>
    <m/>
    <m/>
    <m/>
    <m/>
    <n v="32"/>
    <n v="0"/>
    <m/>
    <m/>
    <n v="0"/>
    <n v="1"/>
    <n v="0"/>
    <n v="0"/>
    <n v="0"/>
    <n v="0"/>
    <n v="0"/>
  </r>
  <r>
    <m/>
    <m/>
    <x v="1"/>
    <x v="2"/>
    <s v="Neuropsychology"/>
    <s v="An Evaluation of Language in Brain Tumor Patients Using a New Cognitively Motivated Testing Protocol "/>
    <s v="Josh W. Faulkner, Carolyn E. Wilshire, Andrew J. Parker, Kay Cunningham"/>
    <s v="t tests, "/>
    <n v="49"/>
    <x v="0"/>
    <m/>
    <m/>
    <m/>
    <m/>
    <m/>
    <n v="49"/>
    <n v="0"/>
    <m/>
    <m/>
    <n v="1"/>
    <n v="0"/>
    <n v="0"/>
    <n v="0"/>
    <n v="0"/>
    <n v="0"/>
    <n v="0"/>
  </r>
  <r>
    <m/>
    <m/>
    <x v="1"/>
    <x v="2"/>
    <s v="Neuropsychology"/>
    <s v="The Nature of the Relationship Between Neurocognition and Theory of Mind Impairments in Stroke Patients "/>
    <s v="Agnieszka Pluta, Natalia Gawron, Marta Sobanska, Adrian Dominik Wojcik, Emilia Lojek"/>
    <s v="ANOVA, correlation and regression"/>
    <n v="80"/>
    <x v="0"/>
    <m/>
    <m/>
    <m/>
    <m/>
    <m/>
    <n v="80"/>
    <n v="0"/>
    <m/>
    <m/>
    <n v="1"/>
    <n v="1"/>
    <n v="1"/>
    <n v="0"/>
    <n v="0"/>
    <n v="0"/>
    <n v="0"/>
  </r>
  <r>
    <m/>
    <m/>
    <x v="1"/>
    <x v="2"/>
    <s v="Neuropsychology"/>
    <s v="Triglycerides Are Negatively Correlated With Cognitive Function in Nondemented Aging Adults "/>
    <s v="Vishnu Parthasarathy, Darvis T. Frazier, Brianne M. Bettcher, Laura Jastrzab, Linda Chao, Bruce Reed, Dan Mungas, Michael Weiner, Charles DeCarli, Helena Chui, Joel H. Kramer"/>
    <s v="linear regression"/>
    <n v="251"/>
    <x v="0"/>
    <m/>
    <m/>
    <m/>
    <m/>
    <m/>
    <n v="251"/>
    <n v="0"/>
    <m/>
    <m/>
    <n v="0"/>
    <n v="0"/>
    <n v="1"/>
    <n v="0"/>
    <n v="0"/>
    <n v="0"/>
    <n v="0"/>
  </r>
  <r>
    <m/>
    <m/>
    <x v="1"/>
    <x v="2"/>
    <s v="Neuropsychology"/>
    <s v="Working Memory Mediates the Effects of Gestational Age at Birth on Expressive Language Development in Children "/>
    <s v="Valentina Riva, Chiara Cantiani, Ginette Dionne, Andrea Marini, Sara Mascheretti, Massimo Molteni, Cecilia Marino"/>
    <s v="mediation analysis"/>
    <n v="646"/>
    <x v="0"/>
    <m/>
    <m/>
    <m/>
    <m/>
    <m/>
    <n v="646"/>
    <n v="0"/>
    <m/>
    <m/>
    <n v="0"/>
    <n v="0"/>
    <n v="0"/>
    <n v="0"/>
    <n v="0"/>
    <n v="1"/>
    <n v="0"/>
  </r>
  <r>
    <m/>
    <m/>
    <x v="1"/>
    <x v="2"/>
    <s v="Neuropsychology"/>
    <s v="Long-Term Classroom Functioning and Its Association With Neuropsychological and Academic Performance Following Traumatic Brain Injury During Early Childhood "/>
    <s v="Amery Treble-Barna, Hanna Schultz, Nori Minich, H. Gerry Taylor, Keith Owen Yeates, Terry Stancin, Shari L. Wade"/>
    <s v="ANCOVA"/>
    <n v="134"/>
    <x v="0"/>
    <m/>
    <m/>
    <m/>
    <m/>
    <m/>
    <n v="134"/>
    <n v="0"/>
    <m/>
    <m/>
    <n v="0"/>
    <n v="1"/>
    <n v="0"/>
    <n v="0"/>
    <n v="0"/>
    <n v="0"/>
    <n v="0"/>
  </r>
  <r>
    <m/>
    <m/>
    <x v="1"/>
    <x v="2"/>
    <s v="Neuropsychology"/>
    <s v="The Family Environment Predicts Long-Term Academic Achievement and Classroom Behavior Following Traumatic Brain Injury in Early Childhood "/>
    <s v="Chelsea M. Durber, Keith Owen Yeates, H. Gerry Taylor, Nicolay Chertkoff Walz, Terry Stancin, Shari L. Wade"/>
    <s v="ANOVA, post hoc comparisons, linear regression analyses"/>
    <n v="124"/>
    <x v="0"/>
    <m/>
    <m/>
    <m/>
    <m/>
    <m/>
    <n v="124"/>
    <n v="0"/>
    <m/>
    <m/>
    <n v="1"/>
    <n v="1"/>
    <n v="1"/>
    <n v="0"/>
    <n v="0"/>
    <n v="0"/>
    <n v="0"/>
  </r>
  <r>
    <m/>
    <m/>
    <x v="1"/>
    <x v="2"/>
    <s v="Neuropsychology"/>
    <s v="Relation of White-Matter Microstructure to Reading Ability and Disability in Beginning Readers "/>
    <s v="Joanna A. Christodoulou, Jack Murtagh, Abigail Cyr, Tyler K. Perrachione, Patricia Chang, Kelly Halverson, Pamela Hook, Anastasia Yendiki, Satrajit Ghosh, John D. E. Gabrieli"/>
    <s v="U test, Correlations, "/>
    <n v="78"/>
    <x v="0"/>
    <m/>
    <m/>
    <m/>
    <m/>
    <m/>
    <n v="78"/>
    <n v="0"/>
    <m/>
    <m/>
    <n v="1"/>
    <n v="0"/>
    <n v="0"/>
    <n v="0"/>
    <n v="0"/>
    <n v="0"/>
    <n v="0"/>
  </r>
  <r>
    <m/>
    <m/>
    <x v="1"/>
    <x v="2"/>
    <s v="Neuropsychology"/>
    <s v="Emotion Processing in Early Blind and Sighted Individuals "/>
    <s v="Lucile Gamond, Tomaso Vecchi, Chiara Ferrari, Lotfi B. Merabet, Zaira Cattaneo"/>
    <s v="ANOVA"/>
    <n v="32"/>
    <x v="0"/>
    <m/>
    <m/>
    <m/>
    <m/>
    <m/>
    <n v="32"/>
    <n v="0"/>
    <m/>
    <m/>
    <n v="0"/>
    <n v="1"/>
    <n v="0"/>
    <n v="0"/>
    <n v="0"/>
    <n v="0"/>
    <n v="0"/>
  </r>
  <r>
    <m/>
    <m/>
    <x v="1"/>
    <x v="2"/>
    <s v="Neuropsychology"/>
    <s v="Visual Complexity Accentuates Picture-Description Deficit in Amnesia "/>
    <s v="Michaela Dewar, Maria Adriana Neroni, Adam Zeman, Nicoletta Beschin, Sergio Della Sala"/>
    <s v="ANOVA, independent t-tests"/>
    <n v="20"/>
    <x v="0"/>
    <m/>
    <m/>
    <m/>
    <m/>
    <m/>
    <n v="20"/>
    <n v="0"/>
    <m/>
    <m/>
    <n v="1"/>
    <n v="1"/>
    <n v="0"/>
    <n v="0"/>
    <n v="0"/>
    <n v="0"/>
    <n v="0"/>
  </r>
  <r>
    <m/>
    <m/>
    <x v="1"/>
    <x v="9"/>
    <s v="Journal of Sport &amp; Exercise Psychology"/>
    <s v="Tracing How Normative Messages May Influence Physical Activity Intention"/>
    <s v="Van Bavel, Rene; et al"/>
    <s v="confirmatory factor analysis, structural equation modeling, RMSEA, CFI"/>
    <n v="1200"/>
    <x v="0"/>
    <m/>
    <m/>
    <m/>
    <m/>
    <m/>
    <n v="1200"/>
    <n v="0"/>
    <m/>
    <m/>
    <n v="0"/>
    <n v="0"/>
    <n v="0"/>
    <n v="0"/>
    <n v="0"/>
    <n v="1"/>
    <n v="0"/>
  </r>
  <r>
    <m/>
    <m/>
    <x v="1"/>
    <x v="9"/>
    <s v="Journal of Sport &amp; Exercise Psychology"/>
    <s v="Does Walking Mitigate Affective and Cognitive Responses to Social Exclusion?"/>
    <s v="Paoli, Anthony G. Delli; et al"/>
    <s v="chi square, ANOVA, ANCOVA"/>
    <n v="96"/>
    <x v="0"/>
    <m/>
    <m/>
    <m/>
    <m/>
    <m/>
    <n v="96"/>
    <n v="0"/>
    <m/>
    <m/>
    <n v="0"/>
    <n v="1"/>
    <n v="0"/>
    <n v="1"/>
    <n v="0"/>
    <n v="0"/>
    <n v="0"/>
  </r>
  <r>
    <m/>
    <m/>
    <x v="1"/>
    <x v="9"/>
    <s v="Journal of Sport &amp; Exercise Psychology"/>
    <s v="Regulatory Fit Improves Fitness for People With Low Exercise Experience"/>
    <s v="Kay, Sophie A. and Lisa R. Grimm"/>
    <s v="moderated multiple regression, exploratory factor analysis"/>
    <n v="165"/>
    <x v="0"/>
    <m/>
    <m/>
    <m/>
    <m/>
    <m/>
    <n v="165"/>
    <n v="0"/>
    <m/>
    <m/>
    <n v="0"/>
    <n v="0"/>
    <n v="1"/>
    <n v="0"/>
    <n v="0"/>
    <n v="0"/>
    <n v="0"/>
  </r>
  <r>
    <m/>
    <m/>
    <x v="1"/>
    <x v="9"/>
    <s v="Journal of Sport &amp; Exercise Psychology"/>
    <s v="Adversarial Growth After Anterior Cruciate Ligament Reconstruction"/>
    <s v="Brewer, Britton W.; et al"/>
    <s v="Shapiro-Wilk tests, nonparametric tests, Mann-Whitney U, chi square, Kruskall-Wallis, Spearman's rank correlation analyses"/>
    <n v="108"/>
    <x v="0"/>
    <m/>
    <m/>
    <m/>
    <m/>
    <m/>
    <n v="108"/>
    <n v="0"/>
    <m/>
    <m/>
    <n v="1"/>
    <n v="0"/>
    <n v="0"/>
    <n v="1"/>
    <n v="1"/>
    <n v="0"/>
    <n v="0"/>
  </r>
  <r>
    <m/>
    <m/>
    <x v="1"/>
    <x v="9"/>
    <s v="Journal of Sport &amp; Exercise Psychology"/>
    <s v="Let’s Walk Outdoors! Self-Paced Walking Outdoors Improves Future Intention to Exercise in Women With Obesity"/>
    <s v="Krinksi, Kleverton; et al"/>
    <s v="Shapiro-Wilk tests, ANOVA, Bonferroni post hoc, t-tests, Pearson's product-moment correlation, regression, power analysis"/>
    <n v="38"/>
    <x v="0"/>
    <m/>
    <m/>
    <m/>
    <m/>
    <m/>
    <n v="38"/>
    <n v="0"/>
    <m/>
    <m/>
    <n v="1"/>
    <n v="1"/>
    <n v="1"/>
    <n v="0"/>
    <n v="1"/>
    <n v="0"/>
    <n v="0"/>
  </r>
  <r>
    <m/>
    <m/>
    <x v="1"/>
    <x v="9"/>
    <s v="Journal of Sport &amp; Exercise Psychology"/>
    <s v="Ironic and Reinvestment Effects in Baseball Pitching: How Information About an Opponent Can Influence Performance Under Pressure"/>
    <s v="Gray, Rob; et al"/>
    <s v="t-tests, ANOVA, chi square, MANOVA"/>
    <n v="24"/>
    <x v="0"/>
    <m/>
    <m/>
    <m/>
    <m/>
    <m/>
    <n v="24"/>
    <n v="0"/>
    <m/>
    <m/>
    <n v="1"/>
    <n v="1"/>
    <n v="0"/>
    <n v="1"/>
    <n v="0"/>
    <n v="0"/>
    <n v="0"/>
  </r>
  <r>
    <m/>
    <m/>
    <x v="1"/>
    <x v="9"/>
    <s v="Journal of Sport &amp; Exercise Psychology"/>
    <s v="Understanding the Consequences of Newcomer Integration Processes: The Sport Team Socialization Tactics Questionnaire"/>
    <s v="Benson, Alex J. and Mark Eys"/>
    <s v="chi suqare, RMSEA, ESEM, modeling, CFI, TLI"/>
    <n v="197"/>
    <x v="0"/>
    <m/>
    <m/>
    <m/>
    <m/>
    <m/>
    <n v="197"/>
    <n v="0"/>
    <m/>
    <m/>
    <n v="0"/>
    <n v="0"/>
    <n v="0"/>
    <n v="0"/>
    <n v="0"/>
    <n v="1"/>
    <n v="0"/>
  </r>
  <r>
    <m/>
    <m/>
    <x v="1"/>
    <x v="9"/>
    <s v="Journal of Sport &amp; Exercise Psychology"/>
    <s v="Understanding the Consequences of Newcomer Integration Processes: The Sport Team Socialization Tactics Questionnaire"/>
    <s v="Benson, Alex J. and Mark Eys"/>
    <s v="chi square, modeling, CFI, RMSEA, TLI"/>
    <n v="460"/>
    <x v="0"/>
    <m/>
    <m/>
    <m/>
    <m/>
    <m/>
    <n v="460"/>
    <n v="0"/>
    <m/>
    <m/>
    <n v="0"/>
    <n v="0"/>
    <n v="0"/>
    <n v="0"/>
    <n v="0"/>
    <n v="1"/>
    <n v="0"/>
  </r>
  <r>
    <m/>
    <m/>
    <x v="1"/>
    <x v="9"/>
    <s v="Journal of Sport &amp; Exercise Psychology"/>
    <s v="Understanding the Consequences of Newcomer Integration Processes: The Sport Team Socialization Tactics Questionnaire"/>
    <s v="Benson, Alex J. and Mark Eys"/>
    <s v="chi square, modeling, regression"/>
    <n v="194"/>
    <x v="0"/>
    <m/>
    <m/>
    <m/>
    <m/>
    <m/>
    <n v="194"/>
    <n v="0"/>
    <m/>
    <m/>
    <n v="0"/>
    <n v="0"/>
    <n v="1"/>
    <n v="0"/>
    <n v="0"/>
    <n v="1"/>
    <n v="0"/>
  </r>
  <r>
    <m/>
    <m/>
    <x v="1"/>
    <x v="9"/>
    <s v="Journal of Sport &amp; Exercise Psychology"/>
    <s v="A Test of Basic Psychological Needs Theory in a Physical-Activity-Based Program for Underserved Youth"/>
    <s v="McDavid, Lindley; et al"/>
    <s v="multilevel modeling, RMSEA, CFI, Tucker-Lewis, chi square"/>
    <n v="403"/>
    <x v="0"/>
    <m/>
    <m/>
    <m/>
    <m/>
    <m/>
    <n v="403"/>
    <n v="0"/>
    <m/>
    <m/>
    <n v="0"/>
    <n v="0"/>
    <n v="0"/>
    <n v="0"/>
    <n v="0"/>
    <n v="1"/>
    <n v="0"/>
  </r>
  <r>
    <m/>
    <m/>
    <x v="1"/>
    <x v="9"/>
    <s v="Journal of Sport &amp; Exercise Psychology"/>
    <s v="Applying the Integrated Behavior Change Model to Understanding Physical Activity Among Older Adults: A Qualitative Study"/>
    <s v="Arnautovska, Urska; et al"/>
    <s v="[qualitative] thematic analysis"/>
    <n v="20"/>
    <x v="0"/>
    <m/>
    <m/>
    <m/>
    <m/>
    <m/>
    <n v="20"/>
    <n v="0"/>
    <m/>
    <m/>
    <n v="0"/>
    <n v="0"/>
    <n v="0"/>
    <n v="0"/>
    <n v="0"/>
    <n v="0"/>
    <n v="1"/>
  </r>
  <r>
    <m/>
    <m/>
    <x v="1"/>
    <x v="9"/>
    <s v="Journal of Sport &amp; Exercise Psychology"/>
    <s v="The Effects of Feedback Valence and Style on Need Satisfaction, Self-Talk, and Perseverance Among Tennis Players: An Experimental Study"/>
    <s v="De Muynck, Gert-Jan; et al"/>
    <s v="t-tests, ANOVA, RMSEA, chi square"/>
    <n v="120"/>
    <x v="0"/>
    <m/>
    <m/>
    <m/>
    <m/>
    <m/>
    <n v="120"/>
    <n v="0"/>
    <m/>
    <m/>
    <n v="1"/>
    <n v="1"/>
    <n v="0"/>
    <n v="0"/>
    <n v="0"/>
    <n v="1"/>
    <n v="0"/>
  </r>
  <r>
    <m/>
    <m/>
    <x v="1"/>
    <x v="9"/>
    <s v="Journal of Sport &amp; Exercise Psychology"/>
    <s v="Interpersonal Emotion Regulation Among Adolescent Athletes: A Bayesian Multilevel Model Predicting Sport Enjoyment and Commitment"/>
    <s v="Tamminen; Katherine A.; et al"/>
    <s v="multilevel modeling (MSEM), intraclass correlations"/>
    <n v="451"/>
    <x v="0"/>
    <m/>
    <m/>
    <m/>
    <m/>
    <m/>
    <n v="451"/>
    <n v="0"/>
    <m/>
    <m/>
    <n v="1"/>
    <n v="0"/>
    <n v="0"/>
    <n v="0"/>
    <n v="0"/>
    <n v="1"/>
    <n v="0"/>
  </r>
  <r>
    <m/>
    <m/>
    <x v="1"/>
    <x v="9"/>
    <s v="Journal of Sport &amp; Exercise Psychology"/>
    <s v="Linking Narcissism, Motivation, and Doping Attitudes in Sport: A Multilevel Investigation Involving Coaches and Athletes"/>
    <s v="Matosic, Doris; et al"/>
    <s v="intraclass correlations, multilevel path analysis, MSEM, chi square, RMSEA, MLR"/>
    <n v="552"/>
    <x v="0"/>
    <m/>
    <m/>
    <m/>
    <m/>
    <m/>
    <n v="552"/>
    <n v="0"/>
    <m/>
    <m/>
    <n v="1"/>
    <n v="0"/>
    <n v="0"/>
    <n v="0"/>
    <n v="0"/>
    <n v="1"/>
    <n v="0"/>
  </r>
  <r>
    <m/>
    <m/>
    <x v="1"/>
    <x v="9"/>
    <s v="Journal of Sport &amp; Exercise Psychology"/>
    <s v="An Exercise in Resistance: Inoculation Messaging as a Strategy for Protecting Motivation During a Monotonous and Controlling Exercise Class"/>
    <s v="Dimmock, James A.; et al"/>
    <s v="chi square, MANOVA, ANOVA, multiple mediation"/>
    <n v="146"/>
    <x v="0"/>
    <m/>
    <m/>
    <m/>
    <m/>
    <m/>
    <n v="146"/>
    <n v="0"/>
    <m/>
    <m/>
    <n v="0"/>
    <n v="1"/>
    <n v="0"/>
    <n v="1"/>
    <n v="0"/>
    <n v="1"/>
    <n v="0"/>
  </r>
  <r>
    <m/>
    <m/>
    <x v="1"/>
    <x v="9"/>
    <s v="Journal of Sport &amp; Exercise Psychology"/>
    <s v="Nonverbal Communication of Confidence in Soccer Referees: An Experimental Test of Darwin’s Leakage Hypothesis"/>
    <s v="Furley, Philip and Geoffrey Schweizer"/>
    <s v="t-tests"/>
    <n v="40"/>
    <x v="0"/>
    <m/>
    <m/>
    <m/>
    <m/>
    <m/>
    <n v="40"/>
    <n v="0"/>
    <m/>
    <m/>
    <n v="1"/>
    <n v="0"/>
    <n v="0"/>
    <n v="0"/>
    <n v="0"/>
    <n v="0"/>
    <n v="0"/>
  </r>
  <r>
    <m/>
    <m/>
    <x v="1"/>
    <x v="9"/>
    <s v="Journal of Sport &amp; Exercise Psychology"/>
    <s v="Nonverbal Communication of Confidence in Soccer Referees: An Experimental Test of Darwin’s Leakage Hypothesis"/>
    <s v="Furley, Philip and Geoffrey Schweizer"/>
    <s v="t-tests"/>
    <n v="60"/>
    <x v="0"/>
    <m/>
    <m/>
    <m/>
    <m/>
    <m/>
    <n v="60"/>
    <n v="0"/>
    <m/>
    <m/>
    <n v="1"/>
    <n v="0"/>
    <n v="0"/>
    <n v="0"/>
    <n v="0"/>
    <n v="0"/>
    <n v="0"/>
  </r>
  <r>
    <m/>
    <m/>
    <x v="1"/>
    <x v="9"/>
    <s v="Journal of Sport &amp; Exercise Psychology"/>
    <s v="Nonverbal Communication of Confidence in Soccer Referees: An Experimental Test of Darwin’s Leakage Hypothesis"/>
    <s v="Furley, Philip and Geoffrey Schweizer"/>
    <s v="t-tests"/>
    <n v="58"/>
    <x v="0"/>
    <m/>
    <m/>
    <m/>
    <m/>
    <m/>
    <n v="58"/>
    <n v="0"/>
    <m/>
    <m/>
    <n v="1"/>
    <n v="0"/>
    <n v="0"/>
    <n v="0"/>
    <n v="0"/>
    <n v="0"/>
    <n v="0"/>
  </r>
  <r>
    <m/>
    <m/>
    <x v="1"/>
    <x v="9"/>
    <s v="Journal of Sport &amp; Exercise Psychology"/>
    <s v="The Thin Line: A Phenomenological Study of Mental Toughness and Decision Making in Elite High-Altitude Mountaineers"/>
    <s v="Crust, Lee; et al"/>
    <s v="empirical phenomenology, interviews, content analysis (qualitative)"/>
    <n v="14"/>
    <x v="0"/>
    <m/>
    <m/>
    <m/>
    <m/>
    <m/>
    <n v="14"/>
    <n v="0"/>
    <m/>
    <m/>
    <n v="0"/>
    <n v="0"/>
    <n v="0"/>
    <n v="0"/>
    <n v="0"/>
    <n v="0"/>
    <n v="1"/>
  </r>
  <r>
    <m/>
    <m/>
    <x v="1"/>
    <x v="9"/>
    <s v="Journal of Sport &amp; Exercise Psychology"/>
    <s v="Students’ Motivational Profiles in the Physical Education Context"/>
    <s v="Wang, John C. K.; et al"/>
    <s v="CFA, CFI, RMSEA, LPA models, chi square, regression"/>
    <n v="3220"/>
    <x v="0"/>
    <m/>
    <m/>
    <m/>
    <m/>
    <m/>
    <n v="3220"/>
    <n v="0"/>
    <m/>
    <m/>
    <n v="0"/>
    <n v="0"/>
    <n v="0"/>
    <n v="0"/>
    <n v="0"/>
    <n v="1"/>
    <n v="0"/>
  </r>
  <r>
    <m/>
    <m/>
    <x v="1"/>
    <x v="9"/>
    <s v="Journal of Sport &amp; Exercise Psychology"/>
    <s v="Quiet Eye and Performance in Sport: A Meta-Analysis"/>
    <s v="Lebeau, Jean-Charles; et al"/>
    <s v="Egger's test, homogeneity tests, regression, random-effects model, Q statistics"/>
    <n v="9"/>
    <x v="0"/>
    <m/>
    <m/>
    <m/>
    <m/>
    <m/>
    <n v="9"/>
    <n v="0"/>
    <m/>
    <m/>
    <n v="1"/>
    <n v="0"/>
    <n v="0"/>
    <n v="0"/>
    <n v="0"/>
    <n v="1"/>
    <n v="0"/>
  </r>
  <r>
    <m/>
    <m/>
    <x v="1"/>
    <x v="9"/>
    <s v="Journal of Sport &amp; Exercise Psychology"/>
    <s v="The Quiet Eye Provides Preplanning and Online Control Support for Interceptive Task Performance"/>
    <s v="Sun, Guoxiao; et al"/>
    <s v="ANOVA"/>
    <n v="22"/>
    <x v="0"/>
    <m/>
    <m/>
    <m/>
    <m/>
    <m/>
    <n v="22"/>
    <n v="0"/>
    <m/>
    <m/>
    <n v="0"/>
    <n v="1"/>
    <n v="0"/>
    <n v="0"/>
    <n v="0"/>
    <n v="0"/>
    <n v="0"/>
  </r>
  <r>
    <m/>
    <m/>
    <x v="1"/>
    <x v="9"/>
    <s v="Journal of Sport &amp; Exercise Psychology"/>
    <s v="The Quiet Eye Provides Preplanning and Online Control Support for Interceptive Task Performance"/>
    <s v="Sun, Guoxiao; et al"/>
    <s v="ANOVA"/>
    <n v="21"/>
    <x v="0"/>
    <m/>
    <m/>
    <m/>
    <m/>
    <m/>
    <n v="21"/>
    <n v="0"/>
    <m/>
    <m/>
    <n v="0"/>
    <n v="1"/>
    <n v="0"/>
    <n v="0"/>
    <n v="0"/>
    <n v="0"/>
    <n v="0"/>
  </r>
  <r>
    <m/>
    <m/>
    <x v="1"/>
    <x v="9"/>
    <s v="Journal of Sport &amp; Exercise Psychology"/>
    <s v="Participant Perceptions of Character Concepts in  a Physical Activity–Based Positive  Youth Development Program"/>
    <s v="Riciputi, Shaina; et al"/>
    <s v="qualitative: thematic data analysis"/>
    <n v="24"/>
    <x v="0"/>
    <m/>
    <m/>
    <m/>
    <m/>
    <m/>
    <n v="24"/>
    <n v="0"/>
    <m/>
    <m/>
    <n v="0"/>
    <n v="0"/>
    <n v="0"/>
    <n v="0"/>
    <n v="0"/>
    <n v="0"/>
    <n v="1"/>
  </r>
  <r>
    <m/>
    <m/>
    <x v="1"/>
    <x v="9"/>
    <s v="Journal of Sport &amp; Exercise Psychology"/>
    <s v="Transfer of Training After an Organizational Intervention in Swedish Sports Clubs:  A Self-Determination Theory Perspective"/>
    <s v="Stenling, Andreas and Susanne Tafvelin"/>
    <s v="Bayesian multilevel path analysis, t-tests, ICC"/>
    <n v="121"/>
    <x v="0"/>
    <m/>
    <m/>
    <m/>
    <m/>
    <m/>
    <n v="121"/>
    <n v="0"/>
    <m/>
    <m/>
    <n v="1"/>
    <n v="0"/>
    <n v="0"/>
    <n v="0"/>
    <n v="0"/>
    <n v="0"/>
    <n v="1"/>
  </r>
  <r>
    <m/>
    <m/>
    <x v="1"/>
    <x v="9"/>
    <s v="Sociology of Sport Journal"/>
    <s v="To See or Not to See: Talent Identification  in the Swedish Football Association"/>
    <s v="Lund, Stefan and Tor Soderstrom"/>
    <s v="qualitative: iterative analysis"/>
    <n v="15"/>
    <x v="0"/>
    <m/>
    <m/>
    <m/>
    <m/>
    <m/>
    <n v="15"/>
    <n v="0"/>
    <m/>
    <m/>
    <n v="0"/>
    <n v="0"/>
    <n v="0"/>
    <n v="0"/>
    <n v="0"/>
    <n v="0"/>
    <n v="1"/>
  </r>
  <r>
    <m/>
    <m/>
    <x v="1"/>
    <x v="9"/>
    <s v="Sociology of Sport Journal"/>
    <s v="‘Every Time They Ride, I Pray:’ Parents’ Management  of Daughters’ Horseback Riding Risks"/>
    <s v="Sanchez, Laura"/>
    <s v="qualitative: axial coding"/>
    <n v="29"/>
    <x v="0"/>
    <m/>
    <m/>
    <m/>
    <m/>
    <m/>
    <n v="29"/>
    <n v="0"/>
    <m/>
    <m/>
    <n v="0"/>
    <n v="0"/>
    <n v="0"/>
    <n v="0"/>
    <n v="0"/>
    <n v="0"/>
    <n v="1"/>
  </r>
  <r>
    <m/>
    <m/>
    <x v="1"/>
    <x v="9"/>
    <s v="Sociology of Sport Journal"/>
    <s v="Excessive Celebration? The Racialization  of Recruiting Commitments on College Football  Internet Message Boards"/>
    <s v="Love, Adam; et al"/>
    <s v="qualitative coding"/>
    <n v="3800"/>
    <x v="0"/>
    <m/>
    <m/>
    <m/>
    <m/>
    <m/>
    <n v="3800"/>
    <n v="0"/>
    <m/>
    <m/>
    <n v="0"/>
    <n v="0"/>
    <n v="0"/>
    <n v="0"/>
    <n v="0"/>
    <n v="0"/>
    <n v="1"/>
  </r>
  <r>
    <m/>
    <m/>
    <x v="1"/>
    <x v="9"/>
    <s v="Sociology of Sport Journal"/>
    <s v="“They Need to Learn to Take It on the Chin”: Exploring the Emotional Labour of Student Volunteers in a Sports-Based Outreach Project in the North East of England"/>
    <s v="Hayton, John W."/>
    <s v="qualitative: iterative analysis"/>
    <n v="40"/>
    <x v="0"/>
    <m/>
    <m/>
    <m/>
    <m/>
    <m/>
    <n v="40"/>
    <n v="0"/>
    <m/>
    <m/>
    <n v="0"/>
    <n v="0"/>
    <n v="0"/>
    <n v="0"/>
    <n v="0"/>
    <n v="0"/>
    <n v="1"/>
  </r>
  <r>
    <m/>
    <m/>
    <x v="1"/>
    <x v="9"/>
    <s v="Sociology of Sport Journal"/>
    <s v="‘Life in the Travelling Circus’: A Study of Loneliness, Work Stress, and Money Issues in Touring Professional Golf"/>
    <s v="Fry, John and Daniel Bloyce"/>
    <s v="qualitative: discursive analysis"/>
    <n v="20"/>
    <x v="0"/>
    <m/>
    <m/>
    <m/>
    <m/>
    <m/>
    <n v="20"/>
    <n v="0"/>
    <m/>
    <m/>
    <n v="0"/>
    <n v="0"/>
    <n v="0"/>
    <n v="0"/>
    <n v="0"/>
    <n v="0"/>
    <n v="1"/>
  </r>
  <r>
    <m/>
    <m/>
    <x v="1"/>
    <x v="9"/>
    <s v="Sociology of Sport Journal"/>
    <s v="“The Downfall of a Man is Not the End of His Life”: Navigating Involuntary Immobility in Ghanaian Football"/>
    <s v="Van der Meij, Nienke; et al"/>
    <s v="qualitative: ethnography"/>
    <n v="43"/>
    <x v="0"/>
    <m/>
    <m/>
    <m/>
    <m/>
    <m/>
    <n v="43"/>
    <n v="0"/>
    <m/>
    <m/>
    <n v="0"/>
    <n v="0"/>
    <n v="0"/>
    <n v="0"/>
    <n v="0"/>
    <n v="0"/>
    <n v="1"/>
  </r>
  <r>
    <m/>
    <m/>
    <x v="1"/>
    <x v="9"/>
    <s v="Sociology of Sport Journal"/>
    <s v="Talking Doping: A Frame Analysis of Communication About  Doping Among Talented, Young, Norwegian Road Cyclists"/>
    <s v="Sandvik, Morten Renslo; et al"/>
    <s v="qualitative: Goffman's frame analysis"/>
    <n v="13"/>
    <x v="0"/>
    <m/>
    <m/>
    <m/>
    <m/>
    <m/>
    <n v="13"/>
    <n v="0"/>
    <m/>
    <m/>
    <n v="0"/>
    <n v="0"/>
    <n v="0"/>
    <n v="0"/>
    <n v="0"/>
    <n v="0"/>
    <n v="1"/>
  </r>
  <r>
    <m/>
    <m/>
    <x v="1"/>
    <x v="9"/>
    <s v="Sociology of Sport Journal"/>
    <s v="“What it Means to be a ‘Lady’”:  Defending the “Lady Vols” Nickname and Logo"/>
    <s v="Dzikus, Lars; et al"/>
    <s v="qualitative: Braun and Clarke's thematic analysis"/>
    <n v="37"/>
    <x v="0"/>
    <m/>
    <m/>
    <m/>
    <m/>
    <m/>
    <n v="37"/>
    <n v="0"/>
    <m/>
    <m/>
    <n v="0"/>
    <n v="0"/>
    <n v="0"/>
    <n v="0"/>
    <n v="0"/>
    <n v="0"/>
    <n v="1"/>
  </r>
  <r>
    <m/>
    <m/>
    <x v="1"/>
    <x v="9"/>
    <s v="Sociology of Sport Journal"/>
    <s v="The Thin Line Between Masculinity and Skate:Primetime Narratives of Male Figure Skaters on the CBC and NBC 2014 Winter Olympic Broadcasts"/>
    <s v="MacArthur, Paul J.; et al"/>
    <s v="content analysis, chi square"/>
    <n v="135"/>
    <x v="0"/>
    <m/>
    <m/>
    <m/>
    <m/>
    <m/>
    <n v="135"/>
    <n v="0"/>
    <m/>
    <m/>
    <n v="0"/>
    <n v="0"/>
    <n v="0"/>
    <n v="1"/>
    <n v="0"/>
    <n v="0"/>
    <n v="1"/>
  </r>
  <r>
    <m/>
    <m/>
    <x v="1"/>
    <x v="9"/>
    <s v="Sociology of Sport Journal"/>
    <s v="Not So Black and White: A Multi-Divisional Exploratory Analysis of Male Student-Athletes’ Experiences at National Collegiate Athletic Association (NCAA) Institutions"/>
    <s v="Cooper, Joseph N.; et al"/>
    <s v="multiple regression"/>
    <n v="19786"/>
    <x v="0"/>
    <m/>
    <m/>
    <m/>
    <m/>
    <m/>
    <n v="19786"/>
    <n v="0"/>
    <m/>
    <m/>
    <n v="0"/>
    <n v="0"/>
    <n v="1"/>
    <n v="0"/>
    <n v="0"/>
    <n v="0"/>
    <n v="0"/>
  </r>
  <r>
    <m/>
    <m/>
    <x v="1"/>
    <x v="9"/>
    <s v="Sociology of Sport Journal"/>
    <s v="The Absence of Resistance Training? Exploring  the Politics of Health in High Performance Youth Triathlon"/>
    <s v="Safai, Parissa; et al"/>
    <s v="qualitative: constant comparative approach"/>
    <n v="12"/>
    <x v="0"/>
    <m/>
    <m/>
    <m/>
    <m/>
    <m/>
    <n v="12"/>
    <n v="0"/>
    <m/>
    <m/>
    <n v="0"/>
    <n v="0"/>
    <n v="0"/>
    <n v="0"/>
    <n v="0"/>
    <n v="0"/>
    <n v="1"/>
  </r>
  <r>
    <m/>
    <m/>
    <x v="1"/>
    <x v="9"/>
    <s v="Sociology of Sport Journal"/>
    <s v="Flirting With the Judges: Bikini Fitness Competitors’ Negotiations of Femininity in Bodybuilding Competitions"/>
    <s v="Tajrobehkar, Bahar"/>
    <s v="qualitative: ethnography, grounded theory"/>
    <n v="9"/>
    <x v="0"/>
    <m/>
    <m/>
    <m/>
    <m/>
    <m/>
    <n v="9"/>
    <n v="0"/>
    <m/>
    <m/>
    <n v="0"/>
    <n v="0"/>
    <n v="0"/>
    <n v="0"/>
    <n v="0"/>
    <n v="0"/>
    <n v="1"/>
  </r>
  <r>
    <m/>
    <m/>
    <x v="1"/>
    <x v="9"/>
    <s v="Sociology of Sport Journal"/>
    <s v="Embodied Experiences of Empowerment  Among Female Tackle Football Players"/>
    <s v="Liechty, Toni; et al"/>
    <s v="qualitative: constant comparative approach"/>
    <n v="15"/>
    <x v="0"/>
    <m/>
    <m/>
    <m/>
    <m/>
    <m/>
    <n v="15"/>
    <n v="0"/>
    <m/>
    <m/>
    <n v="0"/>
    <n v="0"/>
    <n v="0"/>
    <n v="0"/>
    <n v="0"/>
    <n v="0"/>
    <n v="1"/>
  </r>
  <r>
    <m/>
    <m/>
    <x v="1"/>
    <x v="9"/>
    <s v="Sociology of Sport Journal"/>
    <s v="What Is This “White” in the White Male Student-Athlete?: White Students’ Perceptions of Academic and Athletic Success on Campus"/>
    <s v="Lawrence, Suzanne M.; et al"/>
    <s v="qualitative: thematic data analysis"/>
    <n v="190"/>
    <x v="0"/>
    <m/>
    <m/>
    <m/>
    <m/>
    <m/>
    <n v="190"/>
    <n v="0"/>
    <m/>
    <m/>
    <n v="0"/>
    <n v="0"/>
    <n v="0"/>
    <n v="0"/>
    <n v="0"/>
    <n v="0"/>
    <n v="1"/>
  </r>
  <r>
    <m/>
    <m/>
    <x v="1"/>
    <x v="9"/>
    <s v="Sociology of Sport Journal"/>
    <s v="Finish Lines, Not Finish Times: Making Meaning  of the “Marathon Maniacs”"/>
    <s v="Cohen, Diana T. and Maylon Turner Hanold"/>
    <s v="qualitative: coding interviews"/>
    <n v="30"/>
    <x v="0"/>
    <m/>
    <m/>
    <m/>
    <m/>
    <m/>
    <n v="30"/>
    <n v="0"/>
    <m/>
    <m/>
    <n v="0"/>
    <n v="0"/>
    <n v="0"/>
    <n v="0"/>
    <n v="0"/>
    <n v="0"/>
    <n v="1"/>
  </r>
  <r>
    <m/>
    <m/>
    <x v="1"/>
    <x v="9"/>
    <s v="Sociology of Sport Journal"/>
    <s v="Off-Colour Landscape: Framing Race Equality  in Sport Coaching"/>
    <s v="Rankin-Wright, Alexandra J.; et al"/>
    <s v="qualitative: thematic analysis"/>
    <n v="15"/>
    <x v="0"/>
    <m/>
    <m/>
    <m/>
    <m/>
    <m/>
    <n v="15"/>
    <n v="0"/>
    <m/>
    <m/>
    <n v="0"/>
    <n v="0"/>
    <n v="0"/>
    <n v="0"/>
    <n v="0"/>
    <n v="0"/>
    <n v="1"/>
  </r>
  <r>
    <m/>
    <m/>
    <x v="1"/>
    <x v="9"/>
    <s v="Sociology of Sport Journal"/>
    <s v="The Uses of an Inner-City Sport-for-Development Program: Dispatches From the (Real) Creative Class"/>
    <s v="Scherer, Jay; et al"/>
    <s v="qualitative: ethnography, thematic analysis"/>
    <n v="24"/>
    <x v="0"/>
    <m/>
    <m/>
    <m/>
    <m/>
    <m/>
    <n v="24"/>
    <n v="0"/>
    <m/>
    <m/>
    <n v="0"/>
    <n v="0"/>
    <n v="0"/>
    <n v="0"/>
    <n v="0"/>
    <n v="0"/>
    <n v="1"/>
  </r>
  <r>
    <m/>
    <m/>
    <x v="1"/>
    <x v="9"/>
    <s v="Sociology of Sport Journal"/>
    <s v="#LOL at Multiculturalism: Reactions to Hockey Nightin Canada Punjabi From the Twitterverse"/>
    <s v="Szto, Courtney"/>
    <s v="qualitative: categorical analysis of tweets"/>
    <n v="102"/>
    <x v="0"/>
    <m/>
    <m/>
    <m/>
    <m/>
    <m/>
    <n v="102"/>
    <n v="0"/>
    <m/>
    <m/>
    <n v="0"/>
    <n v="0"/>
    <n v="0"/>
    <n v="0"/>
    <n v="0"/>
    <n v="0"/>
    <n v="1"/>
  </r>
  <r>
    <m/>
    <m/>
    <x v="1"/>
    <x v="9"/>
    <s v="Sociology of Sport Journal"/>
    <s v="Road Cycling Over Forty: Fitness, Friends, and Fondos"/>
    <s v="Sirna, Karen M."/>
    <s v="qualitative: open coding, axial coding, content analysis"/>
    <n v="15"/>
    <x v="0"/>
    <m/>
    <m/>
    <m/>
    <m/>
    <m/>
    <n v="15"/>
    <n v="0"/>
    <m/>
    <m/>
    <n v="0"/>
    <n v="0"/>
    <n v="0"/>
    <n v="0"/>
    <n v="0"/>
    <n v="0"/>
    <n v="1"/>
  </r>
  <r>
    <m/>
    <m/>
    <x v="1"/>
    <x v="9"/>
    <s v="Sociology of Sport Journal"/>
    <s v="Leveling the Playing Field? Perspectivesand Observations of Coed IntramuralFlag Football Modifications"/>
    <s v="Wood, Zacharias C. and Alex C. Garn"/>
    <s v="qualitative: critical analysis, themes"/>
    <n v="8"/>
    <x v="0"/>
    <m/>
    <m/>
    <m/>
    <m/>
    <m/>
    <n v="8"/>
    <n v="0"/>
    <m/>
    <m/>
    <n v="0"/>
    <n v="0"/>
    <n v="0"/>
    <n v="0"/>
    <n v="0"/>
    <n v="0"/>
    <n v="1"/>
  </r>
  <r>
    <m/>
    <m/>
    <x v="1"/>
    <x v="9"/>
    <s v="Sociology of Sport Journal"/>
    <s v="(Re)Defining the Situation When Football Fans Rush the Field"/>
    <s v="Renfrow, Daniel G.; et al"/>
    <s v="qualitative: open coding, axial coding"/>
    <n v="251"/>
    <x v="0"/>
    <m/>
    <m/>
    <m/>
    <m/>
    <m/>
    <n v="251"/>
    <n v="0"/>
    <m/>
    <m/>
    <n v="0"/>
    <n v="0"/>
    <n v="0"/>
    <n v="0"/>
    <n v="0"/>
    <n v="0"/>
    <n v="1"/>
  </r>
  <r>
    <m/>
    <m/>
    <x v="1"/>
    <x v="9"/>
    <s v="Sociology of Sport Journal"/>
    <s v="Strike a Pose! The Femininity Effect in Collegiate Women’s Sport"/>
    <s v="Musto, Michela and P.J. McGann"/>
    <s v="quantitative content analysis, regression"/>
    <n v="4799"/>
    <x v="0"/>
    <m/>
    <m/>
    <m/>
    <m/>
    <m/>
    <n v="4799"/>
    <n v="0"/>
    <m/>
    <m/>
    <n v="0"/>
    <n v="0"/>
    <n v="0"/>
    <n v="0"/>
    <n v="0"/>
    <n v="0"/>
    <n v="1"/>
  </r>
  <r>
    <m/>
    <m/>
    <x v="1"/>
    <x v="9"/>
    <s v="Sociology of Sport Journal"/>
    <s v="“You Go Girl!”: Twitter and Conversations About Sport Culture and Gender"/>
    <s v="Sanderson, Jimmy and Kelly Gramlich"/>
    <s v="qualitative: thematic analysis, constant comparative method"/>
    <n v="1434"/>
    <x v="0"/>
    <m/>
    <m/>
    <m/>
    <m/>
    <m/>
    <n v="1434"/>
    <n v="0"/>
    <m/>
    <m/>
    <n v="0"/>
    <n v="0"/>
    <n v="0"/>
    <n v="0"/>
    <n v="0"/>
    <n v="0"/>
    <n v="1"/>
  </r>
  <r>
    <m/>
    <m/>
    <x v="1"/>
    <x v="9"/>
    <s v="Sociology of Sport Journal"/>
    <s v="All About Having Fun:Women’s Experience of Zumba Fitness"/>
    <s v="Nieri, Tanya; et al"/>
    <s v="qualitative: thematic analysis"/>
    <n v="41"/>
    <x v="0"/>
    <m/>
    <m/>
    <m/>
    <m/>
    <m/>
    <n v="41"/>
    <n v="0"/>
    <m/>
    <m/>
    <n v="0"/>
    <n v="0"/>
    <n v="0"/>
    <n v="0"/>
    <n v="0"/>
    <n v="0"/>
    <n v="1"/>
  </r>
  <r>
    <m/>
    <m/>
    <x v="1"/>
    <x v="9"/>
    <s v="Sociology of Sport Journal"/>
    <s v="Rethinking Identity Politics: The Multiple Attachments of an ‘Exclusive’ Sport Organization"/>
    <s v="Nakamura, Yuka"/>
    <s v="qualitative: ethnography"/>
    <n v="31"/>
    <x v="0"/>
    <m/>
    <m/>
    <m/>
    <m/>
    <m/>
    <n v="31"/>
    <n v="0"/>
    <m/>
    <m/>
    <n v="0"/>
    <n v="0"/>
    <n v="0"/>
    <n v="0"/>
    <n v="0"/>
    <n v="0"/>
    <n v="1"/>
  </r>
  <r>
    <m/>
    <m/>
    <x v="1"/>
    <x v="4"/>
    <s v="Environment and Behavior"/>
    <s v="Examining Links Between Religion, Evolution Views, and Climate Change Skepticism"/>
    <s v="Elaine Howard Ecklund, Christopher P. Scheitle, Jared Peifer, and Daniel Bolger_x000a_"/>
    <s v="correlation; ordinary least squares regression analyses; effect size comparisson "/>
    <n v="9636"/>
    <x v="0"/>
    <m/>
    <m/>
    <m/>
    <m/>
    <m/>
    <n v="9636"/>
    <n v="0"/>
    <m/>
    <m/>
    <n v="1"/>
    <n v="0"/>
    <n v="1"/>
    <n v="0"/>
    <n v="0"/>
    <n v="0"/>
    <n v="0"/>
  </r>
  <r>
    <m/>
    <m/>
    <x v="1"/>
    <x v="4"/>
    <s v="Environment and Behavior"/>
    <s v="Testing Scenarios to Achieve Workplace Sustainability Goals Using Backcasting and Agent-Based Modeling"/>
    <s v="Ricardo García-Mira, Adina Dumitru,  Amparo Alonso-Betanzos,  Noelia Sánchez-Maroño,  Óscar Fontenla-Romero,  Tony Craig, and J. Gary Polhill"/>
    <s v="Agent-based modeling  (ABM)"/>
    <n v="255"/>
    <x v="0"/>
    <m/>
    <m/>
    <m/>
    <m/>
    <m/>
    <n v="255"/>
    <n v="0"/>
    <m/>
    <m/>
    <n v="0"/>
    <n v="0"/>
    <n v="0"/>
    <n v="0"/>
    <n v="0"/>
    <n v="1"/>
    <n v="0"/>
  </r>
  <r>
    <m/>
    <m/>
    <x v="1"/>
    <x v="4"/>
    <s v="Environment and Behavior"/>
    <s v="Salient Cues and Wayfinding in Alzheimer’s Disease Within a Virtual Senior Residence"/>
    <s v="Rebecca Davis, Jennifer M. Ohman,  and Catherine Weisbec"/>
    <s v=" LMM analysis, independent-samples t tests and paired t tests"/>
    <n v="70"/>
    <x v="0"/>
    <m/>
    <m/>
    <m/>
    <m/>
    <m/>
    <n v="70"/>
    <n v="0"/>
    <m/>
    <m/>
    <n v="1"/>
    <n v="0"/>
    <n v="0"/>
    <n v="0"/>
    <n v="0"/>
    <n v="1"/>
    <n v="0"/>
  </r>
  <r>
    <m/>
    <m/>
    <x v="1"/>
    <x v="4"/>
    <s v="Environment and Behavior"/>
    <s v="An Observational Study of Classroom Acoustical Design and Repetitive Behaviors in Children With Autism"/>
    <s v="Shireen M. Kanakri, Mardelle Shepley,  Louis G. Tassinary, James W. Varni,  and Haitham M. Fawaz"/>
    <s v="Interrater reliability, correlations, t tests, ANOVA "/>
    <n v="44"/>
    <x v="0"/>
    <m/>
    <m/>
    <m/>
    <m/>
    <m/>
    <n v="44"/>
    <n v="0"/>
    <m/>
    <m/>
    <n v="1"/>
    <n v="1"/>
    <n v="0"/>
    <n v="0"/>
    <n v="0"/>
    <n v="0"/>
    <n v="0"/>
  </r>
  <r>
    <m/>
    <m/>
    <x v="1"/>
    <x v="4"/>
    <s v="Environment and Behavior"/>
    <s v="Knowledge Sharing Behavior: The Role of Spatial Design in Buildings_x000a_"/>
    <s v="Rianne Appel-Meulenbroek, Bauke de Vries, and Mathieu Weggeman"/>
    <s v="correlations, Spearman's correlations; chi squared; effect size "/>
    <n v="138"/>
    <x v="0"/>
    <m/>
    <m/>
    <m/>
    <m/>
    <m/>
    <n v="138"/>
    <n v="0"/>
    <m/>
    <m/>
    <n v="1"/>
    <n v="0"/>
    <n v="0"/>
    <n v="1"/>
    <n v="0"/>
    <n v="0"/>
    <n v="0"/>
  </r>
  <r>
    <m/>
    <m/>
    <x v="1"/>
    <x v="4"/>
    <s v="Environment and Behavior"/>
    <s v="Reported Growth Following Mountaineering Expeditions: The Role of Personality and Perceived Stress"/>
    <s v="N. Smith, F. Kinnafick1, S. J. Cooley,  and G. M. Sanda"/>
    <s v="corellation; t tests; multiple regression "/>
    <n v="83"/>
    <x v="0"/>
    <m/>
    <m/>
    <m/>
    <m/>
    <m/>
    <n v="83"/>
    <n v="0"/>
    <m/>
    <m/>
    <n v="1"/>
    <n v="0"/>
    <n v="1"/>
    <n v="0"/>
    <n v="0"/>
    <n v="0"/>
    <n v="0"/>
  </r>
  <r>
    <m/>
    <m/>
    <x v="1"/>
    <x v="4"/>
    <s v="Environment and Behavior"/>
    <s v="Green Colored Lenses: Worldviews and Motivated Reasoning in the Case of Local Water Scarcity"/>
    <s v="David Switzer and Arnold Vedlitz"/>
    <s v="ordinary least squares (OLS) regression; one tailed test; interactive model "/>
    <n v="1650"/>
    <x v="0"/>
    <m/>
    <m/>
    <m/>
    <m/>
    <m/>
    <n v="1650"/>
    <n v="0"/>
    <m/>
    <m/>
    <n v="0"/>
    <n v="0"/>
    <n v="1"/>
    <n v="0"/>
    <n v="0"/>
    <n v="1"/>
    <n v="0"/>
  </r>
  <r>
    <m/>
    <m/>
    <x v="1"/>
    <x v="4"/>
    <s v="Environment and Behavior"/>
    <s v="Climate Change Versus Global Warming: Who Is Susceptible to the Framing of Climate Change?_x000a_"/>
    <s v="Daniel Benjamin, Han-Hui Por,  and David Budesc"/>
    <s v="MANOVA, ANOVA, regression, correlation?  "/>
    <n v="457"/>
    <x v="0"/>
    <m/>
    <m/>
    <m/>
    <m/>
    <m/>
    <n v="457"/>
    <n v="0"/>
    <m/>
    <m/>
    <n v="1"/>
    <n v="1"/>
    <n v="1"/>
    <n v="0"/>
    <n v="0"/>
    <n v="0"/>
    <n v="0"/>
  </r>
  <r>
    <m/>
    <m/>
    <x v="1"/>
    <x v="4"/>
    <s v="Environment and Behavior"/>
    <s v="Housing Quality and Health: An Evaluation  of Slum Rehabilitation  in India_x000a_"/>
    <s v="Uchita Vaid and Gary W. Evans_x000a_"/>
    <s v="multiple regression, OLS regression bootstrapping to analyze mediation, backward step-wise regression "/>
    <n v="176"/>
    <x v="0"/>
    <m/>
    <m/>
    <m/>
    <m/>
    <m/>
    <n v="176"/>
    <n v="0"/>
    <m/>
    <m/>
    <n v="0"/>
    <n v="0"/>
    <n v="1"/>
    <n v="0"/>
    <n v="0"/>
    <n v="1"/>
    <n v="0"/>
  </r>
  <r>
    <m/>
    <m/>
    <x v="1"/>
    <x v="4"/>
    <s v="Environment and Behavior"/>
    <s v="Green Walls for a Restorative Classroom Environment: A Controlled Evaluation Study"/>
    <s v="Agnes E. van den Berg, Janke E. Wesselius, Jolanda Maas, and Karin Tanja-Dijkstr"/>
    <s v="one-way ANOVAs, rm ANOVAs, frequency distributions, descriptives"/>
    <n v="170"/>
    <x v="0"/>
    <m/>
    <m/>
    <m/>
    <m/>
    <m/>
    <n v="170"/>
    <n v="0"/>
    <m/>
    <m/>
    <n v="1"/>
    <n v="1"/>
    <n v="0"/>
    <n v="0"/>
    <n v="0"/>
    <n v="0"/>
    <n v="0"/>
  </r>
  <r>
    <m/>
    <m/>
    <x v="1"/>
    <x v="4"/>
    <s v="Environment and Behavior"/>
    <s v="Phytophilia and Service Atmospherics: The Effect of Indoor Plants on Consumers"/>
    <s v="Sigal Tifferet and Iris Vilnai-Yavet"/>
    <s v=" twoway ANCOVAs; simple contrasts; regression slopes; simple slopes; mediation and moderation (bootstrapping)"/>
    <n v="535"/>
    <x v="0"/>
    <m/>
    <m/>
    <m/>
    <m/>
    <m/>
    <n v="535"/>
    <n v="0"/>
    <m/>
    <m/>
    <n v="0"/>
    <n v="1"/>
    <n v="1"/>
    <n v="0"/>
    <n v="0"/>
    <n v="1"/>
    <n v="0"/>
  </r>
  <r>
    <m/>
    <m/>
    <x v="1"/>
    <x v="4"/>
    <s v="Environment and Behavior"/>
    <s v="A Model of Potential  Encounters in the  Workplace: The  Relationships of Homophily, Spatial Distance, Organizational Structure, and Perceived Networks"/>
    <s v="Felichism W. Kabo"/>
    <s v=" QAP correlational analysis and the MRQAP regression modeling"/>
    <n v="35"/>
    <x v="0"/>
    <m/>
    <m/>
    <m/>
    <m/>
    <m/>
    <n v="35"/>
    <n v="0"/>
    <m/>
    <m/>
    <n v="1"/>
    <n v="0"/>
    <n v="0"/>
    <n v="0"/>
    <n v="0"/>
    <n v="1"/>
    <n v="0"/>
  </r>
  <r>
    <m/>
    <m/>
    <x v="1"/>
    <x v="4"/>
    <s v="Environment and Behavior"/>
    <s v="A Model of Potential  Encounters in the  Workplace: The  Relationships of Homophily, Spatial Distance, Organizational Structure, and Perceived Networks"/>
    <s v="Felichism W. Kabo"/>
    <s v=" QAP correlational analysis and the MRQAP regression modeling"/>
    <n v="37"/>
    <x v="0"/>
    <m/>
    <m/>
    <m/>
    <m/>
    <m/>
    <n v="37"/>
    <n v="0"/>
    <m/>
    <m/>
    <n v="1"/>
    <n v="0"/>
    <n v="0"/>
    <n v="0"/>
    <n v="0"/>
    <n v="1"/>
    <n v="0"/>
  </r>
  <r>
    <m/>
    <m/>
    <x v="1"/>
    <x v="4"/>
    <s v="Environment and Behavior"/>
    <s v="Effects of Floor Plan Openness on Eating Behaviors_x000a_"/>
    <s v="Kimberly A. Rollings and Nancy M. Wells_x000a_"/>
    <s v="linear mixed-model, Hayes’ Process Model 6 procedures for the serial multiple mediation model (bootstrapping) "/>
    <n v="57"/>
    <x v="0"/>
    <m/>
    <m/>
    <m/>
    <m/>
    <m/>
    <n v="57"/>
    <n v="0"/>
    <m/>
    <m/>
    <n v="0"/>
    <n v="0"/>
    <n v="0"/>
    <n v="0"/>
    <n v="0"/>
    <n v="1"/>
    <n v="0"/>
  </r>
  <r>
    <m/>
    <m/>
    <x v="1"/>
    <x v="4"/>
    <s v="Environment and Behavior"/>
    <s v="Lively Social Space, Well-Being Activity, and Urban Design: Findings From a Low-Cost Community-Led Public Space Intervention_x000a_"/>
    <s v="Jamie Anderson, Kai Ruggeri,  Koen Steemers, and Felicia Huppert_x000a_"/>
    <s v=" 2 _ 2 analyses repeated as three separate FE tests for each of the five outcomes"/>
    <n v="22956"/>
    <x v="0"/>
    <m/>
    <m/>
    <m/>
    <m/>
    <m/>
    <n v="22956"/>
    <n v="0"/>
    <m/>
    <m/>
    <n v="0"/>
    <n v="1"/>
    <n v="0"/>
    <n v="0"/>
    <n v="0"/>
    <n v="0"/>
    <n v="0"/>
  </r>
  <r>
    <m/>
    <m/>
    <x v="1"/>
    <x v="4"/>
    <s v="Environment and Behavior"/>
    <s v="Attentional Effort of Beginning Mindfulness Training Is Offset With Practice Directed Toward Images of Natural Scenery"/>
    <s v="Freddie Lymeus, Tobias Lundgren,  and Terry Hartig"/>
    <s v="ANOVA, ANCOVA"/>
    <n v="51"/>
    <x v="0"/>
    <m/>
    <m/>
    <m/>
    <m/>
    <m/>
    <n v="51"/>
    <n v="0"/>
    <m/>
    <m/>
    <n v="0"/>
    <n v="1"/>
    <n v="0"/>
    <n v="0"/>
    <n v="0"/>
    <n v="0"/>
    <n v="0"/>
  </r>
  <r>
    <m/>
    <m/>
    <x v="1"/>
    <x v="4"/>
    <s v="Environment and Behavior"/>
    <s v="Conceptualizing the Effect of Community and Neighborhood Factors on Type 2 Diabetes Health Outcomes"/>
    <s v="Brittany L. Smalls, Chris M. Gregory,  James S. Zoller, and Leonard E. Egede"/>
    <s v="SEM"/>
    <n v="615"/>
    <x v="0"/>
    <m/>
    <m/>
    <m/>
    <m/>
    <m/>
    <n v="615"/>
    <n v="0"/>
    <m/>
    <m/>
    <n v="0"/>
    <n v="0"/>
    <n v="0"/>
    <n v="0"/>
    <n v="0"/>
    <n v="1"/>
    <n v="0"/>
  </r>
  <r>
    <m/>
    <m/>
    <x v="1"/>
    <x v="4"/>
    <s v="Environment and Behavior"/>
    <s v="The Influence of Sacred Beliefs in Environmental Risk Perception and Attitudes"/>
    <s v="Sonya Sachdeva"/>
    <s v="generalized regression model "/>
    <n v="84"/>
    <x v="0"/>
    <m/>
    <m/>
    <m/>
    <m/>
    <m/>
    <n v="84"/>
    <n v="0"/>
    <m/>
    <m/>
    <n v="0"/>
    <n v="0"/>
    <n v="1"/>
    <n v="0"/>
    <n v="0"/>
    <n v="0"/>
    <n v="0"/>
  </r>
  <r>
    <m/>
    <m/>
    <x v="1"/>
    <x v="4"/>
    <s v="Environment and Behavior"/>
    <s v="The Influence of Sacred Beliefs in Environmental Risk Perception and Attitudes"/>
    <s v="Sonya Sachdeva"/>
    <s v="ANCOVA"/>
    <n v="109"/>
    <x v="0"/>
    <m/>
    <m/>
    <m/>
    <m/>
    <m/>
    <n v="109"/>
    <n v="0"/>
    <m/>
    <m/>
    <n v="0"/>
    <n v="1"/>
    <n v="0"/>
    <n v="0"/>
    <n v="0"/>
    <n v="0"/>
    <n v="0"/>
  </r>
  <r>
    <m/>
    <m/>
    <x v="1"/>
    <x v="4"/>
    <s v="Environment and Behavior"/>
    <s v="The Influence of Sacred Beliefs in Environmental Risk Perception and Attitudes"/>
    <s v="Sonya Sachdeva"/>
    <s v="ANCOVA"/>
    <n v="31"/>
    <x v="0"/>
    <m/>
    <m/>
    <m/>
    <m/>
    <m/>
    <n v="31"/>
    <n v="0"/>
    <m/>
    <m/>
    <n v="0"/>
    <n v="1"/>
    <n v="0"/>
    <n v="0"/>
    <n v="0"/>
    <n v="0"/>
    <n v="0"/>
  </r>
  <r>
    <m/>
    <m/>
    <x v="1"/>
    <x v="4"/>
    <s v="Environment and Behavior"/>
    <s v="Place Attachment Enhances Psychological Need Satisfaction"/>
    <s v="Leila Scannell and Robert Gifford"/>
    <s v="correlations, chi square, t test, MANCOVA"/>
    <n v="133"/>
    <x v="0"/>
    <m/>
    <m/>
    <m/>
    <m/>
    <m/>
    <n v="133"/>
    <n v="0"/>
    <m/>
    <m/>
    <n v="1"/>
    <n v="1"/>
    <n v="0"/>
    <n v="1"/>
    <n v="0"/>
    <n v="0"/>
    <n v="0"/>
  </r>
  <r>
    <m/>
    <m/>
    <x v="1"/>
    <x v="4"/>
    <s v="Environment and Behavior"/>
    <s v="Effects of Aircraft Noise on Reading and Quality of Life in Primary School Children in Germany: Results From the NORAH Study"/>
    <s v="Maria Klatte, Jan Spilski, Jochen Mayerl,  Ulrich Möhler, Thomas Lachmann,  and Kirstin Bergström"/>
    <s v="multilevel analysis, regression analysis, exposure-effect curves based on multilevel model, CI through bootstrapping, ANOVA, bonferroni post hocs"/>
    <n v="1243"/>
    <x v="0"/>
    <m/>
    <m/>
    <m/>
    <m/>
    <m/>
    <n v="1243"/>
    <n v="0"/>
    <m/>
    <m/>
    <n v="0"/>
    <n v="1"/>
    <n v="1"/>
    <n v="0"/>
    <n v="0"/>
    <n v="1"/>
    <n v="0"/>
  </r>
  <r>
    <m/>
    <m/>
    <x v="1"/>
    <x v="4"/>
    <s v="Environment and Behavior"/>
    <s v="The Holistic Impact of Classroom Spaces on Learning in Specific Subjects"/>
    <s v="Peter Barrett, Fay Davies, Yufan Zhang,  and Lucinda Barrett"/>
    <s v="multilevel modeling, correlation, regression, "/>
    <n v="3766"/>
    <x v="0"/>
    <m/>
    <m/>
    <m/>
    <m/>
    <m/>
    <n v="3766"/>
    <n v="0"/>
    <m/>
    <m/>
    <n v="1"/>
    <n v="0"/>
    <n v="1"/>
    <n v="0"/>
    <n v="0"/>
    <n v="1"/>
    <n v="0"/>
  </r>
  <r>
    <m/>
    <m/>
    <x v="1"/>
    <x v="4"/>
    <s v="Environment and Behavior"/>
    <s v="Is Planting Equitable?  An Examination of the  Spatial Distribution of  Nonprofit Urban  Tree-Planting Programs by Canopy Cover, Income, Race, and Ethnicity"/>
    <s v="Shannon Lea Watkins, Sarah K. Mincey,  Jess Vogt, and Sean P. Sweeney"/>
    <s v="linear probability model, bivariate regressions, t tests, regression, Morin's I, "/>
    <n v="3771"/>
    <x v="0"/>
    <m/>
    <m/>
    <m/>
    <m/>
    <m/>
    <n v="3771"/>
    <n v="0"/>
    <m/>
    <m/>
    <n v="1"/>
    <n v="0"/>
    <n v="1"/>
    <n v="0"/>
    <n v="0"/>
    <n v="1"/>
    <n v="0"/>
  </r>
  <r>
    <m/>
    <m/>
    <x v="1"/>
    <x v="12"/>
    <s v="Psychonomic Bulletin &amp; Review"/>
    <s v="Similar to the category, but not the exemplars: A study_x000a_of generalization"/>
    <s v="Nolan Conaway1,2 · Kenneth J. Kurtz1"/>
    <s v="histogram t test"/>
    <n v="30"/>
    <x v="0"/>
    <m/>
    <m/>
    <m/>
    <m/>
    <m/>
    <n v="30"/>
    <n v="0"/>
    <m/>
    <m/>
    <n v="1"/>
    <n v="0"/>
    <n v="0"/>
    <n v="0"/>
    <n v="0"/>
    <n v="0"/>
    <n v="0"/>
  </r>
  <r>
    <m/>
    <m/>
    <x v="1"/>
    <x v="12"/>
    <s v="Psychonomic Bulletin &amp; Review"/>
    <s v="Similar to the category, but not the exemplars: A study_x000a_of generalization"/>
    <s v="Nolan Conaway1,2 · Kenneth J. Kurtz1"/>
    <s v="t test"/>
    <n v="30"/>
    <x v="0"/>
    <m/>
    <m/>
    <m/>
    <m/>
    <m/>
    <n v="30"/>
    <n v="0"/>
    <m/>
    <m/>
    <n v="1"/>
    <n v="0"/>
    <n v="0"/>
    <n v="0"/>
    <n v="0"/>
    <n v="0"/>
    <n v="0"/>
  </r>
  <r>
    <m/>
    <m/>
    <x v="1"/>
    <x v="12"/>
    <s v="Psychonomic Bulletin &amp; Review"/>
    <s v="Similar to the category, but not the exemplars: A study_x000a_of generalization"/>
    <s v="Nolan Conaway1,2 · Kenneth J. Kurtz1"/>
    <s v="t test"/>
    <n v="31"/>
    <x v="0"/>
    <m/>
    <m/>
    <m/>
    <m/>
    <m/>
    <n v="31"/>
    <n v="0"/>
    <m/>
    <m/>
    <n v="1"/>
    <n v="0"/>
    <n v="0"/>
    <n v="0"/>
    <n v="0"/>
    <n v="0"/>
    <n v="0"/>
  </r>
  <r>
    <m/>
    <m/>
    <x v="1"/>
    <x v="12"/>
    <s v="Psychonomic Bulletin &amp; Review"/>
    <s v="Odor–color associations differ with verbal descriptors for odors:_x000a_A comparison of three linguistically diverse groups"/>
    <s v="Josje M. de Valk1 &amp; Ewelina Wnuk1,2 &amp; John L. A. Huisman1 &amp; Asifa Majid1,2,3"/>
    <s v="chi square logistic regression"/>
    <n v="59"/>
    <x v="0"/>
    <m/>
    <m/>
    <m/>
    <m/>
    <m/>
    <n v="59"/>
    <n v="0"/>
    <m/>
    <m/>
    <n v="0"/>
    <n v="0"/>
    <n v="1"/>
    <n v="1"/>
    <n v="0"/>
    <n v="0"/>
    <n v="0"/>
  </r>
  <r>
    <m/>
    <m/>
    <x v="1"/>
    <x v="12"/>
    <s v="Psychonomic Bulletin &amp; Review"/>
    <s v="Attention flexibly trades off across points in time"/>
    <s v="Rachel N. Denison1_x000a_&amp; David J. Heeger1 &amp; Marisa Carrasco1"/>
    <s v="anova and t tests"/>
    <n v="10"/>
    <x v="0"/>
    <m/>
    <m/>
    <m/>
    <m/>
    <m/>
    <n v="10"/>
    <n v="0"/>
    <m/>
    <m/>
    <n v="1"/>
    <n v="1"/>
    <n v="0"/>
    <n v="0"/>
    <n v="0"/>
    <n v="0"/>
    <n v="0"/>
  </r>
  <r>
    <m/>
    <m/>
    <x v="1"/>
    <x v="12"/>
    <s v="Psychonomic Bulletin &amp; Review"/>
    <s v="Attention flexibly trades off across points in time"/>
    <s v="Rachel N. Denison1_x000a_&amp; David J. Heeger1 &amp; Marisa Carrasco1"/>
    <s v="anova and t tests"/>
    <n v="10"/>
    <x v="0"/>
    <m/>
    <m/>
    <m/>
    <m/>
    <m/>
    <n v="10"/>
    <n v="0"/>
    <m/>
    <m/>
    <n v="1"/>
    <n v="1"/>
    <n v="0"/>
    <n v="0"/>
    <n v="0"/>
    <n v="0"/>
    <n v="0"/>
  </r>
  <r>
    <m/>
    <m/>
    <x v="1"/>
    <x v="12"/>
    <s v="Psychonomic Bulletin &amp; Review"/>
    <s v="Attention flexibly trades off across points in time"/>
    <s v="Rachel N. Denison1_x000a_&amp; David J. Heeger1 &amp; Marisa Carrasco1"/>
    <s v="anova t test correlation"/>
    <n v="12"/>
    <x v="0"/>
    <m/>
    <m/>
    <m/>
    <m/>
    <m/>
    <n v="12"/>
    <n v="0"/>
    <m/>
    <m/>
    <n v="1"/>
    <n v="1"/>
    <n v="0"/>
    <n v="0"/>
    <n v="0"/>
    <n v="0"/>
    <n v="0"/>
  </r>
  <r>
    <m/>
    <m/>
    <x v="1"/>
    <x v="12"/>
    <s v="Psychonomic Bulletin &amp; Review"/>
    <s v="New insights into statistical learning and chunk learning_x000a_in implicit sequence acquisition"/>
    <s v="Yue Du1,2 &amp; Jane E. Clark1,3"/>
    <s v="anova correlation"/>
    <n v="30"/>
    <x v="0"/>
    <m/>
    <m/>
    <m/>
    <m/>
    <m/>
    <n v="30"/>
    <n v="0"/>
    <m/>
    <m/>
    <n v="1"/>
    <n v="1"/>
    <n v="0"/>
    <n v="0"/>
    <n v="0"/>
    <n v="0"/>
    <n v="0"/>
  </r>
  <r>
    <m/>
    <m/>
    <x v="1"/>
    <x v="12"/>
    <s v="Psychonomic Bulletin &amp; Review"/>
    <s v="Regressions during reading: The cost depends on the cause"/>
    <s v="Michael A. Eskenazi1 &amp; Jocelyn R. Folk2"/>
    <s v="multilevel model regression"/>
    <n v="50"/>
    <x v="0"/>
    <m/>
    <m/>
    <m/>
    <m/>
    <m/>
    <n v="50"/>
    <n v="0"/>
    <m/>
    <m/>
    <n v="0"/>
    <n v="0"/>
    <n v="0"/>
    <n v="0"/>
    <n v="0"/>
    <n v="1"/>
    <n v="0"/>
  </r>
  <r>
    <m/>
    <m/>
    <x v="1"/>
    <x v="12"/>
    <s v="Psychonomic Bulletin &amp; Review"/>
    <s v="Summation of visual attributes in auditory–visual_x000a_crossmodal correspondences"/>
    <s v="Clare Jonas1 &amp; Mary Jane Spiller1 &amp; Paul Hibbard2"/>
    <s v="correlation and log regression"/>
    <n v="113"/>
    <x v="0"/>
    <m/>
    <m/>
    <m/>
    <m/>
    <m/>
    <n v="113"/>
    <n v="0"/>
    <m/>
    <m/>
    <n v="1"/>
    <n v="0"/>
    <n v="1"/>
    <n v="0"/>
    <n v="0"/>
    <n v="0"/>
    <n v="0"/>
  </r>
  <r>
    <m/>
    <m/>
    <x v="1"/>
    <x v="12"/>
    <s v="Psychonomic Bulletin &amp; Review"/>
    <s v="Semantic priming by irrelevant speech"/>
    <s v="Jan P. Röer1 &amp; Ulrike Körner1 &amp; Axel Buchner1 &amp; Raoul Bell1"/>
    <s v="anova"/>
    <n v="90"/>
    <x v="0"/>
    <m/>
    <m/>
    <m/>
    <m/>
    <m/>
    <n v="90"/>
    <n v="0"/>
    <m/>
    <m/>
    <n v="0"/>
    <n v="1"/>
    <n v="0"/>
    <n v="0"/>
    <n v="0"/>
    <n v="0"/>
    <n v="0"/>
  </r>
  <r>
    <m/>
    <m/>
    <x v="1"/>
    <x v="12"/>
    <s v="Psychonomic Bulletin &amp; Review"/>
    <s v="Semantic priming by irrelevant speech"/>
    <s v="Jan P. Röer1 &amp; Ulrike Körner1 &amp; Axel Buchner1 &amp; Raoul Bell1"/>
    <s v="anova"/>
    <n v="90"/>
    <x v="0"/>
    <m/>
    <m/>
    <m/>
    <m/>
    <m/>
    <n v="90"/>
    <n v="0"/>
    <m/>
    <m/>
    <n v="0"/>
    <n v="1"/>
    <n v="0"/>
    <n v="0"/>
    <n v="0"/>
    <n v="0"/>
    <n v="0"/>
  </r>
  <r>
    <m/>
    <m/>
    <x v="1"/>
    <x v="12"/>
    <s v="Psychonomic Bulletin &amp; Review"/>
    <s v="Semantic priming, not repetition priming, is to blame for false_x000a_hearing"/>
    <s v="Chad S. Rogers1,2"/>
    <s v="anonva"/>
    <n v="18"/>
    <x v="0"/>
    <m/>
    <m/>
    <m/>
    <m/>
    <m/>
    <n v="18"/>
    <n v="0"/>
    <m/>
    <m/>
    <n v="0"/>
    <n v="1"/>
    <n v="0"/>
    <n v="0"/>
    <n v="0"/>
    <n v="0"/>
    <n v="0"/>
  </r>
  <r>
    <m/>
    <m/>
    <x v="1"/>
    <x v="12"/>
    <s v="Psychonomic Bulletin &amp; Review"/>
    <s v="The director task: A test of Theory-of-Mind use_x000a_or selective attention?"/>
    <s v="Paula Rubio-Fernández1,2"/>
    <s v="chi square binomial test"/>
    <n v="42"/>
    <x v="0"/>
    <m/>
    <m/>
    <m/>
    <m/>
    <m/>
    <n v="42"/>
    <n v="0"/>
    <m/>
    <m/>
    <n v="0"/>
    <n v="0"/>
    <n v="0"/>
    <n v="1"/>
    <n v="0"/>
    <n v="0"/>
    <n v="0"/>
  </r>
  <r>
    <m/>
    <m/>
    <x v="1"/>
    <x v="12"/>
    <s v="Psychonomic Bulletin &amp; Review"/>
    <s v="The style of a stranger: Identification expertise_x000a_generalizes to coarser level categories"/>
    <s v="Rachel A. Searston1 &amp; Jason M. Tangen1"/>
    <s v="t test"/>
    <n v="46"/>
    <x v="0"/>
    <m/>
    <m/>
    <m/>
    <m/>
    <m/>
    <n v="46"/>
    <n v="0"/>
    <m/>
    <m/>
    <n v="1"/>
    <n v="0"/>
    <n v="0"/>
    <n v="0"/>
    <n v="0"/>
    <n v="0"/>
    <n v="0"/>
  </r>
  <r>
    <m/>
    <m/>
    <x v="1"/>
    <x v="12"/>
    <s v="Psychonomic Bulletin &amp; Review"/>
    <s v="Task set induces dynamic reallocation of resources_x000a_in visual short-term memory"/>
    <s v="Summer L. Sheremata1,2 &amp; Sarah Shomstein3"/>
    <s v="anova t test"/>
    <n v="25"/>
    <x v="0"/>
    <m/>
    <m/>
    <m/>
    <m/>
    <m/>
    <n v="25"/>
    <n v="0"/>
    <m/>
    <m/>
    <n v="1"/>
    <n v="1"/>
    <n v="0"/>
    <n v="0"/>
    <n v="0"/>
    <n v="0"/>
    <n v="0"/>
  </r>
  <r>
    <m/>
    <m/>
    <x v="1"/>
    <x v="12"/>
    <s v="Psychonomic Bulletin &amp; Review"/>
    <s v="Task set induces dynamic reallocation of resources_x000a_in visual short-term memory"/>
    <s v="Summer L. Sheremata1,2 &amp; Sarah Shomstein3"/>
    <s v="anova t test"/>
    <n v="38"/>
    <x v="0"/>
    <m/>
    <m/>
    <m/>
    <m/>
    <m/>
    <n v="38"/>
    <n v="0"/>
    <m/>
    <m/>
    <n v="1"/>
    <n v="1"/>
    <n v="0"/>
    <n v="0"/>
    <n v="0"/>
    <n v="0"/>
    <n v="0"/>
  </r>
  <r>
    <m/>
    <m/>
    <x v="1"/>
    <x v="12"/>
    <s v="Psychonomic Bulletin &amp; Review"/>
    <s v="Intuition and metacognition: The effect of semantic coherence_x000a_on judgments of learning"/>
    <s v="Monika Undorf1 &amp; Thea Zander2"/>
    <s v="anova t test"/>
    <n v="45"/>
    <x v="0"/>
    <m/>
    <m/>
    <m/>
    <m/>
    <m/>
    <n v="45"/>
    <n v="0"/>
    <m/>
    <m/>
    <n v="1"/>
    <n v="1"/>
    <n v="0"/>
    <n v="0"/>
    <n v="0"/>
    <n v="0"/>
    <n v="0"/>
  </r>
  <r>
    <m/>
    <m/>
    <x v="1"/>
    <x v="12"/>
    <s v="Psychonomic Bulletin &amp; Review"/>
    <s v="Adverse orienting effects on visual working memory_x000a_encoding and maintenance"/>
    <s v="Benchi Wang1 &amp; Chuyao Yan2 &amp; Zhiguo Wang2,3 &amp; Christian N. L. Olivers1 &amp;_x000a_Jan Theeuwes1"/>
    <s v="multilevel model, anova"/>
    <n v="16"/>
    <x v="0"/>
    <m/>
    <m/>
    <m/>
    <m/>
    <m/>
    <n v="16"/>
    <n v="0"/>
    <m/>
    <m/>
    <n v="0"/>
    <n v="1"/>
    <n v="0"/>
    <n v="0"/>
    <n v="0"/>
    <n v="1"/>
    <n v="0"/>
  </r>
  <r>
    <m/>
    <m/>
    <x v="1"/>
    <x v="12"/>
    <s v="Psychonomic Bulletin &amp; Review"/>
    <s v="Adverse orienting effects on visual working memory_x000a_encoding and maintenance"/>
    <s v="Benchi Wang1 &amp; Chuyao Yan2 &amp; Zhiguo Wang2,3 &amp; Christian N. L. Olivers1 &amp;_x000a_Jan Theeuwes1"/>
    <s v="multilevel model, anova"/>
    <n v="31"/>
    <x v="0"/>
    <m/>
    <m/>
    <m/>
    <m/>
    <m/>
    <n v="31"/>
    <n v="0"/>
    <m/>
    <m/>
    <n v="0"/>
    <n v="1"/>
    <n v="0"/>
    <n v="0"/>
    <n v="0"/>
    <n v="1"/>
    <n v="0"/>
  </r>
  <r>
    <m/>
    <m/>
    <x v="1"/>
    <x v="12"/>
    <s v="Psychonomic Bulletin &amp; Review"/>
    <s v="Divided attention reduces resistance to distraction at encoding_x000a_but not retrieval"/>
    <s v="Jennifer C. Weeks1,2 &amp; Lynn Hasher1,2"/>
    <s v="anova"/>
    <n v="96"/>
    <x v="0"/>
    <m/>
    <m/>
    <m/>
    <m/>
    <m/>
    <n v="96"/>
    <n v="0"/>
    <m/>
    <m/>
    <n v="0"/>
    <n v="1"/>
    <n v="0"/>
    <n v="0"/>
    <n v="0"/>
    <n v="0"/>
    <n v="0"/>
  </r>
  <r>
    <m/>
    <m/>
    <x v="1"/>
    <x v="12"/>
    <s v="Psychonomic Bulletin &amp; Review"/>
    <s v="Mass is more: The conceiving of (un)countability and its encoding_x000a_into language in 5-year-old-children"/>
    <s v="Chiara Zanini 1 &amp; Silvia Benavides-Varela2 &amp; Riccardina Lorusso1 &amp; Francesca Franzon1,3"/>
    <s v="anova"/>
    <n v="58"/>
    <x v="0"/>
    <m/>
    <m/>
    <m/>
    <m/>
    <m/>
    <n v="58"/>
    <n v="0"/>
    <m/>
    <m/>
    <n v="0"/>
    <n v="1"/>
    <n v="0"/>
    <n v="0"/>
    <n v="0"/>
    <n v="0"/>
    <n v="0"/>
  </r>
  <r>
    <m/>
    <m/>
    <x v="1"/>
    <x v="12"/>
    <s v="Psychonomic Bulletin &amp; Review"/>
    <s v="The metaphor police: A case study of the role of metaphor_x000a_in explanation"/>
    <s v="Paul H. Thibodeau1 &amp; Latoya Crow1 &amp; Stephen J. Flusberg2"/>
    <s v="anova"/>
    <n v="281"/>
    <x v="0"/>
    <m/>
    <m/>
    <m/>
    <m/>
    <m/>
    <n v="281"/>
    <n v="0"/>
    <m/>
    <m/>
    <n v="0"/>
    <n v="1"/>
    <n v="0"/>
    <n v="0"/>
    <n v="0"/>
    <n v="0"/>
    <n v="0"/>
  </r>
  <r>
    <m/>
    <m/>
    <x v="1"/>
    <x v="12"/>
    <s v="Psychonomic Bulletin &amp; Review"/>
    <s v="The metaphor police: A case study of the role of metaphor_x000a_in explanation"/>
    <s v="Paul H. Thibodeau1 &amp; Latoya Crow1 &amp; Stephen J. Flusberg2"/>
    <s v="anova"/>
    <n v="319"/>
    <x v="0"/>
    <m/>
    <m/>
    <m/>
    <m/>
    <m/>
    <n v="319"/>
    <n v="0"/>
    <m/>
    <m/>
    <n v="0"/>
    <n v="1"/>
    <n v="0"/>
    <n v="0"/>
    <n v="0"/>
    <n v="0"/>
    <n v="0"/>
  </r>
  <r>
    <m/>
    <m/>
    <x v="1"/>
    <x v="12"/>
    <s v="Psychonomic Bulletin &amp; Review"/>
    <s v="The metaphor police: A case study of the role of metaphor_x000a_in explanation"/>
    <s v="Paul H. Thibodeau1 &amp; Latoya Crow1 &amp; Stephen J. Flusberg2"/>
    <s v="anova"/>
    <n v="787"/>
    <x v="0"/>
    <m/>
    <m/>
    <m/>
    <m/>
    <m/>
    <n v="787"/>
    <n v="0"/>
    <m/>
    <m/>
    <n v="0"/>
    <n v="1"/>
    <n v="0"/>
    <n v="0"/>
    <n v="0"/>
    <n v="0"/>
    <n v="0"/>
  </r>
  <r>
    <m/>
    <m/>
    <x v="1"/>
    <x v="12"/>
    <s v="Psychonomic Bulletin &amp; Review"/>
    <s v="Watching diagnoses develop: Eye movements reveal symptom_x000a_processing during diagnostic reasoning"/>
    <s v="Agnes Scholz1 &amp; Josef F. Krems2 &amp; Georg Jahn2"/>
    <s v="log regression"/>
    <n v="32"/>
    <x v="0"/>
    <m/>
    <m/>
    <m/>
    <m/>
    <m/>
    <n v="32"/>
    <n v="0"/>
    <m/>
    <m/>
    <n v="0"/>
    <n v="0"/>
    <n v="1"/>
    <n v="0"/>
    <n v="0"/>
    <n v="0"/>
    <n v="0"/>
  </r>
  <r>
    <m/>
    <m/>
    <x v="1"/>
    <x v="12"/>
    <s v="Psychonomic Bulletin &amp; Review"/>
    <s v="Mechanisms of eyewitness suggestibility: tests of the explanatory_x000a_role hypothesis"/>
    <s v="Eric J. Rindal1 &amp; Quin M. Chrobak2 &amp; Maria S. Zaragoza1 &amp; Caitlin A. Weihing2"/>
    <s v="chi square"/>
    <n v="92"/>
    <x v="0"/>
    <m/>
    <m/>
    <m/>
    <m/>
    <m/>
    <n v="92"/>
    <n v="0"/>
    <m/>
    <m/>
    <n v="0"/>
    <n v="0"/>
    <n v="0"/>
    <n v="1"/>
    <n v="0"/>
    <n v="0"/>
    <n v="0"/>
  </r>
  <r>
    <m/>
    <m/>
    <x v="1"/>
    <x v="12"/>
    <s v="Psychonomic Bulletin &amp; Review"/>
    <s v="Mechanisms of eyewitness suggestibility: tests of the explanatory_x000a_role hypothesis"/>
    <s v="Eric J. Rindal1 &amp; Quin M. Chrobak2 &amp; Maria S. Zaragoza1 &amp; Caitlin A. Weihing2"/>
    <s v="chi square"/>
    <n v="84"/>
    <x v="0"/>
    <m/>
    <m/>
    <m/>
    <m/>
    <m/>
    <n v="84"/>
    <n v="0"/>
    <m/>
    <m/>
    <n v="0"/>
    <n v="0"/>
    <n v="0"/>
    <n v="1"/>
    <n v="0"/>
    <n v="0"/>
    <n v="0"/>
  </r>
  <r>
    <m/>
    <m/>
    <x v="1"/>
    <x v="12"/>
    <s v="Psychonomic Bulletin &amp; Review"/>
    <s v="Mechanisms of eyewitness suggestibility: tests of the explanatory_x000a_role hypothesis"/>
    <s v="Eric J. Rindal1 &amp; Quin M. Chrobak2 &amp; Maria S. Zaragoza1 &amp; Caitlin A. Weihing2"/>
    <s v="chi square"/>
    <n v="140"/>
    <x v="0"/>
    <m/>
    <m/>
    <m/>
    <m/>
    <m/>
    <n v="140"/>
    <n v="0"/>
    <m/>
    <m/>
    <n v="0"/>
    <n v="0"/>
    <n v="0"/>
    <n v="1"/>
    <n v="0"/>
    <n v="0"/>
    <n v="0"/>
  </r>
  <r>
    <m/>
    <m/>
    <x v="1"/>
    <x v="12"/>
    <s v="Psychonomic Bulletin &amp; Review"/>
    <s v="Generating explanations via analogical comparison"/>
    <s v="Christian Hoyos1 &amp; Dedre Gentner1"/>
    <s v="chi square"/>
    <n v="72"/>
    <x v="0"/>
    <m/>
    <m/>
    <m/>
    <m/>
    <m/>
    <n v="72"/>
    <n v="0"/>
    <m/>
    <m/>
    <n v="0"/>
    <n v="0"/>
    <n v="0"/>
    <n v="1"/>
    <n v="0"/>
    <n v="0"/>
    <n v="0"/>
  </r>
  <r>
    <m/>
    <m/>
    <x v="1"/>
    <x v="10"/>
    <s v="Law and Human Behavior"/>
    <s v="Context Influences Interpretation of Eyewitness Confidence Statements"/>
    <s v="Daniella K. Cash and Sean M. Lane"/>
    <s v="ANOVA, t-test"/>
    <n v="163"/>
    <x v="0"/>
    <m/>
    <m/>
    <m/>
    <m/>
    <m/>
    <n v="163"/>
    <n v="0"/>
    <m/>
    <m/>
    <n v="1"/>
    <n v="1"/>
    <n v="0"/>
    <n v="0"/>
    <n v="0"/>
    <n v="0"/>
    <n v="0"/>
  </r>
  <r>
    <m/>
    <m/>
    <x v="1"/>
    <x v="10"/>
    <s v="Law and Human Behavior"/>
    <s v="Context Influences Interpretation of Eyewitness Confidence Statements"/>
    <s v="Daniella K. Cash and Sean M. Lane"/>
    <s v="ANOVA, t-test"/>
    <n v="161"/>
    <x v="0"/>
    <m/>
    <m/>
    <m/>
    <m/>
    <m/>
    <n v="161"/>
    <n v="0"/>
    <m/>
    <m/>
    <n v="1"/>
    <n v="1"/>
    <n v="0"/>
    <n v="0"/>
    <n v="0"/>
    <n v="0"/>
    <n v="0"/>
  </r>
  <r>
    <m/>
    <m/>
    <x v="1"/>
    <x v="10"/>
    <s v="Law and Human Behavior"/>
    <s v="A Room With a View: Setting Influences Information Disclosure in Investigative Interviews"/>
    <s v="Evan Dawson, Maria Hartwig, Laure Brimbal, and Philipp Denisenkov"/>
    <s v="t-test, Process Modeling "/>
    <n v="112"/>
    <x v="0"/>
    <m/>
    <m/>
    <m/>
    <m/>
    <m/>
    <n v="112"/>
    <n v="0"/>
    <m/>
    <m/>
    <n v="1"/>
    <n v="0"/>
    <n v="0"/>
    <n v="0"/>
    <n v="0"/>
    <n v="1"/>
    <n v="0"/>
  </r>
  <r>
    <m/>
    <m/>
    <x v="1"/>
    <x v="10"/>
    <s v="Law and Human Behavior"/>
    <s v="A Room With a View: Setting Influences Information Disclosure in Investigative Interviews"/>
    <s v="Evan Dawson, Maria Hartwig, Laure Brimbal, and Philipp Denisenkov"/>
    <s v="ANOVA, Process Modeling"/>
    <n v="151"/>
    <x v="0"/>
    <m/>
    <m/>
    <m/>
    <m/>
    <m/>
    <n v="151"/>
    <n v="0"/>
    <m/>
    <m/>
    <n v="0"/>
    <n v="1"/>
    <n v="0"/>
    <n v="0"/>
    <n v="0"/>
    <n v="1"/>
    <n v="0"/>
  </r>
  <r>
    <m/>
    <m/>
    <x v="1"/>
    <x v="10"/>
    <s v="Law and Human Behavior"/>
    <s v="Is the Effect of Justice System Attitudes on Recidivism Stable After Youths’ First Arrest? Race and Legal Socialization Among First-Time Youth Offenders"/>
    <s v="Adam Fine, Caitlin Cavanagh, Sachiko Donley, et al."/>
    <s v="Mixed Model"/>
    <n v="1216"/>
    <x v="0"/>
    <m/>
    <m/>
    <m/>
    <m/>
    <m/>
    <n v="1216"/>
    <n v="0"/>
    <m/>
    <m/>
    <n v="0"/>
    <n v="0"/>
    <n v="0"/>
    <n v="0"/>
    <n v="0"/>
    <n v="1"/>
    <n v="0"/>
  </r>
  <r>
    <m/>
    <m/>
    <x v="1"/>
    <x v="10"/>
    <s v="Law and Human Behavior"/>
    <s v="Violent Offending Among Juveniles: A 7-Year Longitudinal Study of Recidivism, Desistance, and Associations With Mental Health"/>
    <s v="Sascha Hein, Baptiste Barbot, Amanda Square, et al."/>
    <s v="Regression"/>
    <n v="58678"/>
    <x v="0"/>
    <m/>
    <m/>
    <m/>
    <m/>
    <m/>
    <n v="58678"/>
    <n v="0"/>
    <m/>
    <m/>
    <n v="0"/>
    <n v="0"/>
    <n v="1"/>
    <n v="0"/>
    <n v="0"/>
    <n v="0"/>
    <n v="0"/>
  </r>
  <r>
    <m/>
    <m/>
    <x v="1"/>
    <x v="10"/>
    <s v="Law and Human Behavior"/>
    <s v="Police Reports of Mock Suspect Interrogations: A Test of Accuracy and Perception"/>
    <s v="Saul M. Kassin, Jeff Kukucka, Victoria Z. Lawson, and John DeCarlo"/>
    <s v="one-way MANOVA"/>
    <n v="96"/>
    <x v="0"/>
    <m/>
    <m/>
    <m/>
    <m/>
    <m/>
    <n v="96"/>
    <n v="0"/>
    <m/>
    <m/>
    <n v="0"/>
    <n v="1"/>
    <n v="0"/>
    <n v="0"/>
    <n v="0"/>
    <n v="0"/>
    <n v="0"/>
  </r>
  <r>
    <m/>
    <m/>
    <x v="1"/>
    <x v="10"/>
    <s v="Law and Human Behavior"/>
    <s v="Tablet Computers and Forensic and Correctional Psychological Assessment: A Randomized Controlled Study"/>
    <s v="Christopher M. King, Kirk Heilbrun, Na Young Kim, et al."/>
    <s v="power analysis, Chi Square, t-test, Correlation, "/>
    <n v="212"/>
    <x v="0"/>
    <m/>
    <m/>
    <m/>
    <m/>
    <m/>
    <n v="212"/>
    <n v="0"/>
    <m/>
    <m/>
    <n v="1"/>
    <n v="0"/>
    <n v="0"/>
    <n v="1"/>
    <n v="0"/>
    <n v="0"/>
    <n v="0"/>
  </r>
  <r>
    <m/>
    <m/>
    <x v="1"/>
    <x v="10"/>
    <s v="Law and Human Behavior"/>
    <s v="Effects of a Proven Error on Evaluations of Witness Testimony"/>
    <s v="Tiffany Lavis and Neil Brewer"/>
    <s v="ANOVA, HSD analysis,"/>
    <n v="120"/>
    <x v="0"/>
    <m/>
    <m/>
    <m/>
    <m/>
    <m/>
    <n v="120"/>
    <n v="0"/>
    <m/>
    <m/>
    <n v="1"/>
    <n v="1"/>
    <n v="0"/>
    <n v="0"/>
    <n v="0"/>
    <n v="0"/>
    <n v="0"/>
  </r>
  <r>
    <m/>
    <m/>
    <x v="1"/>
    <x v="10"/>
    <s v="Law and Human Behavior"/>
    <s v="Effects of a Proven Error on Evaluations of Witness Testimony"/>
    <s v="Tiffany Lavis and Neil Brewer"/>
    <s v="HSD analysis, Mediation Modeling"/>
    <n v="375"/>
    <x v="0"/>
    <m/>
    <m/>
    <m/>
    <m/>
    <m/>
    <n v="375"/>
    <n v="0"/>
    <m/>
    <m/>
    <n v="1"/>
    <n v="0"/>
    <n v="0"/>
    <n v="0"/>
    <n v="0"/>
    <n v="1"/>
    <n v="0"/>
  </r>
  <r>
    <m/>
    <m/>
    <x v="1"/>
    <x v="10"/>
    <s v="Law and Human Behavior"/>
    <s v="A Cross-Cultural Analysis of the Test of Memory Malingering Among Latin American Spanish-Speaking Adults"/>
    <s v="Alicia Nijdam-Jones, Diego Rivera, Barry Rosenfeld, and Juan Carlos Arango-Lasprilla "/>
    <s v="ANOVAs"/>
    <n v="3590"/>
    <x v="0"/>
    <m/>
    <m/>
    <m/>
    <m/>
    <m/>
    <n v="3590"/>
    <n v="0"/>
    <m/>
    <m/>
    <n v="0"/>
    <n v="1"/>
    <n v="0"/>
    <n v="0"/>
    <n v="0"/>
    <n v="0"/>
    <n v="0"/>
  </r>
  <r>
    <m/>
    <m/>
    <x v="1"/>
    <x v="10"/>
    <s v="Law and Human Behavior"/>
    <s v="Determining When to Conduct a Violence Risk Assessment: Development and Initial Validation of the Fordham Risk Screening Tool (FRST)"/>
    <s v="Barry Rosenfeld, Melodie Foellmi, Ali Khadivi et al."/>
    <s v="Chi Square"/>
    <n v="210"/>
    <x v="0"/>
    <m/>
    <m/>
    <m/>
    <m/>
    <m/>
    <n v="210"/>
    <n v="0"/>
    <m/>
    <m/>
    <n v="0"/>
    <n v="0"/>
    <n v="0"/>
    <n v="1"/>
    <n v="0"/>
    <n v="0"/>
    <n v="0"/>
  </r>
  <r>
    <m/>
    <m/>
    <x v="1"/>
    <x v="10"/>
    <s v="Law and Human Behavior"/>
    <s v="Mock-Juror Evaluations of Traditional and Ratings-Based Eyewitness Identification Evidence"/>
    <s v="James D. Sauer, Matthew A. Palmer,and Neil Brewer "/>
    <s v="Cross-Tab, Chi Squared, Log-Linear Analysis"/>
    <n v="133"/>
    <x v="0"/>
    <m/>
    <m/>
    <m/>
    <m/>
    <m/>
    <n v="133"/>
    <n v="0"/>
    <m/>
    <m/>
    <n v="0"/>
    <n v="1"/>
    <n v="0"/>
    <n v="0"/>
    <n v="0"/>
    <n v="1"/>
    <n v="0"/>
  </r>
  <r>
    <m/>
    <m/>
    <x v="1"/>
    <x v="10"/>
    <s v="Law and Human Behavior"/>
    <s v="Mock-Juror Evaluations of Traditional and Ratings-Based Eyewitness Identification Evidence"/>
    <s v="James D. Sauer, Matthew A. Palmer,and Neil Brewer "/>
    <s v="Cross-Tab, Chi Squared, Log-Linear Analysis"/>
    <n v="142"/>
    <x v="0"/>
    <m/>
    <m/>
    <m/>
    <m/>
    <m/>
    <n v="142"/>
    <n v="0"/>
    <m/>
    <m/>
    <n v="0"/>
    <n v="0"/>
    <n v="0"/>
    <n v="0"/>
    <n v="0"/>
    <n v="1"/>
    <n v="0"/>
  </r>
  <r>
    <m/>
    <m/>
    <x v="1"/>
    <x v="10"/>
    <s v="Law and Human Behavior"/>
    <s v="Mock-Juror Evaluations of Traditional and Ratings-Based Eyewitness Identification Evidence"/>
    <s v="James D. Sauer, Matthew A. Palmer,and Neil Brewer "/>
    <s v="Two-way ANOVA"/>
    <n v="71"/>
    <x v="0"/>
    <m/>
    <m/>
    <m/>
    <m/>
    <m/>
    <n v="71"/>
    <n v="0"/>
    <m/>
    <m/>
    <n v="0"/>
    <n v="1"/>
    <n v="0"/>
    <n v="0"/>
    <n v="0"/>
    <n v="0"/>
    <n v="0"/>
  </r>
  <r>
    <m/>
    <m/>
    <x v="1"/>
    <x v="10"/>
    <s v="Law and Human Behavior"/>
    <s v="Mock-Juror Evaluations of Traditional and Ratings-Based Eyewitness Identification Evidence"/>
    <s v="James D. Sauer, Matthew A. Palmer,and Neil Brewer "/>
    <s v="Log-linear analysis, Cross-Tab, Chi Squared"/>
    <n v="69"/>
    <x v="0"/>
    <m/>
    <m/>
    <m/>
    <m/>
    <m/>
    <n v="69"/>
    <n v="0"/>
    <m/>
    <m/>
    <n v="0"/>
    <n v="0"/>
    <n v="0"/>
    <n v="1"/>
    <n v="0"/>
    <n v="1"/>
    <n v="0"/>
  </r>
  <r>
    <m/>
    <m/>
    <x v="1"/>
    <x v="10"/>
    <s v="Law and Human Behavior"/>
    <s v="Assessing Law Enforcement Performance in Behavior-Based Threat Detection Tasks Involving a Concealed Weapon or Device"/>
    <s v="Dawn Sweet, Christian Meissner, and Dominick Atkinson"/>
    <s v="descriptive stats, cohen's d, somers' d"/>
    <n v="107"/>
    <x v="0"/>
    <m/>
    <m/>
    <m/>
    <m/>
    <m/>
    <n v="107"/>
    <n v="0"/>
    <m/>
    <m/>
    <n v="1"/>
    <n v="0"/>
    <n v="0"/>
    <n v="0"/>
    <n v="0"/>
    <n v="0"/>
    <n v="0"/>
  </r>
  <r>
    <m/>
    <m/>
    <x v="1"/>
    <x v="10"/>
    <s v="Law and Human Behavior"/>
    <s v="Assessing Law Enforcement Performance in Behavior-Based Threat Detection Tasks Involving a Concealed Weapon or Device"/>
    <s v="Dawn Sweet, Christian Meissner, and Dominick Atkinson"/>
    <s v="descriptive stats, cohen's d, somers' d"/>
    <n v="104"/>
    <x v="0"/>
    <m/>
    <m/>
    <m/>
    <m/>
    <m/>
    <n v="104"/>
    <n v="0"/>
    <m/>
    <m/>
    <n v="1"/>
    <n v="0"/>
    <n v="0"/>
    <n v="0"/>
    <n v="0"/>
    <n v="0"/>
    <n v="0"/>
  </r>
  <r>
    <m/>
    <m/>
    <x v="1"/>
    <x v="10"/>
    <s v="Law and Human Behavior"/>
    <s v="Assessing Law Enforcement Performance in Behavior-Based Threat Detection Tasks Involving a Concealed Weapon or Device"/>
    <s v="Dawn Sweet, Christian Meissner, and Dominick Atkinson"/>
    <s v="descriptive stats, cohen's d, somers' d"/>
    <n v="104"/>
    <x v="0"/>
    <m/>
    <m/>
    <m/>
    <m/>
    <m/>
    <n v="104"/>
    <n v="0"/>
    <m/>
    <m/>
    <n v="1"/>
    <n v="0"/>
    <n v="0"/>
    <n v="0"/>
    <n v="0"/>
    <n v="0"/>
    <n v="0"/>
  </r>
  <r>
    <m/>
    <m/>
    <x v="1"/>
    <x v="10"/>
    <s v="Law and Human Behavior"/>
    <s v="Disentangling the Risk Assessment and Intimate Partner Violence Relation: Estimating Mediating and Moderating Effects"/>
    <s v="Kirk Williams and Richard Stansfield"/>
    <s v="regression"/>
    <n v="2520"/>
    <x v="0"/>
    <m/>
    <m/>
    <m/>
    <m/>
    <m/>
    <n v="2520"/>
    <n v="0"/>
    <m/>
    <m/>
    <n v="0"/>
    <n v="0"/>
    <n v="1"/>
    <n v="0"/>
    <n v="0"/>
    <n v="0"/>
    <n v="0"/>
  </r>
  <r>
    <m/>
    <m/>
    <x v="1"/>
    <x v="0"/>
    <s v="Behavior Research Methods"/>
    <s v="A class of k-modes algorithms for extracting knowldege structures from data"/>
    <s v="Debora de Chiusole, Luca Stefanutti, Andrea Spoto"/>
    <s v="k-states"/>
    <n v="4412"/>
    <x v="0"/>
    <m/>
    <m/>
    <m/>
    <m/>
    <m/>
    <n v="4412"/>
    <n v="0"/>
    <m/>
    <m/>
    <n v="0"/>
    <n v="0"/>
    <n v="0"/>
    <n v="0"/>
    <n v="0"/>
    <n v="1"/>
    <n v="0"/>
  </r>
  <r>
    <m/>
    <m/>
    <x v="1"/>
    <x v="0"/>
    <s v="Behavior Research Methods"/>
    <s v="Symbolic magnitude processing in elementary school children: A group administered paper-and-pencil measure (SYMP Test) "/>
    <s v="Carmen Brankaer, Pol Ghesquiere, Bert De Smedt"/>
    <s v="ANOVA"/>
    <n v="1588"/>
    <x v="0"/>
    <m/>
    <m/>
    <m/>
    <m/>
    <m/>
    <n v="1588"/>
    <n v="0"/>
    <m/>
    <m/>
    <n v="0"/>
    <n v="1"/>
    <n v="0"/>
    <n v="0"/>
    <n v="0"/>
    <n v="0"/>
    <n v="0"/>
  </r>
  <r>
    <m/>
    <m/>
    <x v="1"/>
    <x v="0"/>
    <s v="Behavior Research Methods"/>
    <s v="Chinese translation norms for 1,429 English words"/>
    <s v="Yun Wen, Walter J.B. van Heuven"/>
    <s v="correlation"/>
    <n v="1429"/>
    <x v="0"/>
    <m/>
    <m/>
    <m/>
    <m/>
    <m/>
    <n v="1429"/>
    <n v="0"/>
    <m/>
    <m/>
    <n v="1"/>
    <n v="0"/>
    <n v="0"/>
    <n v="0"/>
    <n v="0"/>
    <n v="0"/>
    <n v="0"/>
  </r>
  <r>
    <m/>
    <m/>
    <x v="1"/>
    <x v="0"/>
    <s v="Behavior Research Methods"/>
    <s v="Real-time sharing of gaze data between multiple eye trackers–evaluation, tools, and advice "/>
    <s v="Marcus Nystrom, Diederick C. Niehorster, Tim Cornelissen,  Henrik Garde"/>
    <s v="end-to-end latency _ij "/>
    <n v="24"/>
    <x v="0"/>
    <m/>
    <m/>
    <m/>
    <m/>
    <m/>
    <n v="24"/>
    <n v="0"/>
    <m/>
    <m/>
    <n v="0"/>
    <n v="0"/>
    <n v="0"/>
    <n v="0"/>
    <n v="0"/>
    <n v="0"/>
    <n v="1"/>
  </r>
  <r>
    <m/>
    <m/>
    <x v="1"/>
    <x v="0"/>
    <s v="Behavior Research Methods"/>
    <s v="Eye tracking under dichoptic viewing condtions: a practical solution"/>
    <s v="Jan W. Brascamp, Marnix Naber"/>
    <s v="t-tests"/>
    <n v="39"/>
    <x v="0"/>
    <m/>
    <m/>
    <m/>
    <m/>
    <m/>
    <n v="39"/>
    <n v="0"/>
    <m/>
    <m/>
    <n v="1"/>
    <n v="0"/>
    <n v="0"/>
    <n v="0"/>
    <n v="0"/>
    <n v="0"/>
    <n v="0"/>
  </r>
  <r>
    <m/>
    <m/>
    <x v="1"/>
    <x v="0"/>
    <s v="Behavior Research Methods"/>
    <s v="Active engagement in a web-based tutorial to prevent obesity grounded in Fuzzy-Trace Theory predicts higher knowledge and gist comprehension "/>
    <s v="Priscilla G. Brust-Renck, Valerie F. Reyna, Evan A. Wilhelms, Christopher R. Wolfe, Colin L. Widmer, Elizabeth M. Cedillos-Whynott, A. Kate Morant"/>
    <s v="correlation"/>
    <n v="220"/>
    <x v="0"/>
    <m/>
    <m/>
    <m/>
    <m/>
    <m/>
    <n v="220"/>
    <n v="0"/>
    <m/>
    <m/>
    <n v="1"/>
    <n v="0"/>
    <n v="0"/>
    <n v="0"/>
    <n v="0"/>
    <n v="0"/>
    <n v="0"/>
  </r>
  <r>
    <m/>
    <m/>
    <x v="1"/>
    <x v="0"/>
    <s v="Behavior Research Methods"/>
    <s v="3-minute smartphone-based and tablet-based psychomotor vigilance tests for the assessment of reduced alertness due to sleep deprivation "/>
    <s v="Devon A. Grant, Kimberly A. Honn, Matthew E. Layton, Samantha M. Riedy,  Hans P. A. Van Dongen"/>
    <s v="mixed-effect  ANOVA"/>
    <n v="16"/>
    <x v="0"/>
    <m/>
    <m/>
    <m/>
    <m/>
    <m/>
    <n v="16"/>
    <n v="0"/>
    <m/>
    <m/>
    <n v="0"/>
    <n v="1"/>
    <n v="0"/>
    <n v="0"/>
    <n v="0"/>
    <n v="0"/>
    <n v="0"/>
  </r>
  <r>
    <m/>
    <m/>
    <x v="1"/>
    <x v="0"/>
    <s v="Behavior Research Methods"/>
    <s v="The Set of Fear Inducing Pictures (SFIP): Development and validation in fearful and nonfearful individuals "/>
    <s v="Jaroslaw M. Michalowski, Dawid Drozdziel, Jacek Matuszewski, Wojtek Koziejowski, Katarzyna Jednorog, Artur Marchewka"/>
    <s v="study one: independent t tests "/>
    <n v="1671"/>
    <x v="0"/>
    <m/>
    <m/>
    <m/>
    <m/>
    <m/>
    <n v="1671"/>
    <n v="0"/>
    <m/>
    <m/>
    <n v="1"/>
    <n v="0"/>
    <n v="0"/>
    <n v="0"/>
    <n v="0"/>
    <n v="0"/>
    <n v="0"/>
  </r>
  <r>
    <m/>
    <m/>
    <x v="1"/>
    <x v="0"/>
    <s v="Behavior Research Methods"/>
    <s v="The Set of Fear Inducing Pictures (SFIP): Development and validation in fearful and nonfearful individuals "/>
    <s v="Jaroslaw M. Michalowski, Dawid Drozdziel, Jacek Matuszewski, Wojtek Koziejowski, Katarzyna Jednorog, Artur Marchewka"/>
    <s v="study two: ANOVA"/>
    <n v="66"/>
    <x v="0"/>
    <m/>
    <m/>
    <m/>
    <m/>
    <m/>
    <n v="66"/>
    <n v="0"/>
    <m/>
    <m/>
    <n v="0"/>
    <n v="1"/>
    <n v="0"/>
    <n v="0"/>
    <n v="0"/>
    <n v="0"/>
    <n v="0"/>
  </r>
  <r>
    <m/>
    <m/>
    <x v="1"/>
    <x v="0"/>
    <s v="Behavior Research Methods"/>
    <s v="PageFocus: Using paradata to detect and prevent cheating on online achievement tests "/>
    <s v="Birk Diedenhofen, Jochen Musch"/>
    <s v="study one: 2x2 mixed facrotial "/>
    <n v="127"/>
    <x v="0"/>
    <m/>
    <m/>
    <m/>
    <m/>
    <m/>
    <n v="127"/>
    <n v="0"/>
    <m/>
    <m/>
    <n v="0"/>
    <n v="1"/>
    <n v="0"/>
    <n v="0"/>
    <n v="0"/>
    <n v="0"/>
    <n v="0"/>
  </r>
  <r>
    <m/>
    <m/>
    <x v="1"/>
    <x v="0"/>
    <s v="Behavior Research Methods"/>
    <s v="PageFocus: Using paradata to detect and prevent cheating on online achievement tests "/>
    <s v="Birk Diedenhofen, Jochen Musch"/>
    <s v="study two: 3x2x2 mixed factorial "/>
    <n v="510"/>
    <x v="0"/>
    <m/>
    <m/>
    <m/>
    <m/>
    <m/>
    <n v="510"/>
    <n v="0"/>
    <m/>
    <m/>
    <n v="0"/>
    <n v="1"/>
    <n v="0"/>
    <n v="0"/>
    <n v="0"/>
    <n v="0"/>
    <n v="0"/>
  </r>
  <r>
    <m/>
    <m/>
    <x v="1"/>
    <x v="0"/>
    <s v="Behavior Research Methods"/>
    <s v="On the comprehensibility and perceived privacy protection of indirect questioning techniques "/>
    <s v="Adrian Hoffmann, Berenike Waubert de Puiseau, Alexander F. Schidt, Jochen Musch"/>
    <s v="5 (questioning technique) _ 2 (educational level), quasi-experimental mixed design "/>
    <n v="401"/>
    <x v="0"/>
    <m/>
    <m/>
    <m/>
    <m/>
    <m/>
    <n v="401"/>
    <n v="0"/>
    <m/>
    <m/>
    <n v="0"/>
    <n v="1"/>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two-tailed tests, t-tests"/>
    <n v="37"/>
    <x v="0"/>
    <m/>
    <m/>
    <m/>
    <m/>
    <m/>
    <n v="37"/>
    <n v="0"/>
    <m/>
    <m/>
    <n v="1"/>
    <n v="0"/>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n v="31"/>
    <x v="0"/>
    <m/>
    <m/>
    <m/>
    <m/>
    <m/>
    <n v="31"/>
    <n v="0"/>
    <m/>
    <m/>
    <n v="1"/>
    <n v="0"/>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ANOVA, t-tests"/>
    <n v="94"/>
    <x v="0"/>
    <m/>
    <m/>
    <m/>
    <m/>
    <m/>
    <n v="94"/>
    <n v="0"/>
    <m/>
    <m/>
    <n v="1"/>
    <n v="1"/>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ANOVA"/>
    <n v="25"/>
    <x v="0"/>
    <m/>
    <m/>
    <m/>
    <m/>
    <m/>
    <n v="25"/>
    <n v="0"/>
    <m/>
    <m/>
    <n v="1"/>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12400"/>
    <x v="0"/>
    <m/>
    <m/>
    <m/>
    <m/>
    <m/>
    <n v="12400"/>
    <n v="0"/>
    <m/>
    <m/>
    <n v="0"/>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8476"/>
    <x v="0"/>
    <m/>
    <m/>
    <m/>
    <m/>
    <m/>
    <n v="8476"/>
    <n v="0"/>
    <m/>
    <m/>
    <n v="0"/>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4840"/>
    <x v="0"/>
    <m/>
    <m/>
    <m/>
    <m/>
    <m/>
    <n v="4840"/>
    <n v="0"/>
    <m/>
    <m/>
    <n v="0"/>
    <n v="1"/>
    <n v="0"/>
    <n v="0"/>
    <n v="0"/>
    <n v="0"/>
    <n v="0"/>
  </r>
  <r>
    <m/>
    <m/>
    <x v="1"/>
    <x v="0"/>
    <s v="Behavior Research Methods"/>
    <s v="Opportunity for verbalization does not improve visual change detection performance: A state-trace analysis "/>
    <s v="Florian Sense, Candice C. Morey, Melissa Prince, Andrew Heathcote, Richard D. Morey"/>
    <s v="ANOVA, state-trace analysis"/>
    <n v="15"/>
    <x v="0"/>
    <m/>
    <m/>
    <m/>
    <m/>
    <m/>
    <n v="15"/>
    <n v="0"/>
    <m/>
    <m/>
    <n v="0"/>
    <n v="1"/>
    <n v="0"/>
    <n v="0"/>
    <n v="0"/>
    <n v="0"/>
    <n v="1"/>
  </r>
  <r>
    <m/>
    <m/>
    <x v="1"/>
    <x v="0"/>
    <s v="Behavior Research Methods"/>
    <s v="Using support vector machines to identify literacy skills: Evidence from eye movements"/>
    <s v="Ya Lou, Yanping Liu, Johanna K. Kaakinen, Xingshan Li"/>
    <s v="t-tests"/>
    <n v="67"/>
    <x v="0"/>
    <m/>
    <m/>
    <m/>
    <m/>
    <m/>
    <n v="67"/>
    <n v="0"/>
    <m/>
    <m/>
    <n v="1"/>
    <n v="0"/>
    <n v="0"/>
    <n v="0"/>
    <n v="0"/>
    <n v="0"/>
    <n v="0"/>
  </r>
  <r>
    <m/>
    <m/>
    <x v="1"/>
    <x v="0"/>
    <s v="Behavior Research Methods"/>
    <s v="Validation of sleep-2-Peak: A smartphone application that can detect fatigue-related changes in reaction times during sleep deprivation "/>
    <s v="Jean-Francois Brunet, Dominique Dagenais, Marc Therrien, Daniel Gartenberg, Genevieve Forest"/>
    <s v="correlation, one sample t test, ANOVA"/>
    <n v="22"/>
    <x v="0"/>
    <m/>
    <m/>
    <m/>
    <m/>
    <m/>
    <n v="22"/>
    <n v="0"/>
    <m/>
    <m/>
    <n v="1"/>
    <n v="1"/>
    <n v="0"/>
    <n v="0"/>
    <n v="0"/>
    <n v="0"/>
    <n v="0"/>
  </r>
  <r>
    <m/>
    <m/>
    <x v="1"/>
    <x v="0"/>
    <s v="Behavior Research Methods"/>
    <s v="The Pizzagame: A virtual public goods game to assess cooperative behavior in children and adolescents "/>
    <s v="Jan Keil, Andrea Michel, Fabio Sticca, Kristina Leipold, Annette M. Klein, Susan Sierau, Kai von Klitzing, Lars O. White"/>
    <s v="structural equation modeling (SEM), correlation"/>
    <n v="216"/>
    <x v="0"/>
    <m/>
    <m/>
    <m/>
    <m/>
    <m/>
    <n v="216"/>
    <n v="0"/>
    <m/>
    <m/>
    <n v="0"/>
    <n v="0"/>
    <n v="0"/>
    <n v="0"/>
    <n v="0"/>
    <n v="0"/>
    <n v="1"/>
  </r>
  <r>
    <m/>
    <m/>
    <x v="1"/>
    <x v="0"/>
    <s v="Behavior Research Methods"/>
    <s v="Characterization of graphomotor functions in individuals with Parkinson’s disease and essential tremor "/>
    <s v="Nan-Ying Yu, Arend W. A. Van Gemmert, Shao-Hsia Chang"/>
    <s v="ANOVA, mixed-factors ANOVA"/>
    <n v="46"/>
    <x v="0"/>
    <m/>
    <m/>
    <m/>
    <m/>
    <m/>
    <n v="46"/>
    <n v="0"/>
    <m/>
    <m/>
    <n v="0"/>
    <n v="1"/>
    <n v="0"/>
    <n v="0"/>
    <n v="0"/>
    <n v="0"/>
    <n v="0"/>
  </r>
  <r>
    <m/>
    <m/>
    <x v="1"/>
    <x v="0"/>
    <s v="Behavior Research Methods"/>
    <s v="The creation and validation of the Developmental Emotional Faces Stimulus Set "/>
    <s v="Alyssa S. Meuwissen, Jacob E. Anderson, Philip David Zelazo"/>
    <s v="ANOVA"/>
    <n v="228"/>
    <x v="0"/>
    <m/>
    <m/>
    <m/>
    <m/>
    <m/>
    <n v="228"/>
    <n v="0"/>
    <m/>
    <m/>
    <n v="0"/>
    <n v="1"/>
    <n v="0"/>
    <n v="0"/>
    <n v="0"/>
    <n v="0"/>
    <n v="0"/>
  </r>
  <r>
    <m/>
    <m/>
    <x v="1"/>
    <x v="0"/>
    <s v="Psychological Methods"/>
    <s v="Testing Measurement Invariance in Longitudinal Data With Ordered-Categorical Measures "/>
    <s v="Yu Liu, Roger E. Millsap, Stephen G. West, Jenn-Yun Tein, Rika Tanaka, Kevin J. Grimm"/>
    <s v="correlations across models"/>
    <n v="749"/>
    <x v="0"/>
    <m/>
    <m/>
    <m/>
    <m/>
    <m/>
    <n v="749"/>
    <n v="0"/>
    <m/>
    <m/>
    <n v="1"/>
    <n v="0"/>
    <n v="0"/>
    <n v="0"/>
    <n v="0"/>
    <n v="0"/>
    <n v="0"/>
  </r>
  <r>
    <m/>
    <m/>
    <x v="1"/>
    <x v="0"/>
    <s v="Psychological Methods"/>
    <s v="A More General Model for Testing Measurement Invariance and Differential Item Functioning "/>
    <s v="Daniel J. Bauer"/>
    <s v="moderated nonlinear factor analysis (MNLFA)"/>
    <n v="4243"/>
    <x v="0"/>
    <m/>
    <m/>
    <m/>
    <m/>
    <m/>
    <n v="4243"/>
    <n v="0"/>
    <m/>
    <m/>
    <n v="0"/>
    <n v="0"/>
    <n v="0"/>
    <n v="0"/>
    <n v="0"/>
    <n v="1"/>
    <n v="0"/>
  </r>
  <r>
    <m/>
    <m/>
    <x v="1"/>
    <x v="0"/>
    <s v="Psychological Methods"/>
    <s v="Anomalous Results in G-Factor Models: Explanations and Alternatives "/>
    <s v="Michael Eid, Christian Geiser, Tobias Koch, Moritz Heene"/>
    <s v="bifactor-(S – 1) model, Bifactor-(S·I – 1) Model"/>
    <n v="482"/>
    <x v="0"/>
    <m/>
    <m/>
    <m/>
    <m/>
    <m/>
    <n v="482"/>
    <n v="0"/>
    <m/>
    <m/>
    <n v="0"/>
    <n v="0"/>
    <n v="0"/>
    <n v="0"/>
    <n v="0"/>
    <n v="1"/>
    <n v="0"/>
  </r>
  <r>
    <m/>
    <m/>
    <x v="1"/>
    <x v="0"/>
    <s v="Psychological Methods"/>
    <s v="Two-Condition Within-Participant Statistical Mediation Analysis: A Path-Analytic Framework "/>
    <s v="Amanda K. Montoya, Andrew F. Hayes"/>
    <s v="mediation"/>
    <n v="22"/>
    <x v="0"/>
    <m/>
    <m/>
    <m/>
    <m/>
    <m/>
    <n v="22"/>
    <n v="0"/>
    <m/>
    <m/>
    <n v="0"/>
    <n v="0"/>
    <n v="0"/>
    <n v="0"/>
    <n v="0"/>
    <n v="1"/>
    <n v="0"/>
  </r>
  <r>
    <m/>
    <m/>
    <x v="1"/>
    <x v="0"/>
    <s v="Psychological Methods"/>
    <s v="Measuring Response Styles in Likert Item "/>
    <s v="Ulf Bockenholt"/>
    <s v="two item response-tree model, graded response model"/>
    <n v="1500"/>
    <x v="0"/>
    <m/>
    <m/>
    <m/>
    <m/>
    <m/>
    <n v="1500"/>
    <n v="0"/>
    <m/>
    <m/>
    <n v="0"/>
    <n v="0"/>
    <n v="0"/>
    <n v="0"/>
    <n v="0"/>
    <n v="1"/>
    <n v="0"/>
  </r>
  <r>
    <m/>
    <m/>
    <x v="1"/>
    <x v="0"/>
    <s v="Psychological Methods"/>
    <s v="Inferences About Competing Measures Based on Patterns of Binary Significance Tests are Questionable "/>
    <s v="Patrick E. Shrout, Marika Yip-Bannicq"/>
    <s v="dominance analysis"/>
    <n v="99"/>
    <x v="0"/>
    <m/>
    <m/>
    <m/>
    <m/>
    <m/>
    <n v="99"/>
    <n v="0"/>
    <m/>
    <m/>
    <n v="0"/>
    <n v="0"/>
    <n v="0"/>
    <n v="0"/>
    <n v="0"/>
    <n v="0"/>
    <n v="1"/>
  </r>
  <r>
    <m/>
    <m/>
    <x v="1"/>
    <x v="0"/>
    <s v="Psychological Methods"/>
    <s v="A Primer on Theory-Driven Web Scraping: Automatic Extraction of Big Data From the Internet for Use in Psychological Research "/>
    <s v="Richard N. Landers, Robert C. Brusso, Katelyn J. Cavanaugh, Andrew B. Collmus"/>
    <s v="z test, u test, "/>
    <n v="153040"/>
    <x v="0"/>
    <m/>
    <m/>
    <m/>
    <m/>
    <m/>
    <n v="153040"/>
    <n v="0"/>
    <m/>
    <m/>
    <n v="1"/>
    <n v="0"/>
    <n v="0"/>
    <n v="0"/>
    <n v="0"/>
    <n v="0"/>
    <n v="0"/>
  </r>
  <r>
    <m/>
    <m/>
    <x v="1"/>
    <x v="0"/>
    <s v="Psychological Methods"/>
    <s v="Mining Big Data to Extract Patterns and Predict Real-Life Outcomes "/>
    <s v="Michal Kosinski, Yilun Wang, Himabindu Lakkaraju, Jure Leskovec"/>
    <s v="matricies"/>
    <n v="110728"/>
    <x v="0"/>
    <m/>
    <m/>
    <m/>
    <m/>
    <m/>
    <n v="110728"/>
    <n v="0"/>
    <m/>
    <m/>
    <n v="0"/>
    <n v="0"/>
    <n v="0"/>
    <n v="0"/>
    <n v="0"/>
    <n v="0"/>
    <n v="1"/>
  </r>
  <r>
    <m/>
    <m/>
    <x v="1"/>
    <x v="0"/>
    <s v="Psychological Methods"/>
    <s v="Tweeting Negative Emotion: An Investigation of Twitter Data in the Aftermath of Violence on College Campuses "/>
    <s v="Nickolas M. Jones, Sean P. Wojcik, Josiah Sweeting, Roxane Cohen Silver"/>
    <s v="piecewise regression analyses "/>
    <n v="68824"/>
    <x v="0"/>
    <m/>
    <m/>
    <m/>
    <m/>
    <m/>
    <n v="68824"/>
    <n v="0"/>
    <m/>
    <m/>
    <n v="0"/>
    <n v="0"/>
    <n v="1"/>
    <n v="0"/>
    <n v="0"/>
    <n v="0"/>
    <n v="0"/>
  </r>
  <r>
    <m/>
    <m/>
    <x v="1"/>
    <x v="0"/>
    <s v="Psychological Methods"/>
    <s v="Finding Structure in Data Using Multivariate Tree Boosting "/>
    <s v="Patrick J. Miller, Gitta H. Lubke, Daniel B. McArtor, C. S. Bergeman"/>
    <s v="multivariate classification and regression trees (CART), MANOVA"/>
    <n v="985"/>
    <x v="0"/>
    <m/>
    <m/>
    <m/>
    <m/>
    <m/>
    <n v="985"/>
    <n v="0"/>
    <m/>
    <m/>
    <n v="0"/>
    <n v="1"/>
    <n v="0"/>
    <n v="0"/>
    <n v="0"/>
    <n v="1"/>
    <n v="0"/>
  </r>
  <r>
    <m/>
    <m/>
    <x v="1"/>
    <x v="0"/>
    <s v="Psychological Methods"/>
    <s v="Statistical Learning Theory for High Dimensional Prediction: Application to Criterion-Keyed Scale Development "/>
    <s v="Benjamin P. Chapman, Alexander Weiss, Paul R. Duberstein"/>
    <s v="regression"/>
    <n v="2472"/>
    <x v="0"/>
    <m/>
    <m/>
    <m/>
    <m/>
    <m/>
    <n v="2472"/>
    <n v="0"/>
    <m/>
    <m/>
    <n v="0"/>
    <n v="0"/>
    <n v="1"/>
    <n v="0"/>
    <n v="0"/>
    <n v="0"/>
    <n v="0"/>
  </r>
  <r>
    <m/>
    <m/>
    <x v="1"/>
    <x v="0"/>
    <s v="Psychological Methods"/>
    <s v="Partial Least Squares Correspondence Analysis: A Framework to Simultaneously Analyze Behavioral and Genetic Data "/>
    <s v="Derek Beaton, Joseph Dunlop, Herve Abdi"/>
    <s v="Study &quot;Simple&quot; PLSCA: partial least squares (PLS)"/>
    <n v="531339"/>
    <x v="0"/>
    <m/>
    <m/>
    <m/>
    <m/>
    <m/>
    <n v="531339"/>
    <n v="0"/>
    <m/>
    <m/>
    <n v="0"/>
    <n v="0"/>
    <n v="1"/>
    <n v="0"/>
    <n v="0"/>
    <n v="0"/>
    <n v="0"/>
  </r>
  <r>
    <m/>
    <m/>
    <x v="1"/>
    <x v="0"/>
    <s v="Psychological Methods"/>
    <s v="Partial Least Squares Correspondence Analysis: A Framework to Simultaneously Analyze Behavioral and Genetic Data "/>
    <s v="Derek Beaton, Joseph Dunlop, Herve Abdi"/>
    <s v="Study Multiblock PLSCA: MMSE, CDR, and GDS are separate “blocks” of variables within the set of behavioral data"/>
    <n v="531339"/>
    <x v="0"/>
    <m/>
    <m/>
    <m/>
    <m/>
    <m/>
    <n v="531339"/>
    <n v="0"/>
    <m/>
    <m/>
    <n v="0"/>
    <n v="0"/>
    <n v="1"/>
    <n v="0"/>
    <n v="0"/>
    <n v="0"/>
    <n v="0"/>
  </r>
  <r>
    <m/>
    <m/>
    <x v="1"/>
    <x v="0"/>
    <s v="Psychological Methods"/>
    <s v="Partial Least Squares Correspondence Analysis: A Framework to Simultaneously Analyze Behavioral and Genetic Data "/>
    <s v="Derek Beaton, Joseph Dunlop, Herve Abdi"/>
    <s v="Mean-Centered PLSCA: which maximally distinguishes data based on a grouping variable "/>
    <n v="531339"/>
    <x v="0"/>
    <m/>
    <m/>
    <m/>
    <m/>
    <m/>
    <n v="531339"/>
    <n v="0"/>
    <m/>
    <m/>
    <n v="0"/>
    <n v="0"/>
    <n v="1"/>
    <n v="0"/>
    <n v="0"/>
    <n v="0"/>
    <n v="0"/>
  </r>
  <r>
    <m/>
    <m/>
    <x v="1"/>
    <x v="0"/>
    <s v="Psychological Methods"/>
    <s v="Partial Least Squares Correspondence Analysis: A Framework to Simultaneously Analyze Behavioral and Genetic Data "/>
    <s v="Derek Beaton, Joseph Dunlop, Herve Abdi"/>
    <s v="Seed PLSCA: o specifically to maximize the interrelationships within a particular set of categorical data"/>
    <n v="531339"/>
    <x v="0"/>
    <m/>
    <m/>
    <m/>
    <m/>
    <m/>
    <n v="531339"/>
    <n v="0"/>
    <m/>
    <m/>
    <n v="0"/>
    <n v="0"/>
    <n v="1"/>
    <n v="0"/>
    <n v="0"/>
    <n v="0"/>
    <n v="0"/>
  </r>
  <r>
    <m/>
    <m/>
    <x v="1"/>
    <x v="0"/>
    <s v="Psychological Methods"/>
    <s v="Partial Least Squares Correspondence Analysis: A Framework to Simultaneously Analyze Behavioral and Genetic Data "/>
    <s v="Derek Beaton, Joseph Dunlop, Herve Abdi"/>
    <s v="Study Mixed-data PLSCA: analyze the relationship between one categorical data set (i.e., SNPs) and one quantitative (continuous, interval scale) data set"/>
    <n v="531339"/>
    <x v="0"/>
    <m/>
    <m/>
    <m/>
    <m/>
    <m/>
    <n v="531339"/>
    <n v="0"/>
    <m/>
    <m/>
    <n v="0"/>
    <n v="0"/>
    <n v="1"/>
    <n v="0"/>
    <n v="0"/>
    <n v="0"/>
    <n v="0"/>
  </r>
  <r>
    <m/>
    <m/>
    <x v="1"/>
    <x v="0"/>
    <s v="Psychological Methods"/>
    <s v="Dynamical Correlation: A New Method for Quantifying Synchrony With Multivariate Intensive Longitudinal Data "/>
    <s v="Siwei Liu, Yang Zhou, Richard Palumbo, Jane-Ling Wang"/>
    <s v="multilevel model "/>
    <n v="32"/>
    <x v="0"/>
    <m/>
    <m/>
    <m/>
    <m/>
    <m/>
    <n v="32"/>
    <n v="0"/>
    <m/>
    <m/>
    <n v="0"/>
    <n v="0"/>
    <n v="0"/>
    <n v="0"/>
    <n v="0"/>
    <n v="1"/>
    <n v="0"/>
  </r>
  <r>
    <m/>
    <m/>
    <x v="1"/>
    <x v="0"/>
    <s v="Psychological Methods"/>
    <s v="Propensity Score Analysis With Missing Data "/>
    <s v="Heining Cham, Stephen G. West"/>
    <s v="various regression models"/>
    <n v="560"/>
    <x v="0"/>
    <m/>
    <m/>
    <m/>
    <m/>
    <m/>
    <n v="560"/>
    <n v="0"/>
    <m/>
    <m/>
    <n v="0"/>
    <n v="0"/>
    <n v="1"/>
    <n v="0"/>
    <n v="0"/>
    <n v="0"/>
    <n v="0"/>
  </r>
  <r>
    <m/>
    <m/>
    <x v="1"/>
    <x v="0"/>
    <s v="Psychological Methods"/>
    <s v="Evaluating Bifactor Models: Calculating and Interpreting Statistical Indices "/>
    <s v="Anthony Rodriquez, Steven P. Reise, Mark G. Haviland"/>
    <s v="Coefficient Alpha, coefficient omega, omega hierarchical subscale"/>
    <n v="287"/>
    <x v="0"/>
    <m/>
    <m/>
    <m/>
    <m/>
    <m/>
    <n v="287"/>
    <n v="0"/>
    <m/>
    <m/>
    <n v="1"/>
    <n v="0"/>
    <n v="0"/>
    <n v="0"/>
    <n v="0"/>
    <n v="0"/>
    <n v="0"/>
  </r>
  <r>
    <m/>
    <m/>
    <x v="1"/>
    <x v="0"/>
    <s v="Psychological Methods"/>
    <s v="How to Compare Cross-Lagged Associations in a Multilevel Autoregressive Model "/>
    <s v="Noemi K. Schuurman, Emilio Ferrer, Mieke de Boer-Sonnenschein, Ellen L. Hamaker"/>
    <s v="r2winbugs and CODA), which is free software for conducting Bayesian analyses "/>
    <n v="54"/>
    <x v="0"/>
    <m/>
    <m/>
    <m/>
    <m/>
    <m/>
    <n v="54"/>
    <n v="0"/>
    <m/>
    <m/>
    <n v="0"/>
    <n v="0"/>
    <n v="0"/>
    <n v="0"/>
    <n v="0"/>
    <n v="0"/>
    <n v="1"/>
  </r>
  <r>
    <m/>
    <m/>
    <x v="1"/>
    <x v="0"/>
    <s v="Psychological Methods"/>
    <s v="Fungible Weights in Logistic Regression "/>
    <s v="Jeff A. Jones, Niels G. Waller"/>
    <s v="1 million (for each method) fungible logistic regression weights for the aforementioned data using the ellipsoid and likelihood methods "/>
    <n v="11424"/>
    <x v="0"/>
    <m/>
    <m/>
    <m/>
    <m/>
    <m/>
    <n v="11424"/>
    <n v="0"/>
    <m/>
    <m/>
    <n v="0"/>
    <n v="0"/>
    <n v="1"/>
    <n v="0"/>
    <n v="0"/>
    <n v="0"/>
    <n v="0"/>
  </r>
  <r>
    <m/>
    <m/>
    <x v="1"/>
    <x v="0"/>
    <s v="Psychological Methods"/>
    <s v="The Latent Class Multitrait-Multimethod Model "/>
    <s v="Daniel L. Oberski, Jacques A. P. Hagenaars, Willem E. Saris"/>
    <s v="latent class multitrait-multimethod (MTMM) "/>
    <n v="3848"/>
    <x v="0"/>
    <m/>
    <m/>
    <m/>
    <m/>
    <m/>
    <n v="3848"/>
    <n v="0"/>
    <m/>
    <m/>
    <n v="0"/>
    <n v="0"/>
    <n v="0"/>
    <n v="0"/>
    <n v="0"/>
    <n v="1"/>
    <n v="0"/>
  </r>
  <r>
    <m/>
    <m/>
    <x v="1"/>
    <x v="0"/>
    <s v="Psychological Methods"/>
    <s v="Modeling Intensive Longitudinal Data With Mixtures of Nonparametric Trajectories and Time-Varying Effects "/>
    <s v="John J. Dziak, Runze Li, Xianming Tan, Saul Shiffman, Mariya P. Shiyko"/>
    <s v="Time-varying effect models (TVEM) and MixTVEM"/>
    <n v="200"/>
    <x v="0"/>
    <m/>
    <m/>
    <m/>
    <m/>
    <m/>
    <n v="200"/>
    <n v="0"/>
    <m/>
    <m/>
    <n v="0"/>
    <n v="0"/>
    <n v="0"/>
    <n v="0"/>
    <n v="0"/>
    <n v="1"/>
    <n v="0"/>
  </r>
  <r>
    <m/>
    <m/>
    <x v="1"/>
    <x v="0"/>
    <s v="Psychological Methods"/>
    <s v="Modeling Missing Data in Knowledge Space Theory"/>
    <s v="Debora de Chiusole, Luca Stefanutti, Pasquale Anselmi, Egidio Robusto"/>
    <s v="basic local independence model, ignorable missing BLIM, missingBLIM "/>
    <n v="176"/>
    <x v="0"/>
    <m/>
    <m/>
    <m/>
    <m/>
    <m/>
    <n v="176"/>
    <n v="0"/>
    <m/>
    <m/>
    <n v="0"/>
    <n v="0"/>
    <n v="0"/>
    <n v="0"/>
    <n v="0"/>
    <n v="1"/>
    <n v="0"/>
  </r>
  <r>
    <m/>
    <m/>
    <x v="1"/>
    <x v="0"/>
    <s v="Psychological Methods"/>
    <s v="Nonequivalence of Measurement in Latent Variable Modeling of Multigroup Data: A Sensitivity Analysis"/>
    <s v="Jouni Kuha, Irini Moustaki"/>
    <s v="latent trait models "/>
    <n v="54673"/>
    <x v="0"/>
    <m/>
    <m/>
    <m/>
    <m/>
    <m/>
    <n v="54673"/>
    <n v="0"/>
    <m/>
    <m/>
    <n v="0"/>
    <n v="0"/>
    <n v="0"/>
    <n v="0"/>
    <n v="0"/>
    <n v="1"/>
    <n v="0"/>
  </r>
  <r>
    <m/>
    <m/>
    <x v="1"/>
    <x v="0"/>
    <s v="Psychological Methods"/>
    <s v="Multilevel Structural Equation Models for Assessing Moderation Within and Across Levels of Analysis "/>
    <s v="Kristopher J. Preacher, Zhen Zhang, Michael J. Zyphur"/>
    <s v="Simple Slopes Analysis for Multilevel Moderation Models "/>
    <n v="7185"/>
    <x v="0"/>
    <m/>
    <m/>
    <m/>
    <m/>
    <m/>
    <n v="7185"/>
    <n v="0"/>
    <m/>
    <m/>
    <n v="0"/>
    <n v="0"/>
    <n v="0"/>
    <n v="0"/>
    <n v="0"/>
    <n v="1"/>
    <n v="0"/>
  </r>
  <r>
    <m/>
    <m/>
    <x v="1"/>
    <x v="0"/>
    <s v="Psychological Methods"/>
    <s v="Comparing Vector-Based and Bayesian Memory Models Using Large-Scale Datasets: User-Generated Hashtag and Tag Prediction on Twitter and Stack Overflow"/>
    <s v="Clayton Stanley, Michael D. Byrne"/>
    <s v="ACT-R based Bayesian model "/>
    <n v="100"/>
    <x v="0"/>
    <m/>
    <m/>
    <m/>
    <m/>
    <m/>
    <n v="100"/>
    <n v="0"/>
    <m/>
    <m/>
    <n v="0"/>
    <n v="0"/>
    <n v="0"/>
    <n v="0"/>
    <n v="0"/>
    <n v="0"/>
    <n v="1"/>
  </r>
  <r>
    <m/>
    <m/>
    <x v="1"/>
    <x v="11"/>
    <s v="Organizational Behavior and Human Decision Processes"/>
    <s v="Step by step: Sub-goals as a source of motivation"/>
    <s v="Huang, Szu-chi; et al"/>
    <s v="ANOVA, contrast analyses, t-tests"/>
    <n v="134"/>
    <x v="0"/>
    <m/>
    <m/>
    <m/>
    <m/>
    <m/>
    <n v="134"/>
    <n v="0"/>
    <m/>
    <m/>
    <n v="1"/>
    <n v="1"/>
    <n v="0"/>
    <n v="0"/>
    <n v="0"/>
    <n v="0"/>
    <n v="0"/>
  </r>
  <r>
    <m/>
    <m/>
    <x v="1"/>
    <x v="11"/>
    <s v="Organizational Behavior and Human Decision Processes"/>
    <s v="Step by step: Sub-goals as a source of motivation"/>
    <s v="Huang, Szu-chi; et al"/>
    <s v="ANOVA, contrast analyses, t-tests, moderated mediation"/>
    <n v="158"/>
    <x v="0"/>
    <m/>
    <m/>
    <m/>
    <m/>
    <m/>
    <n v="158"/>
    <n v="0"/>
    <m/>
    <m/>
    <n v="1"/>
    <n v="1"/>
    <n v="0"/>
    <n v="0"/>
    <n v="0"/>
    <n v="1"/>
    <n v="0"/>
  </r>
  <r>
    <m/>
    <m/>
    <x v="1"/>
    <x v="11"/>
    <s v="Organizational Behavior and Human Decision Processes"/>
    <s v="Step by step: Sub-goals as a source of motivation"/>
    <s v="Huang, Szu-chi; et al"/>
    <s v="ANOVA, t-tests, moderated mediation"/>
    <n v="156"/>
    <x v="0"/>
    <m/>
    <m/>
    <m/>
    <m/>
    <m/>
    <n v="156"/>
    <n v="0"/>
    <m/>
    <m/>
    <n v="1"/>
    <n v="1"/>
    <n v="0"/>
    <n v="0"/>
    <n v="0"/>
    <n v="1"/>
    <n v="0"/>
  </r>
  <r>
    <m/>
    <m/>
    <x v="1"/>
    <x v="11"/>
    <s v="Organizational Behavior and Human Decision Processes"/>
    <s v="Step by step: Sub-goals as a source of motivation"/>
    <s v="Huang, Szu-chi; et al"/>
    <s v="Poisson regression, chi square, ANOVA"/>
    <n v="207"/>
    <x v="0"/>
    <m/>
    <m/>
    <m/>
    <m/>
    <m/>
    <n v="207"/>
    <n v="0"/>
    <m/>
    <m/>
    <n v="0"/>
    <n v="1"/>
    <n v="1"/>
    <n v="1"/>
    <n v="0"/>
    <n v="0"/>
    <n v="0"/>
  </r>
  <r>
    <m/>
    <m/>
    <x v="1"/>
    <x v="11"/>
    <s v="Organizational Behavior and Human Decision Processes"/>
    <s v="What ‘‘blindness” to gender differences helps women see and do:Implications for confidence, agency, and action in male-dominatedenvironments"/>
    <s v="Martin, Ashley E. and Katherine W. Phillips"/>
    <s v="ANOVA, moderated mediation"/>
    <n v="163"/>
    <x v="0"/>
    <m/>
    <m/>
    <m/>
    <m/>
    <m/>
    <n v="163"/>
    <n v="0"/>
    <m/>
    <m/>
    <n v="0"/>
    <n v="1"/>
    <n v="0"/>
    <n v="0"/>
    <n v="0"/>
    <n v="1"/>
    <n v="0"/>
  </r>
  <r>
    <m/>
    <m/>
    <x v="1"/>
    <x v="11"/>
    <s v="Organizational Behavior and Human Decision Processes"/>
    <s v="What ‘‘blindness” to gender differences helps women see and do:Implications for confidence, agency, and action in male-dominatedenvironments"/>
    <s v="Martin, Ashley E. and Phillips, Katherine W."/>
    <s v="ANOVA, moderated mediation"/>
    <n v="205"/>
    <x v="0"/>
    <m/>
    <m/>
    <m/>
    <m/>
    <m/>
    <n v="205"/>
    <n v="0"/>
    <m/>
    <m/>
    <n v="0"/>
    <n v="1"/>
    <n v="0"/>
    <n v="0"/>
    <n v="0"/>
    <n v="1"/>
    <n v="0"/>
  </r>
  <r>
    <m/>
    <m/>
    <x v="1"/>
    <x v="11"/>
    <s v="Organizational Behavior and Human Decision Processes"/>
    <s v="What ‘‘blindness” to gender differences helps women see and do:Implications for confidence, agency, and action in male-dominatedenvironments"/>
    <s v="Martin, Ashley E. and Phillips, Katherine W."/>
    <s v="regression, ANOVA, moderated mediation"/>
    <n v="1135"/>
    <x v="0"/>
    <m/>
    <m/>
    <m/>
    <m/>
    <m/>
    <n v="1135"/>
    <n v="0"/>
    <m/>
    <m/>
    <n v="0"/>
    <n v="1"/>
    <n v="1"/>
    <n v="0"/>
    <n v="0"/>
    <n v="1"/>
    <n v="0"/>
  </r>
  <r>
    <m/>
    <m/>
    <x v="1"/>
    <x v="11"/>
    <s v="Organizational Behavior and Human Decision Processes"/>
    <s v="Fair pay dispersion: A regulatory focus theory view"/>
    <s v="Park, Tae-Youn; et al"/>
    <s v="regression, random coefficient model (form of HLM), gamma correlations"/>
    <n v="827"/>
    <x v="0"/>
    <m/>
    <m/>
    <m/>
    <m/>
    <m/>
    <n v="827"/>
    <n v="0"/>
    <m/>
    <m/>
    <n v="0"/>
    <n v="0"/>
    <n v="1"/>
    <n v="0"/>
    <n v="0"/>
    <n v="1"/>
    <n v="0"/>
  </r>
  <r>
    <m/>
    <m/>
    <x v="1"/>
    <x v="11"/>
    <s v="Organizational Behavior and Human Decision Processes"/>
    <s v="Fair pay dispersion: A regulatory focus theory view"/>
    <s v="Park, Tae-Youn; et al"/>
    <s v="regression, random coefficient model (form of HLM), gamma correlations"/>
    <n v="186"/>
    <x v="0"/>
    <m/>
    <m/>
    <m/>
    <m/>
    <m/>
    <n v="186"/>
    <n v="0"/>
    <m/>
    <m/>
    <n v="0"/>
    <n v="0"/>
    <n v="1"/>
    <n v="0"/>
    <n v="0"/>
    <n v="1"/>
    <n v="0"/>
  </r>
  <r>
    <m/>
    <m/>
    <x v="1"/>
    <x v="11"/>
    <s v="Organizational Behavior and Human Decision Processes"/>
    <s v="Witnessing wrongdoing: The effects of observer power on incivilityintervention in the workplace"/>
    <s v="Hershcovis, M. Sandy; et al"/>
    <s v="moderated mediation, correlations"/>
    <n v="565"/>
    <x v="0"/>
    <m/>
    <m/>
    <m/>
    <m/>
    <m/>
    <n v="565"/>
    <n v="0"/>
    <m/>
    <m/>
    <n v="1"/>
    <n v="0"/>
    <n v="0"/>
    <n v="0"/>
    <n v="0"/>
    <n v="1"/>
    <n v="0"/>
  </r>
  <r>
    <m/>
    <m/>
    <x v="1"/>
    <x v="11"/>
    <s v="Organizational Behavior and Human Decision Processes"/>
    <s v="Team conflict dynamics: Implications of a dyadic view of conflict for teamperformance"/>
    <s v="Humphrey, Stephen E.; et al"/>
    <s v="path analysis, regression"/>
    <n v="226"/>
    <x v="0"/>
    <m/>
    <m/>
    <m/>
    <m/>
    <m/>
    <n v="226"/>
    <n v="0"/>
    <m/>
    <m/>
    <n v="0"/>
    <n v="0"/>
    <n v="1"/>
    <n v="0"/>
    <n v="0"/>
    <n v="1"/>
    <n v="0"/>
  </r>
  <r>
    <m/>
    <m/>
    <x v="1"/>
    <x v="11"/>
    <s v="Organizational Behavior and Human Decision Processes"/>
    <s v="‘‘I can’t pay more” versus ‘‘It’s not worth more”: Divergent effects ofconstraint and disparagement rationales in negotiations"/>
    <s v="Lee, Alice J.; Ames, Daniel R."/>
    <s v="regression, mediation analysis"/>
    <n v="162"/>
    <x v="0"/>
    <m/>
    <m/>
    <m/>
    <m/>
    <m/>
    <n v="162"/>
    <n v="0"/>
    <m/>
    <m/>
    <n v="0"/>
    <n v="0"/>
    <n v="1"/>
    <n v="0"/>
    <n v="0"/>
    <n v="1"/>
    <n v="0"/>
  </r>
  <r>
    <m/>
    <m/>
    <x v="1"/>
    <x v="11"/>
    <s v="Organizational Behavior and Human Decision Processes"/>
    <s v="Using pre-test explanations to improve test-taker reactions: Testing a set of ‘‘wise” interventions"/>
    <m/>
    <s v="MANOVA, t-tests"/>
    <n v="254"/>
    <x v="0"/>
    <m/>
    <m/>
    <m/>
    <m/>
    <m/>
    <n v="254"/>
    <n v="0"/>
    <m/>
    <m/>
    <n v="1"/>
    <n v="1"/>
    <n v="0"/>
    <n v="0"/>
    <n v="0"/>
    <n v="0"/>
    <n v="0"/>
  </r>
  <r>
    <m/>
    <m/>
    <x v="1"/>
    <x v="11"/>
    <s v="Organizational Behavior and Human Decision Processes"/>
    <s v="Lack of sleep and the development of leader-follower relationships over time"/>
    <s v="Guarana, Cristiano L.; Barnes, Christopher M."/>
    <s v="t-tests, OLS regression, mediation (PROCESS)"/>
    <n v="172"/>
    <x v="0"/>
    <m/>
    <m/>
    <m/>
    <m/>
    <m/>
    <n v="172"/>
    <n v="0"/>
    <m/>
    <m/>
    <n v="1"/>
    <n v="0"/>
    <n v="1"/>
    <n v="0"/>
    <n v="0"/>
    <n v="1"/>
    <n v="0"/>
  </r>
  <r>
    <m/>
    <m/>
    <x v="1"/>
    <x v="11"/>
    <s v="Organizational Behavior and Human Decision Processes"/>
    <s v="Lack of sleep and the development of leader-follower relationships over time"/>
    <s v="Guarana, Cristiano L.; Barnes, Christopher M."/>
    <s v="t-tests, OLS regression, chi square, HLM, gamma correlations"/>
    <n v="291"/>
    <x v="0"/>
    <m/>
    <m/>
    <m/>
    <m/>
    <m/>
    <n v="291"/>
    <n v="0"/>
    <m/>
    <m/>
    <n v="1"/>
    <n v="0"/>
    <n v="1"/>
    <n v="0"/>
    <n v="0"/>
    <n v="1"/>
    <n v="0"/>
  </r>
  <r>
    <m/>
    <m/>
    <x v="1"/>
    <x v="11"/>
    <s v="Organizational Behavior and Human Decision Processes"/>
    <s v="Groups outperform individuals in tacit coordination by using consensualand disjunctive salience"/>
    <s v="Chartier, Christopher R.; Abele, Susanne"/>
    <s v="t-tests"/>
    <n v="132"/>
    <x v="0"/>
    <m/>
    <m/>
    <m/>
    <m/>
    <m/>
    <n v="132"/>
    <n v="0"/>
    <m/>
    <m/>
    <n v="1"/>
    <n v="0"/>
    <n v="0"/>
    <n v="0"/>
    <n v="0"/>
    <n v="0"/>
    <n v="0"/>
  </r>
  <r>
    <m/>
    <m/>
    <x v="1"/>
    <x v="11"/>
    <s v="Organizational Behavior and Human Decision Processes"/>
    <s v="Groups outperform individuals in tacit coordination by using consensualand disjunctive salience"/>
    <s v="Chartier, Christopher R.; Abele, Susanne"/>
    <s v="t-tests, chi square"/>
    <n v="63"/>
    <x v="0"/>
    <m/>
    <m/>
    <m/>
    <m/>
    <m/>
    <n v="63"/>
    <n v="0"/>
    <m/>
    <m/>
    <n v="1"/>
    <n v="0"/>
    <n v="1"/>
    <n v="0"/>
    <n v="0"/>
    <n v="0"/>
    <n v="0"/>
  </r>
  <r>
    <m/>
    <m/>
    <x v="1"/>
    <x v="11"/>
    <s v="Organizational Behavior and Human Decision Processes"/>
    <s v="Groups outperform individuals in tacit coordination by using consensualand disjunctive salience"/>
    <s v="Chartier, Christopher R.; Abele, Susanne"/>
    <s v="ANOVA"/>
    <n v="174"/>
    <x v="0"/>
    <m/>
    <m/>
    <m/>
    <m/>
    <m/>
    <n v="174"/>
    <n v="0"/>
    <m/>
    <m/>
    <n v="0"/>
    <n v="1"/>
    <n v="0"/>
    <n v="0"/>
    <n v="0"/>
    <n v="0"/>
    <n v="0"/>
  </r>
  <r>
    <m/>
    <m/>
    <x v="1"/>
    <x v="11"/>
    <s v="Organizational Behavior and Human Decision Processes"/>
    <s v="Motivating underdogs and favorites"/>
    <s v="Lount Jr., Robert B.; et al"/>
    <s v="ANOVA"/>
    <n v="105"/>
    <x v="0"/>
    <m/>
    <m/>
    <m/>
    <m/>
    <m/>
    <n v="105"/>
    <n v="0"/>
    <m/>
    <m/>
    <n v="0"/>
    <n v="1"/>
    <n v="0"/>
    <n v="0"/>
    <n v="0"/>
    <n v="0"/>
    <n v="0"/>
  </r>
  <r>
    <m/>
    <m/>
    <x v="1"/>
    <x v="11"/>
    <s v="Organizational Behavior and Human Decision Processes"/>
    <s v="Motivating underdogs and favorites"/>
    <s v="Lount Jr., Robert B.; et al"/>
    <s v="ANOVA"/>
    <n v="132"/>
    <x v="0"/>
    <m/>
    <m/>
    <m/>
    <m/>
    <m/>
    <n v="132"/>
    <n v="0"/>
    <m/>
    <m/>
    <n v="0"/>
    <n v="1"/>
    <n v="0"/>
    <n v="0"/>
    <n v="0"/>
    <n v="0"/>
    <n v="0"/>
  </r>
  <r>
    <m/>
    <m/>
    <x v="1"/>
    <x v="11"/>
    <s v="Organizational Behavior and Human Decision Processes"/>
    <s v="Motivating underdogs and favorites"/>
    <s v="Lount Jr., Robert B.; et al"/>
    <s v="ANOVA, t-tests"/>
    <n v="194"/>
    <x v="0"/>
    <m/>
    <m/>
    <m/>
    <m/>
    <m/>
    <n v="194"/>
    <n v="0"/>
    <m/>
    <m/>
    <n v="1"/>
    <n v="1"/>
    <n v="0"/>
    <n v="0"/>
    <n v="0"/>
    <n v="0"/>
    <n v="0"/>
  </r>
  <r>
    <m/>
    <m/>
    <x v="1"/>
    <x v="11"/>
    <s v="Organizational Behavior and Human Decision Processes"/>
    <s v="Motivating underdogs and favorites"/>
    <s v="Lount Jr., Robert B.; et al"/>
    <s v="ANOVA, mediation model"/>
    <n v="253"/>
    <x v="0"/>
    <m/>
    <m/>
    <m/>
    <m/>
    <m/>
    <n v="253"/>
    <n v="0"/>
    <m/>
    <m/>
    <n v="0"/>
    <n v="1"/>
    <n v="0"/>
    <n v="0"/>
    <n v="0"/>
    <n v="1"/>
    <n v="0"/>
  </r>
  <r>
    <m/>
    <m/>
    <x v="1"/>
    <x v="11"/>
    <s v="Organizational Behavior and Human Decision Processes"/>
    <s v="Disloyalty aversion: Greater reluctance to bet against close others than the self"/>
    <s v="Tang, Simone; et al"/>
    <s v="t-tests, Fischer's two-sided exact test, chi square"/>
    <n v="230"/>
    <x v="0"/>
    <m/>
    <m/>
    <m/>
    <m/>
    <m/>
    <n v="230"/>
    <n v="0"/>
    <m/>
    <m/>
    <n v="1"/>
    <n v="0"/>
    <n v="0"/>
    <n v="1"/>
    <n v="0"/>
    <n v="0"/>
    <n v="0"/>
  </r>
  <r>
    <m/>
    <m/>
    <x v="1"/>
    <x v="11"/>
    <s v="Organizational Behavior and Human Decision Processes"/>
    <s v="Disloyalty aversion: Greater reluctance to bet against close others than the self"/>
    <s v="Tang, Simone; et al"/>
    <s v="chi square, regression, ANOVA, mediation (PROCESS)"/>
    <n v="119"/>
    <x v="0"/>
    <m/>
    <m/>
    <m/>
    <m/>
    <m/>
    <n v="119"/>
    <n v="0"/>
    <m/>
    <m/>
    <n v="0"/>
    <n v="1"/>
    <n v="1"/>
    <n v="1"/>
    <n v="0"/>
    <n v="0"/>
    <n v="0"/>
  </r>
  <r>
    <m/>
    <m/>
    <x v="1"/>
    <x v="11"/>
    <s v="Organizational Behavior and Human Decision Processes"/>
    <s v="Disloyalty aversion: Greater reluctance to bet against close others than the self"/>
    <s v="Tang, Simone; et al"/>
    <s v="ANOVA, chi square"/>
    <n v="199"/>
    <x v="0"/>
    <m/>
    <m/>
    <m/>
    <m/>
    <m/>
    <n v="199"/>
    <n v="0"/>
    <m/>
    <m/>
    <n v="0"/>
    <n v="1"/>
    <n v="0"/>
    <n v="1"/>
    <n v="0"/>
    <n v="0"/>
    <n v="0"/>
  </r>
  <r>
    <m/>
    <m/>
    <x v="1"/>
    <x v="11"/>
    <s v="Organizational Behavior and Human Decision Processes"/>
    <s v="Disloyalty aversion: Greater reluctance to bet against close others than the self"/>
    <s v="Tang, Simone; et al"/>
    <s v="chi square"/>
    <n v="188"/>
    <x v="0"/>
    <m/>
    <m/>
    <m/>
    <m/>
    <m/>
    <n v="188"/>
    <n v="0"/>
    <m/>
    <m/>
    <n v="0"/>
    <n v="0"/>
    <n v="0"/>
    <n v="1"/>
    <n v="0"/>
    <n v="0"/>
    <n v="0"/>
  </r>
  <r>
    <m/>
    <m/>
    <x v="1"/>
    <x v="11"/>
    <s v="Organizational Behavior and Human Decision Processes"/>
    <s v="Disloyalty aversion: Greater reluctance to bet against close others than the self"/>
    <s v="Tang, Simone; et al"/>
    <s v="ANOVA, chi square, mediation"/>
    <n v="273"/>
    <x v="0"/>
    <m/>
    <m/>
    <m/>
    <m/>
    <m/>
    <n v="273"/>
    <n v="0"/>
    <m/>
    <m/>
    <n v="0"/>
    <n v="1"/>
    <n v="0"/>
    <n v="1"/>
    <n v="0"/>
    <n v="1"/>
    <n v="0"/>
  </r>
  <r>
    <m/>
    <m/>
    <x v="1"/>
    <x v="11"/>
    <s v="Organizational Behavior and Human Decision Processes"/>
    <s v="Is adhering to justice rules enough? The role of charismatic qualities in perceptions of supervisors’ overall fairness"/>
    <s v="Rodell, Jessica B.; et al"/>
    <s v="chi square, confirmatory factor analysis, structural equation modeling, LMS, bootstrapping (MODEL CONSTRAINT)"/>
    <n v="174"/>
    <x v="0"/>
    <m/>
    <m/>
    <m/>
    <m/>
    <m/>
    <n v="174"/>
    <n v="0"/>
    <m/>
    <m/>
    <n v="0"/>
    <n v="0"/>
    <n v="0"/>
    <n v="0"/>
    <n v="0"/>
    <n v="1"/>
    <n v="0"/>
  </r>
  <r>
    <m/>
    <m/>
    <x v="1"/>
    <x v="11"/>
    <s v="Organizational Behavior and Human Decision Processes"/>
    <s v="Regulatory focus trickle-down: How leader regulatory focus and behavior shape follower regulatory focus"/>
    <s v="Johnson, Russell; et al"/>
    <s v="chi square, latent structural model"/>
    <n v="210"/>
    <x v="0"/>
    <m/>
    <m/>
    <m/>
    <m/>
    <m/>
    <n v="210"/>
    <n v="0"/>
    <m/>
    <m/>
    <n v="0"/>
    <n v="0"/>
    <n v="0"/>
    <n v="0"/>
    <n v="0"/>
    <n v="1"/>
    <n v="0"/>
  </r>
  <r>
    <m/>
    <m/>
    <x v="1"/>
    <x v="11"/>
    <s v="Organizational Behavior and Human Decision Processes"/>
    <s v="Regulatory focus trickle-down: How leader regulatory focus and behavior shape follower regulatory focus"/>
    <s v="Johnson, Russell; et al"/>
    <s v="regression, ANOVA"/>
    <n v="297"/>
    <x v="0"/>
    <m/>
    <m/>
    <m/>
    <m/>
    <m/>
    <n v="297"/>
    <n v="0"/>
    <m/>
    <m/>
    <n v="0"/>
    <n v="1"/>
    <n v="1"/>
    <n v="0"/>
    <n v="0"/>
    <n v="0"/>
    <n v="0"/>
  </r>
  <r>
    <m/>
    <m/>
    <x v="1"/>
    <x v="11"/>
    <s v="Organizational Behavior and Human Decision Processes"/>
    <s v="Regulatory focus trickle-down: How leader regulatory focus and behavior shape follower regulatory focus"/>
    <s v="Johnson, Russell; et al"/>
    <s v="ANOVA"/>
    <n v="155"/>
    <x v="0"/>
    <m/>
    <m/>
    <m/>
    <m/>
    <m/>
    <n v="155"/>
    <n v="0"/>
    <m/>
    <m/>
    <n v="0"/>
    <n v="1"/>
    <n v="0"/>
    <n v="0"/>
    <n v="0"/>
    <n v="0"/>
    <n v="0"/>
  </r>
  <r>
    <m/>
    <m/>
    <x v="1"/>
    <x v="11"/>
    <s v="Organizational Behavior and Human Decision Processes"/>
    <s v="Regulatory focus trickle-down: How leader regulatory focus and behavior shape follower regulatory focus"/>
    <s v="Johnson, Russell; et al"/>
    <s v="chi square, latent structural model"/>
    <n v="288"/>
    <x v="0"/>
    <m/>
    <m/>
    <m/>
    <m/>
    <m/>
    <n v="288"/>
    <n v="0"/>
    <m/>
    <m/>
    <n v="0"/>
    <n v="0"/>
    <n v="0"/>
    <n v="1"/>
    <n v="0"/>
    <n v="1"/>
    <n v="0"/>
  </r>
  <r>
    <m/>
    <m/>
    <x v="1"/>
    <x v="11"/>
    <s v="Organizational Behavior and Human Decision Processes"/>
    <s v="Regulatory focus trickle-down: How leader regulatory focus and behavior shape follower regulatory focus"/>
    <s v="Johnson, Russell; et al"/>
    <s v="chi square, latent structural model"/>
    <n v="180"/>
    <x v="0"/>
    <m/>
    <m/>
    <m/>
    <m/>
    <m/>
    <n v="180"/>
    <n v="0"/>
    <m/>
    <m/>
    <n v="0"/>
    <n v="0"/>
    <n v="0"/>
    <n v="1"/>
    <n v="0"/>
    <n v="1"/>
    <n v="0"/>
  </r>
  <r>
    <m/>
    <m/>
    <x v="1"/>
    <x v="11"/>
    <s v="Organizational Behavior and Human Decision Processes"/>
    <s v="Compensatory control and ambiguity intolerance"/>
    <s v="Ma, Anyi; Kay, Aaron"/>
    <s v="exploratory factor analysis, regression, multilevel modeling"/>
    <n v="108"/>
    <x v="0"/>
    <m/>
    <m/>
    <m/>
    <m/>
    <m/>
    <n v="108"/>
    <n v="0"/>
    <m/>
    <m/>
    <n v="0"/>
    <n v="0"/>
    <n v="1"/>
    <n v="0"/>
    <n v="0"/>
    <n v="1"/>
    <n v="0"/>
  </r>
  <r>
    <m/>
    <m/>
    <x v="1"/>
    <x v="11"/>
    <s v="Organizational Behavior and Human Decision Processes"/>
    <s v="Effects of inter-group status on the pursuit of intra-group status"/>
    <s v="Chang, Jin Wook; et al"/>
    <s v="ANOVA, HLM, regression"/>
    <n v="225"/>
    <x v="0"/>
    <m/>
    <m/>
    <m/>
    <m/>
    <m/>
    <n v="225"/>
    <n v="0"/>
    <m/>
    <m/>
    <n v="0"/>
    <n v="1"/>
    <n v="1"/>
    <n v="0"/>
    <n v="0"/>
    <n v="0"/>
    <n v="0"/>
  </r>
  <r>
    <m/>
    <m/>
    <x v="1"/>
    <x v="11"/>
    <s v="Organizational Behavior and Human Decision Processes"/>
    <s v="A helping hand is hard at work: Help-seekers’ underestimation ofhelpers’ effort"/>
    <s v="Newark, Daniel; et al"/>
    <s v="t-tests"/>
    <n v="200"/>
    <x v="0"/>
    <m/>
    <m/>
    <m/>
    <m/>
    <m/>
    <n v="200"/>
    <n v="0"/>
    <m/>
    <m/>
    <n v="1"/>
    <n v="0"/>
    <n v="0"/>
    <n v="0"/>
    <n v="0"/>
    <n v="0"/>
    <n v="0"/>
  </r>
  <r>
    <m/>
    <m/>
    <x v="1"/>
    <x v="11"/>
    <s v="Organizational Behavior and Human Decision Processes"/>
    <s v="A helping hand is hard at work: Help-seekers’ underestimation ofhelpers’ effort"/>
    <s v="Newark, Daniel; et al"/>
    <s v="ANOVA"/>
    <n v="224"/>
    <x v="0"/>
    <m/>
    <m/>
    <m/>
    <m/>
    <m/>
    <n v="224"/>
    <n v="0"/>
    <m/>
    <m/>
    <n v="0"/>
    <n v="1"/>
    <n v="0"/>
    <n v="0"/>
    <n v="0"/>
    <n v="0"/>
    <n v="0"/>
  </r>
  <r>
    <m/>
    <m/>
    <x v="1"/>
    <x v="11"/>
    <s v="Organizational Behavior and Human Decision Processes"/>
    <s v="A helping hand is hard at work: Help-seekers’ underestimation ofhelpers’ effort"/>
    <s v="Newark, Daniel; et al"/>
    <s v="ANOVA, t-tests"/>
    <n v="196"/>
    <x v="0"/>
    <m/>
    <m/>
    <m/>
    <m/>
    <m/>
    <n v="196"/>
    <n v="0"/>
    <m/>
    <m/>
    <n v="1"/>
    <n v="1"/>
    <n v="0"/>
    <n v="0"/>
    <n v="0"/>
    <n v="0"/>
    <n v="0"/>
  </r>
  <r>
    <m/>
    <m/>
    <x v="1"/>
    <x v="11"/>
    <s v="Organizational Behavior and Human Decision Processes"/>
    <s v="A helping hand is hard at work: Help-seekers’ underestimation ofhelpers’ effort"/>
    <s v="Newark, Daniel; et al"/>
    <s v="t-tests, mediation analysis"/>
    <n v="102"/>
    <x v="0"/>
    <m/>
    <m/>
    <m/>
    <m/>
    <m/>
    <n v="102"/>
    <n v="0"/>
    <m/>
    <m/>
    <n v="1"/>
    <n v="0"/>
    <n v="0"/>
    <n v="0"/>
    <n v="0"/>
    <n v="1"/>
    <n v="0"/>
  </r>
  <r>
    <m/>
    <m/>
    <x v="1"/>
    <x v="11"/>
    <s v="Organizational Behavior and Human Decision Processes"/>
    <s v="Hierarchical rank and principled dissent: How holding higher rank suppresses objection to unethical practices"/>
    <s v="Kennedy, Jessica; Anderson, Cameron"/>
    <s v="regression, chi square"/>
    <n v="11162"/>
    <x v="0"/>
    <m/>
    <m/>
    <m/>
    <m/>
    <m/>
    <n v="11162"/>
    <n v="0"/>
    <m/>
    <m/>
    <n v="0"/>
    <n v="0"/>
    <n v="1"/>
    <n v="1"/>
    <n v="0"/>
    <n v="0"/>
    <n v="0"/>
  </r>
  <r>
    <m/>
    <m/>
    <x v="1"/>
    <x v="11"/>
    <s v="Organizational Behavior and Human Decision Processes"/>
    <s v="Hierarchical rank and principled dissent: How holding higher rank suppresses objection to unethical practices"/>
    <s v="Kennedy, Jessica; Anderson, Cameron"/>
    <s v="ANOVA, regression, mediation analysis"/>
    <n v="271"/>
    <x v="0"/>
    <m/>
    <m/>
    <m/>
    <m/>
    <m/>
    <n v="271"/>
    <n v="0"/>
    <m/>
    <m/>
    <n v="0"/>
    <n v="1"/>
    <n v="1"/>
    <n v="0"/>
    <n v="0"/>
    <n v="1"/>
    <n v="0"/>
  </r>
  <r>
    <m/>
    <m/>
    <x v="1"/>
    <x v="11"/>
    <s v="Organizational Behavior and Human Decision Processes"/>
    <s v="‘‘Switching On” creativity: Task switching can increase creativity by reducing cognitive fixation"/>
    <s v="Lu, Jackson; et al"/>
    <s v="t-tests, chi square, regression,"/>
    <n v="94"/>
    <x v="0"/>
    <m/>
    <m/>
    <m/>
    <m/>
    <m/>
    <n v="94"/>
    <n v="0"/>
    <m/>
    <m/>
    <n v="1"/>
    <n v="0"/>
    <n v="1"/>
    <n v="1"/>
    <n v="0"/>
    <n v="0"/>
    <n v="0"/>
  </r>
  <r>
    <m/>
    <m/>
    <x v="1"/>
    <x v="11"/>
    <s v="Organizational Behavior and Human Decision Processes"/>
    <s v="‘‘Switching On” creativity: Task switching can increase creativity by reducing cognitive fixation"/>
    <s v="Lu, Jackson; et al"/>
    <s v="chi square, omnibus Friedman tests"/>
    <n v="101"/>
    <x v="0"/>
    <m/>
    <m/>
    <m/>
    <m/>
    <m/>
    <n v="101"/>
    <n v="0"/>
    <m/>
    <m/>
    <n v="0"/>
    <n v="0"/>
    <n v="0"/>
    <n v="1"/>
    <n v="1"/>
    <n v="0"/>
    <n v="0"/>
  </r>
  <r>
    <m/>
    <m/>
    <x v="1"/>
    <x v="11"/>
    <s v="Organizational Behavior and Human Decision Processes"/>
    <s v="‘‘Switching On” creativity: Task switching can increase creativity by reducing cognitive fixation"/>
    <s v="Lu, Jackson; et al"/>
    <s v="chi square, omnibus Friedman tests"/>
    <n v="101"/>
    <x v="0"/>
    <m/>
    <m/>
    <m/>
    <m/>
    <m/>
    <n v="101"/>
    <n v="0"/>
    <m/>
    <m/>
    <n v="0"/>
    <n v="0"/>
    <n v="0"/>
    <n v="1"/>
    <n v="1"/>
    <n v="0"/>
    <n v="0"/>
  </r>
  <r>
    <m/>
    <m/>
    <x v="1"/>
    <x v="11"/>
    <s v="Organizational Behavior and Human Decision Processes"/>
    <s v="‘‘Switching On” creativity: Task switching can increase creativity by reducing cognitive fixation"/>
    <s v="Lu, Jackson; et al"/>
    <s v="chi square, omnibus Friedman tests"/>
    <n v="101"/>
    <x v="0"/>
    <m/>
    <m/>
    <m/>
    <m/>
    <m/>
    <n v="101"/>
    <n v="0"/>
    <m/>
    <m/>
    <n v="0"/>
    <n v="0"/>
    <n v="0"/>
    <n v="1"/>
    <n v="1"/>
    <n v="0"/>
    <n v="0"/>
  </r>
  <r>
    <m/>
    <m/>
    <x v="1"/>
    <x v="11"/>
    <s v="Organizational Behavior and Human Decision Processes"/>
    <s v="‘‘Switching On” creativity: Task switching can increase creativity by reducing cognitive fixation"/>
    <s v="Lu, Jackson; et al"/>
    <s v="chi square"/>
    <n v="94"/>
    <x v="0"/>
    <m/>
    <m/>
    <m/>
    <m/>
    <m/>
    <n v="94"/>
    <n v="0"/>
    <m/>
    <m/>
    <n v="0"/>
    <n v="0"/>
    <n v="0"/>
    <n v="1"/>
    <n v="0"/>
    <n v="0"/>
    <n v="0"/>
  </r>
  <r>
    <m/>
    <m/>
    <x v="1"/>
    <x v="11"/>
    <s v="Organizational Behavior and Human Decision Processes"/>
    <s v="Choosing one at a time? Presenting options simultaneously helps people make more optimal decisions than presenting options sequentially"/>
    <s v="Basu, Shankha; Savani, Krishna"/>
    <s v="t-tests"/>
    <n v="201"/>
    <x v="0"/>
    <m/>
    <m/>
    <m/>
    <m/>
    <m/>
    <n v="201"/>
    <n v="0"/>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n v="187"/>
    <x v="0"/>
    <m/>
    <m/>
    <m/>
    <m/>
    <m/>
    <n v="187"/>
    <n v="0"/>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n v="294"/>
    <x v="0"/>
    <m/>
    <m/>
    <m/>
    <m/>
    <m/>
    <n v="294"/>
    <n v="0"/>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mediation analysis"/>
    <n v="214"/>
    <x v="0"/>
    <m/>
    <m/>
    <m/>
    <m/>
    <m/>
    <n v="214"/>
    <n v="0"/>
    <m/>
    <m/>
    <n v="1"/>
    <n v="0"/>
    <n v="0"/>
    <n v="0"/>
    <n v="0"/>
    <n v="1"/>
    <n v="0"/>
  </r>
  <r>
    <m/>
    <m/>
    <x v="1"/>
    <x v="11"/>
    <s v="Organizational Behavior and Human Decision Processes"/>
    <s v="Choosing one at a time? Presenting options simultaneously helps people make more optimal decisions than presenting options sequentially"/>
    <s v="Basu, Shankha; Savani, Krishna"/>
    <s v="ANOVA"/>
    <n v="1016"/>
    <x v="0"/>
    <m/>
    <m/>
    <m/>
    <m/>
    <m/>
    <n v="1016"/>
    <n v="0"/>
    <m/>
    <m/>
    <n v="0"/>
    <n v="1"/>
    <n v="0"/>
    <n v="0"/>
    <n v="0"/>
    <n v="0"/>
    <n v="0"/>
  </r>
  <r>
    <m/>
    <m/>
    <x v="1"/>
    <x v="11"/>
    <s v="Organizational Behavior and Human Decision Processes"/>
    <s v="Choosing one at a time? Presenting options simultaneously helps people make more optimal decisions than presenting options sequentially"/>
    <s v="Basu, Shankha; Savani, Krishna"/>
    <s v="ANOVA, t-tests, Wilcoxon rank-sum tests"/>
    <n v="395"/>
    <x v="0"/>
    <m/>
    <m/>
    <m/>
    <m/>
    <m/>
    <n v="395"/>
    <n v="0"/>
    <m/>
    <m/>
    <n v="1"/>
    <n v="1"/>
    <n v="0"/>
    <n v="0"/>
    <n v="1"/>
    <n v="0"/>
    <n v="0"/>
  </r>
  <r>
    <m/>
    <m/>
    <x v="1"/>
    <x v="11"/>
    <s v="Organizational Behavior and Human Decision Processes"/>
    <s v="Spillover bias in diversity judgment"/>
    <s v="Daniels, David; et al"/>
    <s v="t-tests"/>
    <n v="1578"/>
    <x v="0"/>
    <m/>
    <m/>
    <m/>
    <m/>
    <m/>
    <n v="1578"/>
    <n v="0"/>
    <m/>
    <m/>
    <n v="1"/>
    <n v="0"/>
    <n v="0"/>
    <n v="0"/>
    <n v="0"/>
    <n v="0"/>
    <n v="0"/>
  </r>
  <r>
    <m/>
    <m/>
    <x v="1"/>
    <x v="11"/>
    <s v="Organizational Behavior and Human Decision Processes"/>
    <s v="Spillover bias in diversity judgment"/>
    <s v="Daniels, David; et al"/>
    <s v="HLM, chi square"/>
    <n v="300"/>
    <x v="0"/>
    <m/>
    <m/>
    <m/>
    <m/>
    <m/>
    <n v="300"/>
    <n v="0"/>
    <m/>
    <m/>
    <n v="0"/>
    <n v="0"/>
    <n v="0"/>
    <n v="1"/>
    <n v="0"/>
    <n v="1"/>
    <n v="0"/>
  </r>
  <r>
    <m/>
    <m/>
    <x v="1"/>
    <x v="11"/>
    <s v="Organizational Behavior and Human Decision Processes"/>
    <s v="Spillover bias in diversity judgment"/>
    <s v="Daniels, David; et al"/>
    <s v="chi square"/>
    <n v="100"/>
    <x v="0"/>
    <m/>
    <m/>
    <m/>
    <m/>
    <m/>
    <n v="100"/>
    <n v="0"/>
    <m/>
    <m/>
    <n v="0"/>
    <n v="0"/>
    <n v="0"/>
    <n v="1"/>
    <n v="0"/>
    <n v="0"/>
    <n v="0"/>
  </r>
  <r>
    <m/>
    <m/>
    <x v="1"/>
    <x v="11"/>
    <s v="Organizational Behavior and Human Decision Processes"/>
    <s v="Spillover bias in diversity judgment"/>
    <s v="Daniels, David; et al"/>
    <s v="t-tests"/>
    <n v="450"/>
    <x v="0"/>
    <m/>
    <m/>
    <m/>
    <m/>
    <m/>
    <n v="450"/>
    <n v="0"/>
    <m/>
    <m/>
    <n v="1"/>
    <n v="0"/>
    <n v="0"/>
    <n v="0"/>
    <n v="0"/>
    <n v="0"/>
    <n v="0"/>
  </r>
  <r>
    <m/>
    <m/>
    <x v="1"/>
    <x v="11"/>
    <s v="Organizational Behavior and Human Decision Processes"/>
    <s v="Spillover bias in diversity judgment"/>
    <s v="Daniels, David; et al"/>
    <s v="t-tests"/>
    <n v="2437"/>
    <x v="0"/>
    <m/>
    <m/>
    <m/>
    <m/>
    <m/>
    <n v="2437"/>
    <n v="0"/>
    <m/>
    <m/>
    <n v="1"/>
    <n v="0"/>
    <n v="0"/>
    <n v="0"/>
    <n v="0"/>
    <n v="0"/>
    <n v="0"/>
  </r>
  <r>
    <m/>
    <m/>
    <x v="1"/>
    <x v="11"/>
    <s v="Organizational Behavior and Human Decision Processes"/>
    <s v="Spillover bias in diversity judgment"/>
    <s v="Daniels, David; et al"/>
    <s v="t-tests"/>
    <n v="400"/>
    <x v="0"/>
    <m/>
    <m/>
    <m/>
    <m/>
    <m/>
    <n v="400"/>
    <n v="0"/>
    <m/>
    <m/>
    <n v="1"/>
    <n v="0"/>
    <n v="0"/>
    <n v="0"/>
    <n v="0"/>
    <n v="0"/>
    <n v="0"/>
  </r>
  <r>
    <m/>
    <m/>
    <x v="1"/>
    <x v="11"/>
    <s v="Organizational Behavior and Human Decision Processes"/>
    <s v="Spillover bias in diversity judgment"/>
    <s v="Daniels, David; et al"/>
    <s v="t-tests"/>
    <n v="390"/>
    <x v="0"/>
    <m/>
    <m/>
    <m/>
    <m/>
    <m/>
    <n v="390"/>
    <n v="0"/>
    <m/>
    <m/>
    <n v="1"/>
    <n v="0"/>
    <n v="0"/>
    <n v="0"/>
    <n v="0"/>
    <n v="0"/>
    <n v="0"/>
  </r>
  <r>
    <m/>
    <m/>
    <x v="1"/>
    <x v="11"/>
    <s v="Organizational Behavior and Human Decision Processes"/>
    <s v="Creativity in unethical behavior attenuates condemnation and breeds social contagion when transgressions seem to create little harm"/>
    <s v="Wiltermuth, Scott; et al"/>
    <s v="t-tests, boostrap analysis"/>
    <n v="247"/>
    <x v="0"/>
    <m/>
    <m/>
    <m/>
    <m/>
    <m/>
    <n v="247"/>
    <n v="0"/>
    <m/>
    <m/>
    <n v="1"/>
    <n v="0"/>
    <n v="0"/>
    <n v="0"/>
    <n v="0"/>
    <n v="1"/>
    <n v="0"/>
  </r>
  <r>
    <m/>
    <m/>
    <x v="1"/>
    <x v="11"/>
    <s v="Organizational Behavior and Human Decision Processes"/>
    <s v="Creativity in unethical behavior attenuates condemnation and breeds social contagion when transgressions seem to create little harm"/>
    <s v="Wiltermuth, Scott; et al"/>
    <s v="t-tests, regression"/>
    <n v="132"/>
    <x v="0"/>
    <m/>
    <m/>
    <m/>
    <m/>
    <m/>
    <n v="132"/>
    <n v="0"/>
    <m/>
    <m/>
    <n v="1"/>
    <n v="0"/>
    <n v="1"/>
    <n v="0"/>
    <n v="0"/>
    <n v="0"/>
    <n v="0"/>
  </r>
  <r>
    <m/>
    <m/>
    <x v="1"/>
    <x v="11"/>
    <s v="Organizational Behavior and Human Decision Processes"/>
    <s v="Creativity in unethical behavior attenuates condemnation and breeds social contagion when transgressions seem to create little harm"/>
    <s v="Wiltermuth, Scott; et al"/>
    <s v="regression, modeling"/>
    <n v="293"/>
    <x v="0"/>
    <m/>
    <m/>
    <m/>
    <m/>
    <m/>
    <n v="293"/>
    <n v="0"/>
    <m/>
    <m/>
    <n v="0"/>
    <n v="0"/>
    <n v="1"/>
    <n v="0"/>
    <n v="0"/>
    <n v="1"/>
    <n v="0"/>
  </r>
  <r>
    <m/>
    <m/>
    <x v="1"/>
    <x v="11"/>
    <s v="Organizational Behavior and Human Decision Processes"/>
    <s v="Creativity in unethical behavior attenuates condemnation and breeds social contagion when transgressions seem to create little harm"/>
    <s v="Wiltermuth, Scott; et al"/>
    <s v="t-tests, ANOVA"/>
    <n v="216"/>
    <x v="0"/>
    <m/>
    <m/>
    <m/>
    <m/>
    <m/>
    <n v="216"/>
    <n v="0"/>
    <m/>
    <m/>
    <n v="1"/>
    <n v="1"/>
    <n v="0"/>
    <n v="0"/>
    <n v="0"/>
    <n v="0"/>
    <n v="0"/>
  </r>
  <r>
    <m/>
    <m/>
    <x v="1"/>
    <x v="11"/>
    <s v="Organizational Behavior and Human Decision Processes"/>
    <s v="Ideas rise from chaos: Information structure and creativity"/>
    <s v="Kim, Yeun Joon; Zhong, Chen-Bo"/>
    <s v="ANOVA, mediation"/>
    <n v="160"/>
    <x v="0"/>
    <m/>
    <m/>
    <m/>
    <m/>
    <m/>
    <n v="160"/>
    <n v="0"/>
    <m/>
    <m/>
    <n v="0"/>
    <n v="1"/>
    <n v="0"/>
    <n v="0"/>
    <n v="0"/>
    <n v="1"/>
    <n v="0"/>
  </r>
  <r>
    <m/>
    <m/>
    <x v="1"/>
    <x v="11"/>
    <s v="Organizational Behavior and Human Decision Processes"/>
    <s v="Ideas rise from chaos: Information structure and creativity"/>
    <s v="Kim, Yeun Joon; Zhong, Chen-Bo"/>
    <s v="ANOVA, mediation"/>
    <n v="117"/>
    <x v="0"/>
    <m/>
    <m/>
    <m/>
    <m/>
    <m/>
    <n v="117"/>
    <n v="0"/>
    <m/>
    <m/>
    <n v="0"/>
    <n v="1"/>
    <n v="0"/>
    <n v="0"/>
    <n v="0"/>
    <n v="1"/>
    <n v="0"/>
  </r>
  <r>
    <m/>
    <m/>
    <x v="1"/>
    <x v="11"/>
    <s v="Personnel Psychology"/>
    <s v="DOWN BUT NOT OUT: NEWCOMERS CAN COMPENSATE FOR LOW VERTICAL ACCESS WITH STRONG HORIZONTAL TIES AND FAVORABLE CORESELF-EVALUATIONS"/>
    <s v="Fang, Ruolian; et al"/>
    <s v="confirmatory factor analysis, regression, chi square, slope difference tests, relative weight analyses"/>
    <n v="146"/>
    <x v="0"/>
    <m/>
    <m/>
    <m/>
    <m/>
    <m/>
    <n v="146"/>
    <n v="0"/>
    <m/>
    <m/>
    <n v="0"/>
    <n v="0"/>
    <n v="1"/>
    <n v="0"/>
    <n v="0"/>
    <n v="1"/>
    <n v="0"/>
  </r>
  <r>
    <m/>
    <m/>
    <x v="1"/>
    <x v="11"/>
    <s v="Personnel Psychology"/>
    <s v="IGNORED NO MORE: WITHIN-PERSON VARIABILITY ENABLES BETTER UNDERSTANDING OF TRAINING TRANSFER"/>
    <s v="Huang, Jason; et al"/>
    <s v="confirmatory factor analysis, chi square, RMSEA, intercorrelations, latent growth modeling, moderated regression"/>
    <n v="109"/>
    <x v="0"/>
    <m/>
    <m/>
    <m/>
    <m/>
    <m/>
    <n v="109"/>
    <n v="0"/>
    <m/>
    <m/>
    <n v="1"/>
    <n v="0"/>
    <n v="0"/>
    <n v="0"/>
    <n v="0"/>
    <n v="1"/>
    <n v="0"/>
  </r>
  <r>
    <m/>
    <m/>
    <x v="1"/>
    <x v="11"/>
    <s v="Personnel Psychology"/>
    <s v="MARRIED WITH CHILDREN: HOW FAMILY ROLE IDENTIFICATION SHAPES LEADERSHIP BEHAVIORS AT WO R K"/>
    <s v="Dumas, Tracy; Stanko, Taryn"/>
    <s v="OLS regression, PROCESS moderation, t-tests"/>
    <n v="253"/>
    <x v="0"/>
    <m/>
    <m/>
    <m/>
    <m/>
    <m/>
    <n v="253"/>
    <n v="0"/>
    <m/>
    <m/>
    <n v="1"/>
    <n v="0"/>
    <n v="1"/>
    <n v="0"/>
    <n v="0"/>
    <n v="1"/>
    <n v="0"/>
  </r>
  <r>
    <m/>
    <m/>
    <x v="1"/>
    <x v="11"/>
    <s v="Personnel Psychology"/>
    <s v="THE USE OF SNOWBALL SAMPLING FOR MULTISOURCE ORGANIZATIONAL RESEARCH: SOME CAUSE FOR CONCERN"/>
    <s v="Marcus, Bernd; et al"/>
    <s v="ANOVA, regression, MANOVA, z-tests, ICCs"/>
    <n v="1058"/>
    <x v="0"/>
    <m/>
    <m/>
    <m/>
    <m/>
    <m/>
    <n v="1058"/>
    <n v="0"/>
    <m/>
    <m/>
    <n v="1"/>
    <n v="1"/>
    <n v="1"/>
    <n v="0"/>
    <n v="0"/>
    <n v="0"/>
    <n v="0"/>
  </r>
  <r>
    <m/>
    <m/>
    <x v="1"/>
    <x v="11"/>
    <s v="Personnel Psychology"/>
    <s v="“I DON’T WANT TO BE NEAR YOU, UNLESS . . . ”: THE INTERACTIVE EFFECT OF UNETHICAL BEHAVIOR AND PERFORMANCE ONTO RELATIONSHIP CONFLICT AND WORKPLACE OSTRACISM"/>
    <s v="Quade, Matthew; et al"/>
    <s v="regression"/>
    <n v="346"/>
    <x v="0"/>
    <m/>
    <m/>
    <m/>
    <m/>
    <m/>
    <n v="346"/>
    <n v="0"/>
    <m/>
    <m/>
    <n v="0"/>
    <n v="0"/>
    <n v="1"/>
    <n v="0"/>
    <n v="0"/>
    <n v="0"/>
    <n v="0"/>
  </r>
  <r>
    <m/>
    <m/>
    <x v="1"/>
    <x v="11"/>
    <s v="Personnel Psychology"/>
    <s v="“I DON’T WANT TO BE NEAR YOU, UNLESS . . . ”: THE INTERACTIVE EFFECT OF UNETHICAL BEHAVIOR AND PERFORMANCE ONTO RELATIONSHIP CONFLICT AND WORKPLACE OSTRACISM"/>
    <s v="Quade, Matthew; et al"/>
    <s v="regression, moderated mediation"/>
    <n v="388"/>
    <x v="0"/>
    <m/>
    <m/>
    <m/>
    <m/>
    <m/>
    <n v="388"/>
    <n v="0"/>
    <m/>
    <m/>
    <n v="0"/>
    <n v="0"/>
    <n v="1"/>
    <n v="0"/>
    <n v="0"/>
    <n v="1"/>
    <n v="0"/>
  </r>
  <r>
    <m/>
    <m/>
    <x v="1"/>
    <x v="11"/>
    <s v="Personnel Psychology"/>
    <s v="“I DON’T WANT TO BE NEAR YOU, UNLESS . . . ”: THE INTERACTIVE EFFECT OF UNETHICAL BEHAVIOR AND PERFORMANCE ONTO RELATIONSHIP CONFLICT AND WORKPLACE OSTRACISM"/>
    <s v="Quade, Matthew; et al"/>
    <s v="Harman's one-factor test, chi square, regression, moderated mediation"/>
    <n v="306"/>
    <x v="0"/>
    <m/>
    <m/>
    <m/>
    <m/>
    <m/>
    <n v="306"/>
    <n v="0"/>
    <m/>
    <m/>
    <n v="0"/>
    <n v="0"/>
    <n v="1"/>
    <n v="1"/>
    <n v="0"/>
    <n v="1"/>
    <n v="0"/>
  </r>
  <r>
    <m/>
    <m/>
    <x v="1"/>
    <x v="11"/>
    <s v="Personnel Psychology"/>
    <s v="ADVANCING A RICHER VIEW OF IDENTITY AT WORK: THE ROLE-BASED IDENTITY SCALE"/>
    <s v="Welbourne, Theresa; Paterson, Ted"/>
    <s v="confirmatory factor analysis, chi square, structural equation modeling"/>
    <n v="871"/>
    <x v="0"/>
    <m/>
    <m/>
    <m/>
    <m/>
    <m/>
    <n v="871"/>
    <n v="0"/>
    <m/>
    <m/>
    <n v="0"/>
    <n v="0"/>
    <n v="0"/>
    <n v="0"/>
    <n v="0"/>
    <n v="1"/>
    <n v="0"/>
  </r>
  <r>
    <m/>
    <m/>
    <x v="1"/>
    <x v="11"/>
    <s v="Personnel Psychology"/>
    <s v="LINKING DEVELOPMENTAL EXPERIENCES TO LEADER EFFECTIVENESS AND PROMOTABILITY: THE MEDIATING ROLE OF LEADERSHIP SELF-EFFICACY AND MENTOR NETWORK"/>
    <s v="Seibert, Scott; et al"/>
    <s v="MANOVA, confirmatory factor analysis, chi square, ICC, structural equation modeling, PROCESS moderation"/>
    <n v="470"/>
    <x v="0"/>
    <m/>
    <m/>
    <m/>
    <m/>
    <m/>
    <n v="470"/>
    <n v="0"/>
    <m/>
    <m/>
    <n v="1"/>
    <n v="1"/>
    <n v="0"/>
    <n v="0"/>
    <n v="0"/>
    <n v="1"/>
    <n v="0"/>
  </r>
  <r>
    <m/>
    <m/>
    <x v="1"/>
    <x v="11"/>
    <s v="Personnel Psychology"/>
    <s v="BOUNDARYLESS LMX: EXAMINING LMX’S IMPACT ON EXTERNAL CAREER OUTCOMES AND ALUMNI GOODWILL"/>
    <s v="Raghuram, Sumita; et al"/>
    <s v="regression, HLM, mediation analysis"/>
    <n v="128"/>
    <x v="0"/>
    <m/>
    <m/>
    <m/>
    <m/>
    <m/>
    <n v="128"/>
    <n v="0"/>
    <m/>
    <m/>
    <n v="0"/>
    <n v="0"/>
    <n v="1"/>
    <n v="0"/>
    <n v="0"/>
    <n v="1"/>
    <n v="0"/>
  </r>
  <r>
    <m/>
    <m/>
    <x v="1"/>
    <x v="11"/>
    <s v="Personnel Psychology"/>
    <s v="STATUS INCONGRUENCE AND SUPERVISOR GENDER AS MODERATORS OF THE TRANSFORMATIONAL LEADERSHIP TO SUBORDINATE AFFECTIVE ORGANIZATIONAL COMMITMENT RELATIONSHIP"/>
    <s v="Triana, Maria el Carmen; et al"/>
    <s v="confirmatory factor analysis, chi square, ICC, HLM"/>
    <n v="193"/>
    <x v="0"/>
    <m/>
    <m/>
    <m/>
    <m/>
    <m/>
    <n v="193"/>
    <n v="0"/>
    <m/>
    <m/>
    <n v="1"/>
    <n v="0"/>
    <n v="0"/>
    <n v="0"/>
    <n v="0"/>
    <n v="1"/>
    <n v="0"/>
  </r>
  <r>
    <m/>
    <m/>
    <x v="1"/>
    <x v="11"/>
    <s v="Personnel Psychology"/>
    <s v="STATUS INCONGRUENCE AND SUPERVISOR GENDER AS MODERATORS OF THE TRANSFORMATIONAL LEADERSHIP TO SUBORDINATE AFFECTIVE ORGANIZATIONAL COMMITMENT RELATIONSHIP"/>
    <s v="Triana, Maria el Carmen; et al"/>
    <s v="confirmatory factor analysis, chi square, regression"/>
    <n v="279"/>
    <x v="0"/>
    <m/>
    <m/>
    <m/>
    <m/>
    <m/>
    <n v="279"/>
    <n v="0"/>
    <m/>
    <m/>
    <n v="0"/>
    <n v="0"/>
    <n v="1"/>
    <n v="0"/>
    <n v="0"/>
    <n v="1"/>
    <n v="0"/>
  </r>
  <r>
    <m/>
    <m/>
    <x v="1"/>
    <x v="11"/>
    <s v="Personnel Psychology"/>
    <s v="SPILLOVER EFFECTS OF EMOTIONAL LABOR IN CUSTOMER SERVICE ENCOUNTERS TOWARD COWORKER HARMING: A RESOURCE DEPLETION PERSPECTIVE"/>
    <s v="Deng, Hong; et al"/>
    <s v="regression, ICC, chi square"/>
    <n v="150"/>
    <x v="0"/>
    <m/>
    <m/>
    <m/>
    <m/>
    <m/>
    <n v="150"/>
    <n v="0"/>
    <m/>
    <m/>
    <n v="1"/>
    <n v="0"/>
    <n v="1"/>
    <n v="1"/>
    <n v="0"/>
    <n v="0"/>
    <n v="0"/>
  </r>
  <r>
    <m/>
    <m/>
    <x v="1"/>
    <x v="11"/>
    <s v="Personnel Psychology"/>
    <s v="WORKED TO DEATH: THE RELATIONSHIPS OF JOBDEMANDS AND JOB CONTROL WITH MORTALITY"/>
    <s v="Gonzalez-Mule, Erik; Cockburn, Bethany"/>
    <s v="CFA, chi square, regression, odds ratios, H-L index"/>
    <n v="2363"/>
    <x v="0"/>
    <m/>
    <m/>
    <m/>
    <m/>
    <m/>
    <n v="2363"/>
    <n v="0"/>
    <m/>
    <m/>
    <n v="0"/>
    <n v="0"/>
    <n v="1"/>
    <n v="0"/>
    <n v="1"/>
    <n v="1"/>
    <n v="0"/>
  </r>
  <r>
    <m/>
    <m/>
    <x v="1"/>
    <x v="11"/>
    <s v="Personnel Psychology"/>
    <s v="IN SEARCH OF BALANCE: A CONCEPTUAL AND EMPIRICAL INTEGRATION OF MULTIPLE MEANINGS OF WORK–FAMILY BALANCE"/>
    <s v="Wayne, Julie; et al"/>
    <s v="CFA, chi square, regression, relative weights analysis, latent SEM model"/>
    <n v="212"/>
    <x v="0"/>
    <m/>
    <m/>
    <m/>
    <m/>
    <m/>
    <n v="212"/>
    <n v="0"/>
    <m/>
    <m/>
    <n v="0"/>
    <n v="0"/>
    <n v="1"/>
    <n v="0"/>
    <n v="0"/>
    <n v="1"/>
    <n v="0"/>
  </r>
  <r>
    <m/>
    <m/>
    <x v="1"/>
    <x v="11"/>
    <s v="Personnel Psychology"/>
    <s v="ANCHORING RELATIONSHIPS AT WORK: HIGH-QUALITY MENTORS AND OTHER SUPPORTIVE WORK RELATIONSHIPS AS BUFFERS TO AMBIENT RACIAL DISCRIMINATION"/>
    <s v="Ragins, Belle; et al"/>
    <s v="CFA, chi square, regression"/>
    <n v="3813"/>
    <x v="0"/>
    <m/>
    <m/>
    <m/>
    <m/>
    <m/>
    <n v="3813"/>
    <n v="0"/>
    <m/>
    <m/>
    <n v="0"/>
    <n v="0"/>
    <n v="1"/>
    <n v="0"/>
    <n v="0"/>
    <n v="1"/>
    <n v="0"/>
  </r>
  <r>
    <m/>
    <m/>
    <x v="1"/>
    <x v="11"/>
    <s v="Personnel Psychology"/>
    <s v="ANCHORING RELATIONSHIPS AT WORK: HIGH-QUALITY MENTORS AND OTHER SUPPORTIVE WORK RELATIONSHIPS AS BUFFERS TO AMBIENT RACIAL DISCRIMINATION"/>
    <s v="Ragins, Belle; et al"/>
    <s v="CFA, chi square, model comparison tests, regression, t-tests, boostrapping"/>
    <n v="557"/>
    <x v="0"/>
    <m/>
    <m/>
    <m/>
    <m/>
    <m/>
    <n v="557"/>
    <n v="0"/>
    <m/>
    <m/>
    <n v="1"/>
    <n v="0"/>
    <n v="0"/>
    <n v="0"/>
    <n v="0"/>
    <n v="1"/>
    <n v="0"/>
  </r>
  <r>
    <m/>
    <m/>
    <x v="1"/>
    <x v="11"/>
    <s v="Personnel Psychology"/>
    <s v="ENHANCING CULTURAL INTELLIGENCE: THE ROLES OF IMPLICIT CULTURE BELIEFS AND ADJUSTMENT"/>
    <s v="Chao, Melody; et al"/>
    <s v="CFA, chi square, t-tests, structural model testing"/>
    <n v="254"/>
    <x v="0"/>
    <m/>
    <m/>
    <m/>
    <m/>
    <m/>
    <n v="254"/>
    <n v="0"/>
    <m/>
    <m/>
    <n v="1"/>
    <n v="0"/>
    <n v="0"/>
    <n v="0"/>
    <n v="0"/>
    <n v="1"/>
    <n v="0"/>
  </r>
  <r>
    <m/>
    <m/>
    <x v="1"/>
    <x v="11"/>
    <s v="Personnel Psychology"/>
    <s v="DOES COACHING MATTER? A MULTILEVEL MODEL LINKING MANAGERIAL COACHING SKILL AND FREQUENCY TO SALES GOAL ATTAINMENT"/>
    <s v="Dahling, Jason; et al"/>
    <s v="multilevel model, regression, HLM"/>
    <n v="1246"/>
    <x v="0"/>
    <m/>
    <m/>
    <m/>
    <m/>
    <m/>
    <n v="1246"/>
    <n v="0"/>
    <m/>
    <m/>
    <n v="0"/>
    <n v="0"/>
    <n v="0"/>
    <n v="0"/>
    <n v="0"/>
    <n v="1"/>
    <n v="0"/>
  </r>
  <r>
    <m/>
    <m/>
    <x v="1"/>
    <x v="11"/>
    <s v="Personnel Psychology"/>
    <s v="MISALIGNMENT AND MISPERCEPTION IN PREFERENCES TO UTILIZE FAMILY-FRIENDLY BENEFITS: IMPLICATIONS FOR BENEFIT UTILIZATION AND WORK–FAMILY CONFLICT"/>
    <s v="Mandeville, Ashley; et al"/>
    <s v="regression, response surface methodology, t-tests, indirect effects model"/>
    <n v="594"/>
    <x v="0"/>
    <m/>
    <m/>
    <m/>
    <m/>
    <m/>
    <n v="594"/>
    <n v="0"/>
    <m/>
    <m/>
    <n v="1"/>
    <n v="0"/>
    <n v="1"/>
    <n v="0"/>
    <n v="0"/>
    <n v="1"/>
    <n v="1"/>
  </r>
  <r>
    <m/>
    <m/>
    <x v="1"/>
    <x v="11"/>
    <s v="Personnel Psychology"/>
    <s v="INTERPERSONAL PROCESS OF EMOTIONAL LABOR: THE ROLE OF NEGATIVE AND POSITIVE CUSTOMER TREATMENT"/>
    <s v="Zhan, Yujie; et al"/>
    <s v="exploratory factor analysis, multilevel mediation model, Monte Carlo simulation"/>
    <n v="149"/>
    <x v="0"/>
    <m/>
    <m/>
    <m/>
    <m/>
    <m/>
    <n v="149"/>
    <n v="0"/>
    <m/>
    <m/>
    <n v="0"/>
    <n v="0"/>
    <n v="0"/>
    <n v="0"/>
    <n v="0"/>
    <n v="1"/>
    <n v="0"/>
  </r>
  <r>
    <m/>
    <m/>
    <x v="1"/>
    <x v="11"/>
    <s v="Personnel Psychology"/>
    <s v="INTERPERSONAL PROCESS OF EMOTIONAL LABOR: THE ROLE OF NEGATIVE AND POSITIVE CUSTOMER TREATMENT"/>
    <s v="Zhan, Yujie; et al"/>
    <s v="multilevel mediation model, Monte Carlo simulations"/>
    <n v="110"/>
    <x v="0"/>
    <m/>
    <m/>
    <m/>
    <m/>
    <m/>
    <n v="110"/>
    <n v="0"/>
    <m/>
    <m/>
    <n v="0"/>
    <n v="0"/>
    <n v="0"/>
    <n v="0"/>
    <n v="0"/>
    <n v="1"/>
    <n v="1"/>
  </r>
  <r>
    <m/>
    <m/>
    <x v="1"/>
    <x v="11"/>
    <s v="Personnel Psychology"/>
    <s v="UNDERSTANDING THE CURVILINEAR RELATIONSHIPS BETWEEN LMX DIFFERENTIATION AND TEAM COORDINATION AND PERFORMANCE"/>
    <s v="Sui, Yang; et al"/>
    <s v="ICC, ANOVA, CFA, chi square, curvilinear modeling, bootstrapping"/>
    <n v="1073"/>
    <x v="0"/>
    <m/>
    <m/>
    <m/>
    <m/>
    <m/>
    <n v="1073"/>
    <n v="0"/>
    <m/>
    <m/>
    <n v="0"/>
    <n v="1"/>
    <n v="0"/>
    <n v="0"/>
    <n v="0"/>
    <n v="1"/>
    <n v="0"/>
  </r>
  <r>
    <m/>
    <m/>
    <x v="1"/>
    <x v="11"/>
    <s v="Personnel Psychology"/>
    <s v="EMBEDDING EMPLOYEES EARLY ON: THE IMPORTANCE OF WORKPLACE RESPECT"/>
    <s v="Ng, Thomas; et al"/>
    <s v="CFA models, latent growth modeling, chi square"/>
    <n v="198"/>
    <x v="0"/>
    <m/>
    <m/>
    <m/>
    <m/>
    <m/>
    <n v="198"/>
    <n v="0"/>
    <m/>
    <m/>
    <n v="0"/>
    <n v="0"/>
    <n v="0"/>
    <n v="0"/>
    <n v="0"/>
    <n v="1"/>
    <n v="0"/>
  </r>
  <r>
    <m/>
    <m/>
    <x v="1"/>
    <x v="11"/>
    <s v="Personnel Psychology"/>
    <s v="INTERNAL AND EXTERNAL NETWORKING DIFFERENTIALLY PREDICT TURNOVER THROUGH JOB EMBEDDEDNESS AND JOB OFFERS"/>
    <s v="Porter, Caitlin; et al"/>
    <s v="regression, t-tests, chi square, unmeasured latent method factor, structural equation modeling, bootstrapping"/>
    <n v="266"/>
    <x v="0"/>
    <m/>
    <m/>
    <m/>
    <m/>
    <m/>
    <n v="266"/>
    <n v="0"/>
    <m/>
    <m/>
    <n v="1"/>
    <n v="0"/>
    <n v="1"/>
    <n v="0"/>
    <n v="0"/>
    <n v="1"/>
    <n v="0"/>
  </r>
  <r>
    <m/>
    <m/>
    <x v="1"/>
    <x v="11"/>
    <s v="Personnel Psychology"/>
    <s v="CHAMPIONS, CONVERTS, DOUBTERS, AND DEFECTORS: THE IMPACT OF SHIFTING PERCEPTIONS ON MOMENTUM FOR CHANGE"/>
    <s v="Jansen, Karen; et al"/>
    <s v="regression, CFA, chi square, response surface methodology"/>
    <n v="362"/>
    <x v="0"/>
    <m/>
    <m/>
    <m/>
    <m/>
    <m/>
    <n v="362"/>
    <n v="0"/>
    <m/>
    <m/>
    <n v="0"/>
    <n v="0"/>
    <n v="1"/>
    <n v="0"/>
    <n v="0"/>
    <n v="1"/>
    <n v="1"/>
  </r>
  <r>
    <m/>
    <m/>
    <x v="1"/>
    <x v="11"/>
    <s v="Personnel Psychology"/>
    <s v="ARE WORKPLACE FRIENDSHIPS A MIXED BLESSING? EXPLORING TRADEOFFS OF MULTIPLEX RELATIONSHIPS AND THEIR ASSOCIATIONS WITH JOB PERFORMANCE"/>
    <s v="Merthot, Jessica; et al"/>
    <s v="ICC, HLM, CFA, chi square"/>
    <n v="168"/>
    <x v="0"/>
    <m/>
    <m/>
    <m/>
    <m/>
    <m/>
    <n v="168"/>
    <n v="0"/>
    <m/>
    <m/>
    <n v="1"/>
    <n v="0"/>
    <n v="0"/>
    <n v="0"/>
    <n v="0"/>
    <n v="1"/>
    <n v="0"/>
  </r>
  <r>
    <m/>
    <m/>
    <x v="1"/>
    <x v="11"/>
    <s v="Personnel Psychology"/>
    <s v="ARE WORKPLACE FRIENDSHIPS A MIXED BLESSING? EXPLORING TRADEOFFS OF MULTIPLEX RELATIONSHIPS AND THEIR ASSOCIATIONS WITH JOB PERFORMANCE"/>
    <s v="Merthot, Jessica; et al"/>
    <s v="ICC, chi square, CFA, mediation models, structural equation modeling,"/>
    <n v="182"/>
    <x v="0"/>
    <m/>
    <m/>
    <m/>
    <m/>
    <m/>
    <n v="182"/>
    <n v="0"/>
    <m/>
    <m/>
    <n v="1"/>
    <n v="0"/>
    <n v="0"/>
    <n v="0"/>
    <n v="0"/>
    <n v="1"/>
    <n v="0"/>
  </r>
  <r>
    <m/>
    <m/>
    <x v="1"/>
    <x v="11"/>
    <s v="Personnel Psychology"/>
    <s v="WHEN AND HOW DOES LMX DIFFERENTIATION INFLUENCE FOLLOWERS’ WORK OUTCOMES? THE INTERACTIVE ROLES OF ONE’S OWN LMX STATUS AND ORGANIZATIONAL CONTEXT"/>
    <s v="Kauppila, Olli-Pekka"/>
    <s v="HLM, ICC, CFA models"/>
    <n v="502"/>
    <x v="0"/>
    <m/>
    <m/>
    <m/>
    <m/>
    <m/>
    <n v="502"/>
    <n v="0"/>
    <m/>
    <m/>
    <n v="1"/>
    <n v="0"/>
    <n v="0"/>
    <n v="0"/>
    <n v="0"/>
    <n v="1"/>
    <n v="0"/>
  </r>
  <r>
    <m/>
    <m/>
    <x v="1"/>
    <x v="11"/>
    <s v="Personnel Psychology"/>
    <s v="DOES PAY-FOR-PERFORMANCE STRAIN THE EMPLOYMENT RELATIONSHIP? THE EFFECT OF MANAGER BONUS ELIGIBILITY ON NONMANAGEMENT EMPLOYEE TURNOVER"/>
    <s v="Pohler, Dionne; et al"/>
    <s v="linear modeling, regression"/>
    <n v="267"/>
    <x v="0"/>
    <m/>
    <m/>
    <m/>
    <m/>
    <m/>
    <n v="267"/>
    <n v="0"/>
    <m/>
    <m/>
    <n v="0"/>
    <n v="0"/>
    <n v="1"/>
    <n v="0"/>
    <n v="0"/>
    <n v="0"/>
    <n v="0"/>
  </r>
  <r>
    <m/>
    <m/>
    <x v="1"/>
    <x v="11"/>
    <s v="Personnel Psychology"/>
    <s v="DEPLETION FROM SELF-REGULATION: A RESOURCE-BASED ACCOUNT OF THE EFFECT OF VALUE INCONGRUENCE"/>
    <s v="Deng, Hong; et al"/>
    <s v="CFA, chi square, ICC, mediation model, SEM"/>
    <n v="204"/>
    <x v="0"/>
    <m/>
    <m/>
    <m/>
    <m/>
    <m/>
    <n v="204"/>
    <n v="0"/>
    <m/>
    <m/>
    <n v="1"/>
    <n v="0"/>
    <n v="0"/>
    <n v="0"/>
    <n v="0"/>
    <n v="1"/>
    <n v="0"/>
  </r>
  <r>
    <m/>
    <m/>
    <x v="1"/>
    <x v="11"/>
    <s v="Personnel Psychology"/>
    <s v="DEPLETION FROM SELF-REGULATION: A RESOURCE-BASED ACCOUNT OF THE EFFECT OF VALUE INCONGRUENCE"/>
    <s v="Deng, Hong; et al"/>
    <s v="CFA, chi square, parceling approach, mediation model, ANOVA"/>
    <n v="213"/>
    <x v="0"/>
    <m/>
    <m/>
    <m/>
    <m/>
    <m/>
    <n v="213"/>
    <n v="0"/>
    <m/>
    <m/>
    <n v="0"/>
    <n v="1"/>
    <n v="0"/>
    <n v="0"/>
    <n v="0"/>
    <n v="1"/>
    <n v="1"/>
  </r>
  <r>
    <m/>
    <m/>
    <x v="1"/>
    <x v="10"/>
    <s v="Psychology, Public Policy, and Law"/>
    <s v="Counterfactual Thinking About Crime Control Theater: Mock Jurors’ Decision Making in an AMBER Alert Trial"/>
    <s v="Mauricio J. Alvarez and Monica K. Miller"/>
    <s v="factoral analysis, MANOVA, Multivariate analysis"/>
    <n v="519"/>
    <x v="0"/>
    <m/>
    <m/>
    <m/>
    <m/>
    <m/>
    <n v="519"/>
    <n v="0"/>
    <m/>
    <m/>
    <n v="0"/>
    <n v="1"/>
    <n v="0"/>
    <n v="0"/>
    <n v="0"/>
    <n v="1"/>
    <n v="0"/>
  </r>
  <r>
    <m/>
    <m/>
    <x v="1"/>
    <x v="10"/>
    <s v="Psychology, Public Policy, and Law"/>
    <s v="What They Don’t Know Can Hurt Them: Mothers’ Legal Knowledge and Youth Re-Offending"/>
    <s v="Caitlin Cavanagh and Elizabeth Cauffman "/>
    <s v="Chi Square, SEM recursive model"/>
    <n v="648"/>
    <x v="0"/>
    <m/>
    <m/>
    <m/>
    <m/>
    <m/>
    <n v="648"/>
    <n v="0"/>
    <m/>
    <m/>
    <n v="0"/>
    <n v="0"/>
    <n v="0"/>
    <n v="0"/>
    <n v="0"/>
    <n v="1"/>
    <n v="0"/>
  </r>
  <r>
    <m/>
    <m/>
    <x v="1"/>
    <x v="10"/>
    <s v="Psychology, Public Policy, and Law"/>
    <s v="The Ability to Detect False Statements as a Function of the Type of Statement and the Language Proficiency of the Statement Provider"/>
    <s v="Jacqueline R. Evans, Pamela S. Pimentel, Michelle M. Pena, Stephen W. Michael "/>
    <s v="ANOVA, Tukey’s honest significant difference"/>
    <n v="345"/>
    <x v="0"/>
    <m/>
    <m/>
    <m/>
    <m/>
    <m/>
    <n v="345"/>
    <n v="0"/>
    <m/>
    <m/>
    <n v="1"/>
    <n v="1"/>
    <n v="0"/>
    <n v="0"/>
    <n v="0"/>
    <n v="0"/>
    <n v="0"/>
  </r>
  <r>
    <m/>
    <m/>
    <x v="1"/>
    <x v="10"/>
    <s v="Psychology, Public Policy, and Law"/>
    <s v="Should Infants and Toddlers Have Frequent Overnight Parenting Time With Fathers? The Policy Debate and New Data"/>
    <s v="William V. Fabricius and Go Woon Suh"/>
    <s v="Correlations, one-way ANOVA, multiple regression"/>
    <n v="116"/>
    <x v="0"/>
    <m/>
    <m/>
    <m/>
    <m/>
    <m/>
    <n v="116"/>
    <n v="0"/>
    <m/>
    <m/>
    <n v="1"/>
    <n v="1"/>
    <n v="1"/>
    <n v="0"/>
    <n v="0"/>
    <n v="0"/>
    <n v="0"/>
  </r>
  <r>
    <m/>
    <m/>
    <x v="1"/>
    <x v="10"/>
    <s v="Psychology, Public Policy, and Law"/>
    <s v="And Justice for All: Determinants and Effects of Probation Officers’ Processing Decisions Regarding First-Time Juvenile Offenders"/>
    <s v="Adam Fine et al"/>
    <s v="multinominal logistic regression, negative binomal regression"/>
    <n v="359"/>
    <x v="0"/>
    <m/>
    <m/>
    <m/>
    <m/>
    <m/>
    <n v="359"/>
    <n v="0"/>
    <m/>
    <m/>
    <n v="0"/>
    <n v="0"/>
    <n v="1"/>
    <n v="0"/>
    <n v="0"/>
    <n v="0"/>
    <n v="0"/>
  </r>
  <r>
    <m/>
    <m/>
    <x v="1"/>
    <x v="10"/>
    <s v="Psychology, Public Policy, and Law"/>
    <s v="Temporary Absences From Prison in Canada Reduce Unemployment and Reoffending: Evidence for Dosage Effects From an Exploratory Study"/>
    <s v="L. Maaike Helmus and Marguerite Ternes "/>
    <s v="Area under the curve, logistic regression"/>
    <n v="27098"/>
    <x v="0"/>
    <m/>
    <m/>
    <m/>
    <m/>
    <m/>
    <n v="27098"/>
    <n v="0"/>
    <m/>
    <m/>
    <n v="0"/>
    <n v="0"/>
    <n v="1"/>
    <n v="0"/>
    <n v="0"/>
    <n v="1"/>
    <n v="0"/>
  </r>
  <r>
    <m/>
    <m/>
    <x v="1"/>
    <x v="10"/>
    <s v="Psychology, Public Policy, and Law"/>
    <s v="How Important is the Name in Predicting False Recognition for Lookalike Brands?"/>
    <s v="Michael S. Humphreys, Kimberley A. McFarlane, Jennifer S. Burt et al. "/>
    <s v="ANOVA"/>
    <n v="60"/>
    <x v="0"/>
    <m/>
    <m/>
    <m/>
    <m/>
    <m/>
    <n v="60"/>
    <n v="0"/>
    <m/>
    <m/>
    <n v="0"/>
    <n v="1"/>
    <n v="0"/>
    <n v="0"/>
    <n v="0"/>
    <n v="0"/>
    <n v="0"/>
  </r>
  <r>
    <m/>
    <m/>
    <x v="1"/>
    <x v="10"/>
    <s v="Psychology, Public Policy, and Law"/>
    <s v="How Important is the Name in Predicting False Recognition for Lookalike Brands?"/>
    <s v="Michael S. Humphreys, Kimberley A. McFarlane, Jennifer S. Burt et al. "/>
    <s v="ANOVA"/>
    <n v="60"/>
    <x v="0"/>
    <m/>
    <m/>
    <m/>
    <m/>
    <m/>
    <n v="60"/>
    <n v="0"/>
    <m/>
    <m/>
    <n v="0"/>
    <n v="1"/>
    <n v="0"/>
    <n v="0"/>
    <n v="0"/>
    <n v="0"/>
    <n v="0"/>
  </r>
  <r>
    <m/>
    <m/>
    <x v="1"/>
    <x v="10"/>
    <s v="Psychology, Public Policy, and Law"/>
    <s v="Justice Is (Change) Blind: Applying Research on Visual Metacognition in Legal Settings"/>
    <s v="Christopher Brett Jaeger, Daniel T. Levin, and Evan Porter "/>
    <s v="chi squared, descriptives"/>
    <n v="42"/>
    <x v="0"/>
    <m/>
    <m/>
    <m/>
    <m/>
    <m/>
    <n v="42"/>
    <n v="0"/>
    <m/>
    <m/>
    <n v="1"/>
    <n v="0"/>
    <n v="0"/>
    <n v="1"/>
    <n v="0"/>
    <n v="0"/>
    <n v="0"/>
  </r>
  <r>
    <m/>
    <m/>
    <x v="1"/>
    <x v="6"/>
    <s v="Journal of Counseling Psychology"/>
    <s v="Congruence and discrepancy between working alliance and real relationship: Variance decomposition and response surface analyses_x000a_"/>
    <s v="Kivlighan, Dennis M., Kline, Kathryn, Gelso, Charles J. &amp; Hill, Clara E."/>
    <s v=" multilevel, polynomial regression and response surface analysis; HLM"/>
    <n v="2517"/>
    <x v="0"/>
    <m/>
    <m/>
    <m/>
    <m/>
    <m/>
    <n v="2517"/>
    <n v="0"/>
    <m/>
    <m/>
    <n v="0"/>
    <n v="0"/>
    <n v="0"/>
    <n v="0"/>
    <n v="0"/>
    <n v="1"/>
    <n v="0"/>
  </r>
  <r>
    <m/>
    <m/>
    <x v="1"/>
    <x v="6"/>
    <s v="Journal of Counseling Psychology"/>
    <s v="Self-reported interpersonal problems and impact messages as perceived by significant others are differentially associated with the process and outcome of depression therapy"/>
    <s v="Altenstein-Yamanaka, David, Zimmermann, Johannes, Krieger, Tobias, Dörig, Nadja &amp; grosse Holtforth, Martin"/>
    <s v="&quot;All hypotheses were tested within the same structural equation modeling (SEM) framework using the package “lavaan” of the statistical environment R&quot;"/>
    <n v="144"/>
    <x v="0"/>
    <m/>
    <m/>
    <m/>
    <m/>
    <m/>
    <n v="144"/>
    <n v="0"/>
    <m/>
    <m/>
    <n v="0"/>
    <n v="0"/>
    <n v="0"/>
    <n v="0"/>
    <n v="0"/>
    <n v="1"/>
    <n v="0"/>
  </r>
  <r>
    <m/>
    <m/>
    <x v="1"/>
    <x v="6"/>
    <s v="Journal of Counseling Psychology"/>
    <s v="Intentions to seek counseling in first-generation and continuing-generation college students"/>
    <s v="Garriott, Patton O., Raque-Bogdan, Trisha, Ylango, Kim, Ziemer, Kathryn Schaefer &amp; Utley, Jared"/>
    <s v="SEM; comparative fit index (CFI), root mean square error of approximation (RMSEA), standardized root mean residual (SRMR); EFA"/>
    <n v="610"/>
    <x v="0"/>
    <m/>
    <m/>
    <m/>
    <m/>
    <m/>
    <n v="610"/>
    <n v="0"/>
    <m/>
    <m/>
    <n v="0"/>
    <n v="0"/>
    <n v="0"/>
    <n v="0"/>
    <n v="0"/>
    <n v="1"/>
    <n v="0"/>
  </r>
  <r>
    <m/>
    <m/>
    <x v="1"/>
    <x v="6"/>
    <s v="Journal of Counseling Psychology"/>
    <s v="Inverting the power dynamic: The process of first sessions of psychotherapy with therapists of color and non-Latino white patients"/>
    <s v="Okun, Lia, Chang, Doris F, Kanhai, Gregory, Dunn, Jordan &amp; Easley, Hailey"/>
    <s v="descriptives; frequencies"/>
    <n v="22"/>
    <x v="0"/>
    <m/>
    <m/>
    <m/>
    <m/>
    <m/>
    <n v="22"/>
    <n v="0"/>
    <m/>
    <m/>
    <n v="1"/>
    <n v="0"/>
    <n v="0"/>
    <n v="0"/>
    <n v="0"/>
    <n v="0"/>
    <n v="0"/>
  </r>
  <r>
    <m/>
    <m/>
    <x v="1"/>
    <x v="6"/>
    <s v="Journal of Counseling Psychology"/>
    <s v="Can reflecting on personal values online increase positive beliefs about counseling?"/>
    <s v="Lannin, Daniel G._x000a_Vogel, David L._x000a_Heath, Patrick J."/>
    <s v="correlations and Chronbachs alpha for scales; for data: t tests; chi squared; CI; ANOVA; MANOVA; effect size"/>
    <n v="186"/>
    <x v="0"/>
    <m/>
    <m/>
    <m/>
    <m/>
    <m/>
    <n v="186"/>
    <n v="0"/>
    <m/>
    <m/>
    <n v="1"/>
    <n v="1"/>
    <n v="0"/>
    <n v="1"/>
    <n v="0"/>
    <n v="0"/>
    <n v="0"/>
  </r>
  <r>
    <m/>
    <m/>
    <x v="1"/>
    <x v="6"/>
    <s v="Journal of Counseling Psychology"/>
    <s v="Depression symptoms moderate the association between emotion and communal behavior"/>
    <s v="Rappaport, Lance M_x000a_Moskowitz, D S_x000a_D'Antono, Bianca"/>
    <s v="correlations and Chronbachs alpha for scales; for data:  covariance matrices; moderation margial effects; multilevel modelling; Correlations between variance;  standard deviation of affect; cross-level moderation; random slopes; marginal effects "/>
    <n v="197"/>
    <x v="0"/>
    <m/>
    <m/>
    <m/>
    <m/>
    <m/>
    <n v="197"/>
    <n v="0"/>
    <m/>
    <m/>
    <n v="1"/>
    <n v="0"/>
    <n v="0"/>
    <n v="0"/>
    <n v="0"/>
    <n v="1"/>
    <n v="0"/>
  </r>
  <r>
    <m/>
    <m/>
    <x v="1"/>
    <x v="6"/>
    <s v="Journal of Counseling Psychology"/>
    <s v="Distress disclosure and psychological functioning among Taiwanese nationals and European Americans: The moderating roles of mindfulness and nationality"/>
    <s v="Kahn, Jeffrey H._x000a_Wei, Meifen_x000a_Su, Jenny C._x000a_Han, Suejung_x000a_Strojewska, Agnes"/>
    <s v="chronbachs alpha for scales; for data:  correlation; t tests; tested moderator effects using multiple regression (nationality and mindfulness as moderators)"/>
    <n v="465"/>
    <x v="0"/>
    <m/>
    <m/>
    <m/>
    <m/>
    <m/>
    <n v="465"/>
    <n v="0"/>
    <m/>
    <m/>
    <n v="1"/>
    <n v="0"/>
    <n v="0"/>
    <n v="0"/>
    <n v="0"/>
    <n v="1"/>
    <n v="0"/>
  </r>
  <r>
    <m/>
    <m/>
    <x v="1"/>
    <x v="6"/>
    <s v="Journal of Counseling Psychology"/>
    <s v="Can use of positive religious coping predict greater distress? An examination of Army soldiers on deployment"/>
    <s v="Cornish, Marilyn A_x000a_Lannin, Daniel G._x000a_Wade, Nathaniel G._x000a_Martinez, Melisa"/>
    <s v="chronbachs alpha for scales; for data: descriptives; correlations; cross-lag analysis using a cross-lagged structural design; full-information maximum likelihood method to handle missing scale score; chi-square difference tests to compare nested models; moderation using cross-lag model"/>
    <n v="192"/>
    <x v="0"/>
    <m/>
    <m/>
    <m/>
    <m/>
    <m/>
    <n v="192"/>
    <n v="0"/>
    <m/>
    <m/>
    <n v="1"/>
    <n v="0"/>
    <n v="0"/>
    <n v="0"/>
    <n v="0"/>
    <n v="1"/>
    <n v="0"/>
  </r>
  <r>
    <m/>
    <m/>
    <x v="1"/>
    <x v="6"/>
    <s v="Journal of Counseling Psychology"/>
    <s v="Racism in digital era: Development and initial validation of the perceived online racism scale (PORS v1.0)"/>
    <s v="Keum, Brian TaeHyuk_x000a_Miller, Matthew J."/>
    <s v="EFA;CFA; S-B chi-square tests; multigroup CFA"/>
    <n v="1023"/>
    <x v="0"/>
    <m/>
    <m/>
    <m/>
    <m/>
    <m/>
    <n v="1023"/>
    <n v="0"/>
    <m/>
    <m/>
    <n v="0"/>
    <n v="0"/>
    <n v="0"/>
    <n v="0"/>
    <n v="0"/>
    <n v="1"/>
    <n v="0"/>
  </r>
  <r>
    <m/>
    <m/>
    <x v="1"/>
    <x v="6"/>
    <s v="Journal of Counseling Psychology"/>
    <s v="Development of the professional self-care scale."/>
    <s v="Dorociak, Katherine E._x000a_Rupert, Patricia A._x000a_Bryant, Fred B._x000a_Zahniser, Evan"/>
    <s v="CFA"/>
    <n v="374"/>
    <x v="0"/>
    <m/>
    <m/>
    <m/>
    <m/>
    <m/>
    <n v="374"/>
    <n v="0"/>
    <m/>
    <m/>
    <n v="0"/>
    <n v="0"/>
    <n v="0"/>
    <n v="0"/>
    <n v="0"/>
    <n v="1"/>
    <n v="0"/>
  </r>
  <r>
    <m/>
    <m/>
    <x v="1"/>
    <x v="6"/>
    <s v="Journal of Counseling Psychology"/>
    <s v="Impostor feelings as a moderator and mediator of the relationship between perceived discrimination and mental health among racial/ethnic minority college students"/>
    <s v="Cokley, Kevin_x000a_Smith, Leann_x000a_Bernard, Donte L._x000a_Hurst, Ashley_x000a_Jackson, Stacey_x000a_Stone, Steven_x000a_Awosogba, Olufunke_x000a_Saucer, Chastity_x000a_Bailey, Marlon_x000a_Roberts, Davia"/>
    <s v="chronbach's alpha for scales; ANOVA; MANOVA; correlations; regressions and path model analyses; post hoc power analyses; effect sizes; multiple regression; multigroup moderation; intercorrelations"/>
    <n v="322"/>
    <x v="0"/>
    <m/>
    <m/>
    <m/>
    <m/>
    <m/>
    <n v="322"/>
    <n v="0"/>
    <m/>
    <m/>
    <n v="1"/>
    <n v="1"/>
    <n v="1"/>
    <n v="0"/>
    <n v="0"/>
    <n v="1"/>
    <n v="0"/>
  </r>
  <r>
    <m/>
    <m/>
    <x v="1"/>
    <x v="6"/>
    <s v="Journal of Counseling Psychology"/>
    <s v="Impostor phenomenon and mental health: The influence of racial discrimination and gender."/>
    <s v="Bernard, Donte L._x000a_Lige, Quiera M._x000a_Willis, Henry A._x000a_Sosoo, Effua E._x000a_Neblett, Enrique W."/>
    <s v="chronbach's alpha for scales; descriptives; correlations;path analysis testing cross-lagged effects; simple slopes "/>
    <n v="157"/>
    <x v="0"/>
    <m/>
    <m/>
    <m/>
    <m/>
    <m/>
    <n v="157"/>
    <n v="0"/>
    <m/>
    <m/>
    <n v="1"/>
    <n v="0"/>
    <n v="0"/>
    <n v="0"/>
    <n v="0"/>
    <n v="1"/>
    <n v="0"/>
  </r>
  <r>
    <m/>
    <m/>
    <x v="1"/>
    <x v="6"/>
    <s v="Journal of Counseling Psychology"/>
    <s v="The complexities of power in feminist multicultural psychotherapy supervision"/>
    <s v="Arczynski, Alexis V_x000a_Morrow, Susan L"/>
    <s v=" constructivist grounded theory analysis using coding? KV: I would just call it qualitiative coding and analysis and it will be coded as &quot;other&quot; later"/>
    <n v="14"/>
    <x v="0"/>
    <m/>
    <m/>
    <m/>
    <m/>
    <m/>
    <n v="14"/>
    <n v="0"/>
    <m/>
    <m/>
    <n v="0"/>
    <n v="0"/>
    <n v="0"/>
    <n v="0"/>
    <n v="0"/>
    <n v="0"/>
    <n v="1"/>
  </r>
  <r>
    <m/>
    <m/>
    <x v="1"/>
    <x v="6"/>
    <s v="Journal of Counseling Psychology"/>
    <s v="Development of an abbreviated career indecision profile-65 using item response theory: The CIP-Short"/>
    <s v="Xu, Hui_x000a_Tracey, Terence J. G."/>
    <s v="nonparametric IRT; principal axis factoring; CFAin the famework of SEM; &quot;fit of models evaluated using… robust chi-square, CFI, RMSEA, SRMR&quot;; &quot;adopted the robust maximum likelihood parameter estimation&quot; "/>
    <n v="762"/>
    <x v="0"/>
    <m/>
    <m/>
    <m/>
    <m/>
    <m/>
    <n v="762"/>
    <n v="0"/>
    <m/>
    <m/>
    <n v="0"/>
    <n v="0"/>
    <n v="0"/>
    <n v="0"/>
    <n v="1"/>
    <n v="1"/>
    <n v="0"/>
  </r>
  <r>
    <m/>
    <m/>
    <x v="1"/>
    <x v="6"/>
    <s v="Journal of Counseling Psychology"/>
    <s v="Development of an abbreviated career indecision profile-65 using item response theory: The CIP-Short"/>
    <s v="Xu, Hui_x000a_Tracey, Terence J. G."/>
    <s v="alpha coefficients "/>
    <n v="360"/>
    <x v="0"/>
    <m/>
    <m/>
    <m/>
    <m/>
    <m/>
    <n v="360"/>
    <n v="0"/>
    <m/>
    <m/>
    <n v="1"/>
    <n v="0"/>
    <n v="0"/>
    <n v="0"/>
    <n v="0"/>
    <n v="0"/>
    <n v="0"/>
  </r>
  <r>
    <m/>
    <m/>
    <x v="1"/>
    <x v="6"/>
    <s v="Journal of Counseling Psychology"/>
    <s v="Factor structure, factorial invariance, and validity of the multidimensional shame-related response inventory-21 (MSRI-21)"/>
    <s v="Garcia, Antonio F._x000a_Acosta, Melina_x000a_Pirani, Saifa_x000a_Edwards, Daniel_x000a_Osman, Augustine"/>
    <s v="descriptives; ESEM; internal consistency reliability"/>
    <n v="743"/>
    <x v="0"/>
    <m/>
    <m/>
    <m/>
    <m/>
    <m/>
    <n v="743"/>
    <n v="0"/>
    <m/>
    <m/>
    <n v="0"/>
    <n v="0"/>
    <n v="0"/>
    <n v="0"/>
    <n v="0"/>
    <n v="1"/>
    <n v="0"/>
  </r>
  <r>
    <m/>
    <m/>
    <x v="1"/>
    <x v="6"/>
    <s v="Journal of Counseling Psychology"/>
    <s v="Factor structure, factorial invariance, and validity of the multidimensional shame-related response inventory-21 (MSRI-21)"/>
    <s v="Garcia, Antonio F._x000a_Acosta, Melina_x000a_Pirani, Saifa_x000a_Edwards, Daniel_x000a_Osman, Augustine"/>
    <s v="CFAs; multigroup CFA; latent mean comparison; latent variable SEM"/>
    <n v="540"/>
    <x v="0"/>
    <m/>
    <m/>
    <m/>
    <m/>
    <m/>
    <n v="540"/>
    <n v="0"/>
    <m/>
    <m/>
    <n v="0"/>
    <n v="0"/>
    <n v="0"/>
    <n v="0"/>
    <n v="0"/>
    <n v="1"/>
    <n v="0"/>
  </r>
  <r>
    <m/>
    <m/>
    <x v="1"/>
    <x v="6"/>
    <s v="Journal of Counseling Psychology"/>
    <s v="Trans individuals’ facilitative coping: An analysis of internal and external processes"/>
    <s v="Budge, Stephanie L._x000a_Chin, Mun Yuk_x000a_Minero, Laura P."/>
    <s v="grounded theory usig coding; descriptives; frequencies; "/>
    <n v="15"/>
    <x v="0"/>
    <m/>
    <m/>
    <m/>
    <m/>
    <m/>
    <n v="15"/>
    <n v="0"/>
    <m/>
    <m/>
    <n v="0"/>
    <n v="0"/>
    <n v="0"/>
    <n v="0"/>
    <n v="0"/>
    <n v="0"/>
    <n v="1"/>
  </r>
  <r>
    <m/>
    <m/>
    <x v="1"/>
    <x v="6"/>
    <s v="Journal of Counseling Psychology"/>
    <s v="Imagining the future: Perspectives among youth and caregivers in the trans youth family study"/>
    <s v="Katz-Wise, Sabra L._x000a_Budge, Stephanie L._x000a_Orovecz, Joe J._x000a_Nguyen, Bradford_x000a_Nava-Coulter, Brett_x000a_Thomson, Katharine"/>
    <s v="qualitative interviews that were transcribed and then coded; descriptives and frequencies   KV: this is fine"/>
    <n v="16"/>
    <x v="0"/>
    <m/>
    <m/>
    <m/>
    <m/>
    <m/>
    <n v="16"/>
    <n v="0"/>
    <m/>
    <m/>
    <n v="0"/>
    <n v="0"/>
    <n v="0"/>
    <n v="0"/>
    <n v="0"/>
    <n v="0"/>
    <n v="1"/>
  </r>
  <r>
    <m/>
    <m/>
    <x v="1"/>
    <x v="2"/>
    <s v="Cognitive, Affective, &amp; Behavioral Neuroscience"/>
    <s v="Brain activation upon ideal-body media exposure and peer feedback in late adolescent girls "/>
    <s v="Mara van der Meulen, Jolanda Veldhuis, Barbara R. Braams, Sabine Peters, Elly A. Konijn, Eveline A. Crone"/>
    <s v="Experiment 2:ANOVA and correlation"/>
    <n v="34"/>
    <x v="0"/>
    <m/>
    <m/>
    <m/>
    <m/>
    <m/>
    <n v="34"/>
    <n v="0"/>
    <m/>
    <m/>
    <n v="1"/>
    <n v="1"/>
    <n v="0"/>
    <n v="0"/>
    <n v="0"/>
    <n v="0"/>
    <n v="0"/>
  </r>
  <r>
    <m/>
    <m/>
    <x v="1"/>
    <x v="2"/>
    <s v="Cognitive, Affective, &amp; Behavioral Neuroscience"/>
    <s v="Increased arithmetic complexity is associated with domain-general but not domain-specific magnitude processing in children: A simultaneous fNIRS-EEG study "/>
    <s v="Mojtaba Soltanlou, Christina Artemenko, Thomas Dresler, Florian B. Haeussinger, Andreas J. Fallgatter, Ann-Christine Ehlis, Hans-Christoph Nuerk"/>
    <s v="t-tests, ANCOVA"/>
    <n v="26"/>
    <x v="0"/>
    <m/>
    <m/>
    <m/>
    <m/>
    <m/>
    <n v="26"/>
    <n v="0"/>
    <m/>
    <m/>
    <n v="1"/>
    <n v="1"/>
    <n v="0"/>
    <n v="0"/>
    <n v="0"/>
    <n v="0"/>
    <n v="0"/>
  </r>
  <r>
    <m/>
    <m/>
    <x v="1"/>
    <x v="2"/>
    <s v="Cognitive, Affective, &amp; Behavioral Neuroscience"/>
    <s v="ERP evidence for the control of emotional memories during strategic retrieval "/>
    <s v="Jane E. Herron"/>
    <s v="Study 1: paired t-tests, ANOVA"/>
    <n v="18"/>
    <x v="0"/>
    <m/>
    <m/>
    <m/>
    <m/>
    <m/>
    <n v="18"/>
    <n v="0"/>
    <m/>
    <m/>
    <n v="1"/>
    <n v="1"/>
    <n v="0"/>
    <n v="0"/>
    <n v="0"/>
    <n v="0"/>
    <n v="0"/>
  </r>
  <r>
    <m/>
    <m/>
    <x v="1"/>
    <x v="2"/>
    <s v="Cognitive, Affective, &amp; Behavioral Neuroscience"/>
    <s v="Resting-state theta/beta EEG ratio is associated with reward- and punishment-related reversal learning "/>
    <s v="Iris Schutte, J. Leon Kenemans, Dennis J. L., G. Schutter"/>
    <s v="ANOVA, paired t-test"/>
    <n v="133"/>
    <x v="0"/>
    <m/>
    <m/>
    <m/>
    <m/>
    <m/>
    <n v="133"/>
    <n v="0"/>
    <m/>
    <m/>
    <n v="1"/>
    <n v="1"/>
    <n v="0"/>
    <n v="0"/>
    <n v="0"/>
    <n v="0"/>
    <n v="0"/>
  </r>
  <r>
    <m/>
    <m/>
    <x v="1"/>
    <x v="2"/>
    <s v="Cognitive, Affective, &amp; Behavioral Neuroscience"/>
    <s v="A simple computational algorithm of model-based choice preference "/>
    <s v="Asako Toyama, Kentaro Katahira, Hideki Ohira"/>
    <s v="ANOVA, multilevel modeling"/>
    <n v="23"/>
    <x v="0"/>
    <m/>
    <m/>
    <m/>
    <m/>
    <m/>
    <n v="23"/>
    <n v="0"/>
    <m/>
    <m/>
    <n v="0"/>
    <n v="1"/>
    <n v="0"/>
    <n v="0"/>
    <n v="0"/>
    <n v="1"/>
    <n v="0"/>
  </r>
  <r>
    <m/>
    <m/>
    <x v="1"/>
    <x v="2"/>
    <s v="Cognitive, Affective, &amp; Behavioral Neuroscience"/>
    <s v="The integration of social influence and reward: Computational approaches and neural evidence "/>
    <s v="Damon Tomlin, Andrea Nedic, Deborah A. Prentice, Philip Holmes, Jonathan D. Cohen"/>
    <s v="ANOVA, correlation"/>
    <n v="252"/>
    <x v="0"/>
    <m/>
    <m/>
    <m/>
    <m/>
    <m/>
    <n v="252"/>
    <n v="0"/>
    <m/>
    <m/>
    <n v="1"/>
    <n v="1"/>
    <n v="0"/>
    <n v="0"/>
    <n v="0"/>
    <n v="0"/>
    <n v="0"/>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5"/>
    <x v="0"/>
    <m/>
    <m/>
    <m/>
    <m/>
    <m/>
    <n v="15"/>
    <n v="0"/>
    <m/>
    <m/>
    <n v="0"/>
    <n v="1"/>
    <n v="0"/>
    <n v="0"/>
    <n v="0"/>
    <n v="0"/>
    <n v="0"/>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6"/>
    <x v="0"/>
    <m/>
    <m/>
    <m/>
    <m/>
    <m/>
    <n v="16"/>
    <n v="0"/>
    <m/>
    <m/>
    <n v="0"/>
    <n v="1"/>
    <n v="0"/>
    <n v="0"/>
    <n v="0"/>
    <n v="0"/>
    <n v="0"/>
  </r>
  <r>
    <m/>
    <m/>
    <x v="1"/>
    <x v="2"/>
    <s v="Cognitive, Affective, &amp; Behavioral Neuroscience"/>
    <s v="The relationship between outcome prediction and cognitive fatigue: A convergence of paradigms "/>
    <s v="G. R. Wylie, H. M. Genova, J.  DeLuca, E. Dobryakova"/>
    <s v="main efffect ANOVA"/>
    <n v="23"/>
    <x v="0"/>
    <m/>
    <m/>
    <m/>
    <m/>
    <m/>
    <n v="23"/>
    <n v="0"/>
    <m/>
    <m/>
    <n v="0"/>
    <n v="1"/>
    <n v="0"/>
    <n v="0"/>
    <n v="0"/>
    <n v="0"/>
    <n v="0"/>
  </r>
  <r>
    <m/>
    <m/>
    <x v="1"/>
    <x v="2"/>
    <s v="Cognitive, Affective, &amp; Behavioral Neuroscience"/>
    <s v="Social contexts modulate neural responses in the processing of others’ pain: An event-related potential study "/>
    <s v="Fang Cui, Xiangru Zhu, Yuejia Luo"/>
    <s v="main efffect ANOVA"/>
    <n v="23"/>
    <x v="0"/>
    <m/>
    <m/>
    <m/>
    <m/>
    <m/>
    <n v="23"/>
    <n v="0"/>
    <m/>
    <m/>
    <n v="0"/>
    <n v="1"/>
    <n v="0"/>
    <n v="0"/>
    <n v="0"/>
    <n v="0"/>
    <n v="0"/>
  </r>
  <r>
    <m/>
    <m/>
    <x v="1"/>
    <x v="2"/>
    <s v="Cognitive, Affective, &amp; Behavioral Neuroscience"/>
    <s v="Experimental manipulation of infant temperament affects amygdala functional connectivity "/>
    <s v="Madelon M. E. Riem, Marinus H. Van Ijzendoorn, Christine E. Parsons, Katherine S. Young, Pietro De Carli, Morten L. Kringelbach, Marian J. Bakermans-Kranenburg"/>
    <s v="correlation"/>
    <n v="54"/>
    <x v="0"/>
    <m/>
    <m/>
    <m/>
    <m/>
    <m/>
    <n v="54"/>
    <n v="0"/>
    <m/>
    <m/>
    <n v="1"/>
    <n v="0"/>
    <n v="0"/>
    <n v="0"/>
    <n v="0"/>
    <n v="0"/>
    <n v="0"/>
  </r>
  <r>
    <m/>
    <m/>
    <x v="1"/>
    <x v="2"/>
    <s v="Cognitive, Affective, &amp; Behavioral Neuroscience"/>
    <s v="Brain structure abnormalities in young women who presented conduct disorder in childhood/adolescence "/>
    <s v="Meenal Budhiraja, Ivanka Savic, Philip Lindner, Jussi Jokinen, Jari Tiihonen, Sheilagh Hodgins"/>
    <s v="independent sample t tests and Fischer's exact tests"/>
    <n v="56"/>
    <x v="0"/>
    <m/>
    <m/>
    <m/>
    <m/>
    <m/>
    <n v="56"/>
    <n v="0"/>
    <m/>
    <m/>
    <n v="1"/>
    <n v="0"/>
    <n v="0"/>
    <n v="0"/>
    <n v="1"/>
    <n v="0"/>
    <n v="0"/>
  </r>
  <r>
    <m/>
    <m/>
    <x v="1"/>
    <x v="2"/>
    <s v="Cognitive, Affective, &amp; Behavioral Neuroscience"/>
    <s v="Laboratory-induced learned helplessness attenuates approach motivation as indexed by posterior versus frontal theta activity "/>
    <s v="Samantha J. Reznik, Robin Nusslock, Narun Pornpattananangkul, Lyn Y. Abramson, James A. Coan, Eddie Harmon-Jones"/>
    <s v="t-tests, ANOVA"/>
    <n v="74"/>
    <x v="0"/>
    <m/>
    <m/>
    <m/>
    <m/>
    <m/>
    <n v="74"/>
    <n v="0"/>
    <m/>
    <m/>
    <n v="1"/>
    <n v="1"/>
    <n v="0"/>
    <n v="0"/>
    <n v="0"/>
    <n v="0"/>
    <n v="0"/>
  </r>
  <r>
    <m/>
    <m/>
    <x v="1"/>
    <x v="2"/>
    <s v="Cognitive, Affective, &amp; Behavioral Neuroscience"/>
    <s v="The ERP signature of the contextual diversity effect in visual word recognition "/>
    <s v="Marta Vergara-Martinez, Montserrat Comesana, Manuel Perea"/>
    <s v="t-tests, ANOVA"/>
    <n v="23"/>
    <x v="0"/>
    <m/>
    <m/>
    <m/>
    <m/>
    <m/>
    <n v="23"/>
    <n v="0"/>
    <m/>
    <m/>
    <n v="1"/>
    <n v="1"/>
    <n v="0"/>
    <n v="0"/>
    <n v="0"/>
    <n v="0"/>
    <n v="0"/>
  </r>
  <r>
    <m/>
    <m/>
    <x v="1"/>
    <x v="2"/>
    <s v="Cognitive, Affective, &amp; Behavioral Neuroscience"/>
    <s v="Getting ahead of yourself: Parafoveal word expectancy modulates the N400 during sentence reading "/>
    <s v="Mallory C. Stites, Brennan R. Payne, Kara D. Federmeier"/>
    <s v="t-tests"/>
    <n v="24"/>
    <x v="0"/>
    <m/>
    <m/>
    <m/>
    <m/>
    <m/>
    <n v="24"/>
    <n v="0"/>
    <m/>
    <m/>
    <n v="1"/>
    <n v="0"/>
    <n v="0"/>
    <n v="0"/>
    <n v="0"/>
    <n v="0"/>
    <n v="0"/>
  </r>
  <r>
    <m/>
    <m/>
    <x v="1"/>
    <x v="2"/>
    <s v="Cognitive, Affective, &amp; Behavioral Neuroscience"/>
    <s v="Differentiating emotional processing and attention in psychopathy with functional neuroimaging "/>
    <s v="Nathaniel E. Anderson, Vaughn R. Steele, J. Michael Maurer, Vikram Rao, Michael R. Koenigs, Jean Decety, David S. Kosson, Vince D. Calhoun, Kent A. Kiehl"/>
    <s v="one-sample t tests"/>
    <n v="134"/>
    <x v="0"/>
    <m/>
    <m/>
    <m/>
    <m/>
    <m/>
    <n v="134"/>
    <n v="0"/>
    <m/>
    <m/>
    <n v="1"/>
    <n v="0"/>
    <n v="0"/>
    <n v="0"/>
    <n v="0"/>
    <n v="0"/>
    <n v="0"/>
  </r>
  <r>
    <m/>
    <m/>
    <x v="1"/>
    <x v="2"/>
    <s v="Cognitive, Affective, &amp; Behavioral Neuroscience"/>
    <s v="The temporal dynamics of detached versus positive reappraisal: An ERP study "/>
    <s v="Senqing Qi, Yangping Li, Xuemei Tang, Qinghong Zeng, Liuting Diao, Xiying Li, Hong Li, Weiping Hu"/>
    <s v="RM ANOVA, t-tests"/>
    <n v="27"/>
    <x v="0"/>
    <m/>
    <m/>
    <m/>
    <m/>
    <m/>
    <n v="27"/>
    <n v="0"/>
    <m/>
    <m/>
    <n v="1"/>
    <n v="1"/>
    <n v="0"/>
    <n v="0"/>
    <n v="0"/>
    <n v="0"/>
    <n v="0"/>
  </r>
  <r>
    <m/>
    <m/>
    <x v="1"/>
    <x v="2"/>
    <s v="Cognitive, Affective, &amp; Behavioral Neuroscience"/>
    <s v="Machiavellian emotion regulation in a cognitive reappraisal task: An fMRI study "/>
    <s v="Anita Deak, Barbara Bodrogi, Brigitte Biro, Gabor Perlaki, Gergely Orsi, Tamas Bereczkei"/>
    <s v="t-tests, ANOVA"/>
    <n v="38"/>
    <x v="0"/>
    <m/>
    <m/>
    <m/>
    <m/>
    <m/>
    <n v="38"/>
    <n v="0"/>
    <m/>
    <m/>
    <n v="1"/>
    <n v="1"/>
    <n v="0"/>
    <n v="0"/>
    <n v="0"/>
    <n v="0"/>
    <n v="0"/>
  </r>
  <r>
    <m/>
    <m/>
    <x v="1"/>
    <x v="2"/>
    <s v="Cognitive, Affective, &amp; Behavioral Neuroscience"/>
    <s v="Serotonin enhances the impact of health information on food choice "/>
    <s v="Ivo Vlaev, Molly J. Crockett, Luke Clark, Ulrich Müller, Trevor W. Robbins"/>
    <s v="Wald chi-square, ANOVA"/>
    <n v="13"/>
    <x v="0"/>
    <m/>
    <m/>
    <m/>
    <m/>
    <m/>
    <n v="13"/>
    <n v="0"/>
    <m/>
    <m/>
    <n v="0"/>
    <n v="1"/>
    <n v="0"/>
    <n v="0"/>
    <n v="1"/>
    <n v="0"/>
    <n v="0"/>
  </r>
  <r>
    <m/>
    <m/>
    <x v="1"/>
    <x v="2"/>
    <s v="Cognitive, Affective, &amp; Behavioral Neuroscience"/>
    <s v="Electrophysiological evidence of perceived sexual attractiveness for human female bodies varying in waist-to-hip ratio "/>
    <s v="Marzia Del Zotto, Alan J. Pegna"/>
    <s v="ANOVA"/>
    <n v="40"/>
    <x v="0"/>
    <m/>
    <m/>
    <m/>
    <m/>
    <m/>
    <n v="40"/>
    <n v="0"/>
    <m/>
    <m/>
    <n v="0"/>
    <n v="1"/>
    <n v="0"/>
    <n v="0"/>
    <n v="0"/>
    <n v="0"/>
    <n v="0"/>
  </r>
  <r>
    <m/>
    <m/>
    <x v="1"/>
    <x v="2"/>
    <s v="Cognitive, Affective, &amp; Behavioral Neuroscience"/>
    <s v="Electrophysiological evidence of perceived sexual attractiveness for human female bodies varying in waist-to-hip ratio "/>
    <s v="Marzia Del Zotto, Alan J. Pegna"/>
    <s v="mixed-effects ANOVA"/>
    <n v="24"/>
    <x v="0"/>
    <m/>
    <m/>
    <m/>
    <m/>
    <m/>
    <n v="24"/>
    <n v="0"/>
    <m/>
    <m/>
    <n v="0"/>
    <n v="1"/>
    <n v="0"/>
    <n v="0"/>
    <n v="0"/>
    <n v="0"/>
    <n v="0"/>
  </r>
  <r>
    <m/>
    <m/>
    <x v="1"/>
    <x v="2"/>
    <s v="Cognitive, Affective, &amp; Behavioral Neuroscience"/>
    <s v="Do emotion-induced blindness and the attentional blink share underlying mechanisms? An event-related potential study of emotionally-arousing words "/>
    <s v="Jeffrey Macleod, Brandie M. Stewart, Aaron J. Newman, Karen M. Arnell"/>
    <s v="ANOVA"/>
    <n v="31"/>
    <x v="0"/>
    <m/>
    <m/>
    <m/>
    <m/>
    <m/>
    <n v="31"/>
    <n v="0"/>
    <m/>
    <m/>
    <n v="0"/>
    <n v="1"/>
    <n v="0"/>
    <n v="0"/>
    <n v="0"/>
    <n v="0"/>
    <n v="0"/>
  </r>
  <r>
    <m/>
    <m/>
    <x v="1"/>
    <x v="2"/>
    <s v="Cognitive, Affective, &amp; Behavioral Neuroscience"/>
    <s v="Do emotion-induced blindness and the attentional blink share underlying mechanisms? An event-related potential study of emotionally-arousing words "/>
    <s v="Jeffrey Macleod, Brandie M. Stewart, Aaron J. Newman, Karen M. Arnell"/>
    <s v="RM ANOVA"/>
    <n v="30"/>
    <x v="0"/>
    <m/>
    <m/>
    <m/>
    <m/>
    <m/>
    <n v="30"/>
    <n v="0"/>
    <m/>
    <m/>
    <n v="0"/>
    <n v="1"/>
    <n v="0"/>
    <n v="0"/>
    <n v="0"/>
    <n v="0"/>
    <n v="0"/>
  </r>
  <r>
    <m/>
    <m/>
    <x v="1"/>
    <x v="2"/>
    <s v="Cognitive, Affective, &amp; Behavioral Neuroscience"/>
    <s v="Understanding approach and avoidance in verbal descriptions of everyday actions: An ERP study "/>
    <s v="Hipolito Marrero, Mabel Urrutia, David Beltran, Elena Gamez, Jose M. Diaz"/>
    <s v="2 _ 2 within-subjects factorial design "/>
    <n v="26"/>
    <x v="0"/>
    <m/>
    <m/>
    <m/>
    <m/>
    <m/>
    <n v="26"/>
    <n v="0"/>
    <m/>
    <m/>
    <n v="0"/>
    <n v="1"/>
    <n v="0"/>
    <n v="0"/>
    <n v="0"/>
    <n v="0"/>
    <n v="0"/>
  </r>
  <r>
    <m/>
    <m/>
    <x v="1"/>
    <x v="2"/>
    <s v="Cognitive, Affective, &amp; Behavioral Neuroscience"/>
    <s v="Reward-based contextual learning supported by anterior cingulate cortex"/>
    <s v="Akina Umemoto, Azadeh HajiHosseini, Michael E. Yates, Clay B. Holroyd  "/>
    <s v="RM ANOVA, paired t-test"/>
    <n v="27"/>
    <x v="0"/>
    <m/>
    <m/>
    <m/>
    <m/>
    <m/>
    <n v="27"/>
    <n v="0"/>
    <m/>
    <m/>
    <n v="1"/>
    <n v="1"/>
    <n v="0"/>
    <n v="0"/>
    <n v="0"/>
    <n v="0"/>
    <n v="0"/>
  </r>
  <r>
    <m/>
    <m/>
    <x v="1"/>
    <x v="7"/>
    <s v="Journal of Experimental Child Psychology"/>
    <s v="Examining co-occurring and pure relational and physical victimization in early childhood"/>
    <s v="Blakely-McClure, Sarah; Ostrov, Jamie"/>
    <s v="SEM, regression, bifactor model, CFA, chi square"/>
    <n v="231"/>
    <x v="0"/>
    <m/>
    <m/>
    <m/>
    <m/>
    <m/>
    <n v="231"/>
    <n v="0"/>
    <m/>
    <m/>
    <n v="0"/>
    <n v="0"/>
    <n v="0"/>
    <n v="0"/>
    <n v="0"/>
    <n v="1"/>
    <n v="0"/>
  </r>
  <r>
    <m/>
    <m/>
    <x v="1"/>
    <x v="7"/>
    <s v="Journal of Experimental Child Psychology"/>
    <s v="Observation of directional storybook reading influences young children’s counting direction"/>
    <s v="Gobel, Silke; et al"/>
    <s v="ANOVA, t-tests"/>
    <n v="89"/>
    <x v="0"/>
    <m/>
    <m/>
    <m/>
    <m/>
    <m/>
    <n v="89"/>
    <n v="0"/>
    <m/>
    <m/>
    <n v="1"/>
    <n v="1"/>
    <n v="0"/>
    <n v="0"/>
    <n v="0"/>
    <n v="0"/>
    <n v="0"/>
  </r>
  <r>
    <m/>
    <m/>
    <x v="1"/>
    <x v="7"/>
    <s v="Journal of Experimental Child Psychology"/>
    <s v="Observation of directional storybook reading influences young children’s counting direction"/>
    <s v="Gobel, Silke; et al"/>
    <s v="chi square, McNemar's test"/>
    <n v="147"/>
    <x v="0"/>
    <m/>
    <m/>
    <m/>
    <m/>
    <m/>
    <n v="147"/>
    <n v="0"/>
    <m/>
    <m/>
    <n v="0"/>
    <n v="0"/>
    <n v="0"/>
    <n v="1"/>
    <n v="1"/>
    <n v="0"/>
    <n v="0"/>
  </r>
  <r>
    <m/>
    <m/>
    <x v="1"/>
    <x v="7"/>
    <s v="Journal of Experimental Child Psychology"/>
    <s v="Observation of directional storybook reading influences young children’s counting direction"/>
    <s v="Gobel, Silke; et al"/>
    <s v="chi square, McNemar's test"/>
    <n v="87"/>
    <x v="0"/>
    <m/>
    <m/>
    <m/>
    <m/>
    <m/>
    <n v="87"/>
    <n v="0"/>
    <m/>
    <m/>
    <n v="0"/>
    <n v="0"/>
    <n v="0"/>
    <n v="1"/>
    <n v="1"/>
    <n v="0"/>
    <n v="0"/>
  </r>
  <r>
    <m/>
    <m/>
    <x v="1"/>
    <x v="7"/>
    <s v="Journal of Experimental Child Psychology"/>
    <s v="Observation of directional storybook reading influences young children’s counting direction"/>
    <s v="Gobel, Silke; et al"/>
    <s v="chi square, McNemar's test"/>
    <n v="171"/>
    <x v="0"/>
    <m/>
    <m/>
    <m/>
    <m/>
    <m/>
    <n v="171"/>
    <n v="0"/>
    <m/>
    <m/>
    <n v="0"/>
    <n v="0"/>
    <n v="0"/>
    <n v="1"/>
    <n v="1"/>
    <n v="0"/>
    <n v="0"/>
  </r>
  <r>
    <m/>
    <m/>
    <x v="1"/>
    <x v="7"/>
    <s v="Journal of Experimental Child Psychology"/>
    <s v="Intergenerational associations in executive function between mothers and childrenin the context of risk"/>
    <s v="Kim, Matthew; et al"/>
    <s v="OLS regression, t-tests"/>
    <n v="76"/>
    <x v="0"/>
    <m/>
    <m/>
    <m/>
    <m/>
    <m/>
    <n v="76"/>
    <n v="0"/>
    <m/>
    <m/>
    <n v="1"/>
    <n v="0"/>
    <n v="1"/>
    <n v="0"/>
    <n v="0"/>
    <n v="0"/>
    <n v="0"/>
  </r>
  <r>
    <m/>
    <m/>
    <x v="1"/>
    <x v="7"/>
    <s v="Journal of Experimental Child Psychology"/>
    <s v="Developmental changes in feature detection across time: Evidence from the attentional blink"/>
    <s v="Russo, Natalie; et al"/>
    <s v="Bonferroni corrections, t-tests, ANOVA"/>
    <n v="30"/>
    <x v="0"/>
    <m/>
    <m/>
    <m/>
    <m/>
    <m/>
    <n v="30"/>
    <n v="0"/>
    <m/>
    <m/>
    <n v="1"/>
    <n v="1"/>
    <n v="0"/>
    <n v="0"/>
    <n v="0"/>
    <n v="0"/>
    <n v="0"/>
  </r>
  <r>
    <m/>
    <m/>
    <x v="1"/>
    <x v="7"/>
    <s v="Journal of Experimental Child Psychology"/>
    <s v="Children’s agenda-based regulation: The effects of prior performance and reward on elementary school children’s study choices"/>
    <s v="Lipowski, Stacy; et al"/>
    <s v="t-tests, ANOVA"/>
    <n v="41"/>
    <x v="0"/>
    <m/>
    <m/>
    <m/>
    <m/>
    <m/>
    <n v="41"/>
    <n v="0"/>
    <m/>
    <m/>
    <n v="1"/>
    <n v="1"/>
    <n v="0"/>
    <n v="0"/>
    <n v="0"/>
    <n v="0"/>
    <n v="0"/>
  </r>
  <r>
    <m/>
    <m/>
    <x v="1"/>
    <x v="7"/>
    <s v="Journal of Experimental Child Psychology"/>
    <s v="Children’s agenda-based regulation: The effects of prior performance and reward on elementary school children’s study choices"/>
    <s v="Lipowski, Stacy; et al"/>
    <s v="t-tests, ANOVA"/>
    <n v="44"/>
    <x v="0"/>
    <m/>
    <m/>
    <m/>
    <m/>
    <m/>
    <n v="44"/>
    <n v="0"/>
    <m/>
    <m/>
    <n v="1"/>
    <n v="1"/>
    <n v="0"/>
    <n v="0"/>
    <n v="0"/>
    <n v="0"/>
    <n v="0"/>
  </r>
  <r>
    <m/>
    <m/>
    <x v="1"/>
    <x v="7"/>
    <s v="Journal of Experimental Child Psychology"/>
    <s v="Developmental changes in the mental transformation of spatial arrays"/>
    <s v="Michaelides, Christos; Avraamides, Marios"/>
    <s v="ANOVA, correlations"/>
    <n v="151"/>
    <x v="0"/>
    <m/>
    <m/>
    <m/>
    <m/>
    <m/>
    <n v="151"/>
    <n v="0"/>
    <m/>
    <m/>
    <n v="1"/>
    <n v="1"/>
    <n v="0"/>
    <n v="0"/>
    <n v="0"/>
    <n v="0"/>
    <n v="0"/>
  </r>
  <r>
    <m/>
    <m/>
    <x v="1"/>
    <x v="7"/>
    <s v="Journal of Experimental Child Psychology"/>
    <s v="Bilingual children’s social preferences hinge on accent"/>
    <s v="DeJesus, Jasmine; et al"/>
    <s v="ANOVA, t-tests"/>
    <n v="40"/>
    <x v="0"/>
    <m/>
    <m/>
    <m/>
    <m/>
    <m/>
    <n v="40"/>
    <n v="0"/>
    <m/>
    <m/>
    <n v="1"/>
    <n v="1"/>
    <n v="0"/>
    <n v="0"/>
    <n v="0"/>
    <n v="0"/>
    <n v="0"/>
  </r>
  <r>
    <m/>
    <m/>
    <x v="1"/>
    <x v="7"/>
    <s v="Journal of Experimental Child Psychology"/>
    <s v="Bilingual children’s social preferences hinge on accent"/>
    <s v="DeJesus, Jasmine; et al"/>
    <s v="ANOVA, t-tests"/>
    <n v="22"/>
    <x v="0"/>
    <m/>
    <m/>
    <m/>
    <m/>
    <m/>
    <n v="22"/>
    <n v="0"/>
    <m/>
    <m/>
    <n v="1"/>
    <n v="1"/>
    <n v="0"/>
    <n v="0"/>
    <n v="0"/>
    <n v="0"/>
    <n v="0"/>
  </r>
  <r>
    <m/>
    <m/>
    <x v="1"/>
    <x v="7"/>
    <s v="Journal of Experimental Child Psychology"/>
    <s v="Theory of mind in emerging reading comprehension: A longitudinal study of early indirect and direct effects"/>
    <s v="Atkinson, Lynette; et al"/>
    <s v="regression, mediation analysis"/>
    <n v="80"/>
    <x v="0"/>
    <m/>
    <m/>
    <m/>
    <m/>
    <m/>
    <n v="80"/>
    <n v="0"/>
    <m/>
    <m/>
    <n v="0"/>
    <n v="1"/>
    <n v="0"/>
    <n v="0"/>
    <n v="0"/>
    <n v="1"/>
    <n v="0"/>
  </r>
  <r>
    <m/>
    <m/>
    <x v="1"/>
    <x v="7"/>
    <s v="Journal of Experimental Child Psychology"/>
    <s v="Adding sound to theory of mind: Comparing children’s development of mental-state understanding in the auditory and visual realms"/>
    <s v="Hasni, Anita; et al"/>
    <s v="ANOVA, chi square"/>
    <n v="66"/>
    <x v="0"/>
    <m/>
    <m/>
    <m/>
    <m/>
    <m/>
    <n v="66"/>
    <n v="0"/>
    <m/>
    <m/>
    <n v="0"/>
    <n v="1"/>
    <n v="0"/>
    <n v="1"/>
    <n v="0"/>
    <n v="0"/>
    <n v="0"/>
  </r>
  <r>
    <m/>
    <m/>
    <x v="1"/>
    <x v="7"/>
    <s v="Journal of Experimental Child Psychology"/>
    <s v="Developmental changes in maternal education and minimal exposure effects on vocabulary in English- and Spanish-learning toddlers"/>
    <s v="Friend, Margaret; et al"/>
    <s v="t-tests, ANCOVA, correlations"/>
    <n v="153"/>
    <x v="0"/>
    <m/>
    <m/>
    <m/>
    <m/>
    <m/>
    <n v="153"/>
    <n v="0"/>
    <m/>
    <m/>
    <n v="1"/>
    <n v="1"/>
    <n v="0"/>
    <n v="0"/>
    <n v="0"/>
    <n v="0"/>
    <n v="0"/>
  </r>
  <r>
    <m/>
    <m/>
    <x v="1"/>
    <x v="7"/>
    <s v="Journal of Experimental Child Psychology"/>
    <s v="Getting to the elephants: Gesture and preschoolers’ comprehension of route direction information"/>
    <s v="Austin, Elizabeth; Sweller, Naomi"/>
    <s v="ICC, ANOVA"/>
    <n v="174"/>
    <x v="0"/>
    <m/>
    <m/>
    <m/>
    <m/>
    <m/>
    <n v="174"/>
    <n v="0"/>
    <m/>
    <m/>
    <n v="1"/>
    <n v="1"/>
    <n v="0"/>
    <n v="0"/>
    <n v="0"/>
    <n v="0"/>
    <n v="0"/>
  </r>
  <r>
    <m/>
    <m/>
    <x v="1"/>
    <x v="12"/>
    <s v="Psychological Assessment"/>
    <s v="The Relation Between the Bifactor Model of the Youth Psychopathic Traits_x000a_Inventory and Conduct Problems in Adolescence: Variations Across_x000a_Gender, Ethnic Background, and Age"/>
    <s v="Wendy Zwaanswijk, Violaine C. Veen,_x000a_and Mitch van Geel_x000a_Leiden University_x000a_Henrik Andershed_x000a_Örebro Universitet_x000a_Paul Vedder_x000a_Leiden University"/>
    <s v="SEM efa/cfa, correlation"/>
    <n v="2850"/>
    <x v="0"/>
    <m/>
    <m/>
    <m/>
    <m/>
    <m/>
    <n v="2850"/>
    <n v="0"/>
    <m/>
    <m/>
    <n v="1"/>
    <n v="0"/>
    <n v="0"/>
    <n v="0"/>
    <n v="0"/>
    <n v="1"/>
    <n v="0"/>
  </r>
  <r>
    <m/>
    <m/>
    <x v="1"/>
    <x v="12"/>
    <s v="Psychological Assessment"/>
    <s v="Identifying Feigning in Trauma-Exposed African Immigrants"/>
    <s v="Rebecca A. Weiss and Barry Rosenfeld"/>
    <s v="chi square, classification analyses"/>
    <n v="72"/>
    <x v="0"/>
    <m/>
    <m/>
    <m/>
    <m/>
    <m/>
    <n v="72"/>
    <n v="0"/>
    <m/>
    <m/>
    <n v="0"/>
    <n v="0"/>
    <n v="0"/>
    <n v="1"/>
    <n v="0"/>
    <n v="0"/>
    <n v="1"/>
  </r>
  <r>
    <m/>
    <m/>
    <x v="1"/>
    <x v="12"/>
    <s v="Psychological Assessment"/>
    <s v="Feasibility and Adherence Paradigm to Ecological Momentary Assessments_x000a_in Urban Minority Youth"/>
    <s v="Mariya P. Shiyko and Seth Perkins_x000a_Northeastern University_x000a_Linda Caldwell_x000a_Pennsylvania State University"/>
    <s v="mlm, log, regression"/>
    <n v="125"/>
    <x v="0"/>
    <m/>
    <m/>
    <m/>
    <m/>
    <m/>
    <n v="125"/>
    <n v="0"/>
    <m/>
    <m/>
    <n v="0"/>
    <n v="0"/>
    <n v="1"/>
    <n v="0"/>
    <n v="0"/>
    <n v="1"/>
    <n v="0"/>
  </r>
  <r>
    <m/>
    <m/>
    <x v="1"/>
    <x v="12"/>
    <s v="Psychological Assessment"/>
    <s v="Positive and Negative Evaluation of Relationships: Development and_x000a_Validation of the Positive–Negative Relationship Quality (PN-RQ) Scale"/>
    <s v="Ronald D. Rogge_x000a_University of Rochester_x000a_Frank D. Fincham_x000a_Florida State University_x000a_Dev Crasta_x000a_University of Rochester_x000a_Michael R. Maniaci_x000a_Florida Atlantic University"/>
    <s v="CFA, IRT"/>
    <n v="1814"/>
    <x v="0"/>
    <m/>
    <m/>
    <m/>
    <m/>
    <m/>
    <n v="1814"/>
    <n v="0"/>
    <m/>
    <m/>
    <n v="0"/>
    <n v="0"/>
    <n v="0"/>
    <n v="0"/>
    <n v="0"/>
    <n v="1"/>
    <n v="0"/>
  </r>
  <r>
    <m/>
    <m/>
    <x v="1"/>
    <x v="12"/>
    <s v="Psychological Assessment"/>
    <s v="Positive and Negative Evaluation of Relationships: Development and_x000a_Validation of the Positive–Negative Relationship Quality (PN-RQ) Scale"/>
    <s v="Ronald D. Rogge_x000a_University of Rochester_x000a_Frank D. Fincham_x000a_Florida State University_x000a_Dev Crasta_x000a_University of Rochester_x000a_Michael R. Maniaci_x000a_Florida Atlantic University"/>
    <s v="IRT "/>
    <n v="787"/>
    <x v="0"/>
    <m/>
    <m/>
    <m/>
    <m/>
    <m/>
    <n v="787"/>
    <n v="0"/>
    <m/>
    <m/>
    <n v="0"/>
    <n v="0"/>
    <n v="0"/>
    <n v="0"/>
    <n v="0"/>
    <n v="1"/>
    <n v="0"/>
  </r>
  <r>
    <m/>
    <m/>
    <x v="1"/>
    <x v="12"/>
    <s v="Psychological Assessment"/>
    <s v="Actuarial Risk Assessment of Sexual Offenders: The Psychometric_x000a_Properties of the Sex Offender Risk Appraisal Guide (SORAG)"/>
    <s v="Martin Rettenberger_x000a_Centre for Criminology, Wiesbaden, Germany, Johannes_x000a_Gutenberg-University, and Federal Evaluation Centre for Violent_x000a_and Sexual Offenders, Austrian Prison System, Vienna, Austria_x000a_Marnie E. Rice and Grant T. Harris_x000a_Waypoint Centre for Mental Health Care, Penetanguishene,_x000a_Ontario, Canada_x000a_Reinhard Eher"/>
    <s v="ROC curves, reliability"/>
    <n v="1104"/>
    <x v="0"/>
    <m/>
    <m/>
    <m/>
    <m/>
    <m/>
    <n v="1104"/>
    <n v="0"/>
    <m/>
    <m/>
    <n v="1"/>
    <n v="0"/>
    <n v="0"/>
    <n v="0"/>
    <n v="0"/>
    <n v="0"/>
    <n v="1"/>
  </r>
  <r>
    <m/>
    <m/>
    <x v="1"/>
    <x v="12"/>
    <s v="Psychological Assessment"/>
    <s v="Are Risk Assessments Racially Biased?: Field Study of the SAVRY_x000a_and YLS/CMI in Probation"/>
    <s v="Rachael T. Perrault and Gina M. Vincent_x000a_University of Massachusetts Medical School_x000a_Laura S. Guy"/>
    <s v="chi square, regression, ROC curves"/>
    <n v="383"/>
    <x v="0"/>
    <m/>
    <m/>
    <m/>
    <m/>
    <m/>
    <n v="383"/>
    <n v="0"/>
    <m/>
    <m/>
    <n v="0"/>
    <n v="0"/>
    <n v="1"/>
    <n v="1"/>
    <n v="0"/>
    <n v="0"/>
    <n v="1"/>
  </r>
  <r>
    <m/>
    <m/>
    <x v="1"/>
    <x v="12"/>
    <s v="Psychological Assessment"/>
    <s v="Are Risk Assessments Racially Biased?: Field Study of the SAVRY_x000a_and YLS/CMI in Probation"/>
    <s v="Rachael T. Perrault and Gina M. Vincent_x000a_University of Massachusetts Medical School_x000a_Laura S. Guy"/>
    <s v="chi square, regression, ROC curves"/>
    <n v="359"/>
    <x v="0"/>
    <m/>
    <m/>
    <m/>
    <m/>
    <m/>
    <n v="359"/>
    <n v="0"/>
    <m/>
    <m/>
    <n v="0"/>
    <n v="0"/>
    <n v="1"/>
    <n v="1"/>
    <n v="0"/>
    <n v="0"/>
    <n v="1"/>
  </r>
  <r>
    <m/>
    <m/>
    <x v="1"/>
    <x v="12"/>
    <s v="Psychological Assessment"/>
    <s v="The Factor Structure of the Values in Action Inventory of Strengths_x000a_(VIA-IS): An Item-Level Exploratory Structural Equation Modeling_x000a_(ESEM) Bifactor Analysis"/>
    <s v="Vincent Ng_x000a_Purdue University_x000a_Mengyang Cao_x000a_University of Illinois at Urbana-Champaign_x000a_Herbert W. Marsh_x000a_Australian Catholic University and King Saud University_x000a_Louis Tay_x000a_Purdue University_x000a_Martin E. P. Seligman"/>
    <s v="CFA, SEM"/>
    <n v="447577"/>
    <x v="0"/>
    <m/>
    <m/>
    <m/>
    <m/>
    <m/>
    <n v="447577"/>
    <n v="0"/>
    <m/>
    <m/>
    <n v="0"/>
    <n v="0"/>
    <n v="0"/>
    <n v="0"/>
    <n v="0"/>
    <n v="1"/>
    <n v="0"/>
  </r>
  <r>
    <m/>
    <m/>
    <x v="1"/>
    <x v="12"/>
    <s v="Psychological Assessment"/>
    <s v="Structure and Validity of Measures of Decentering and Defusion"/>
    <s v="Kristin Naragon-Gainey and Kenneth G. DeMarree"/>
    <s v="correlation, CFA"/>
    <n v="351"/>
    <x v="0"/>
    <m/>
    <m/>
    <m/>
    <m/>
    <m/>
    <n v="351"/>
    <n v="0"/>
    <m/>
    <m/>
    <n v="1"/>
    <n v="0"/>
    <n v="0"/>
    <n v="0"/>
    <n v="0"/>
    <n v="1"/>
    <n v="0"/>
  </r>
  <r>
    <m/>
    <m/>
    <x v="1"/>
    <x v="12"/>
    <s v="Psychological Assessment"/>
    <s v="Structure and Validity of Measures of Decentering and Defusion"/>
    <s v="Kristin Naragon-Gainey and Kenneth G. DeMarree"/>
    <s v="correlation, CFA"/>
    <n v="344"/>
    <x v="0"/>
    <m/>
    <m/>
    <m/>
    <m/>
    <m/>
    <n v="344"/>
    <n v="0"/>
    <m/>
    <m/>
    <n v="1"/>
    <n v="0"/>
    <n v="0"/>
    <n v="0"/>
    <n v="0"/>
    <n v="1"/>
    <n v="0"/>
  </r>
  <r>
    <m/>
    <m/>
    <x v="1"/>
    <x v="12"/>
    <s v="Psychological Assessment"/>
    <s v="Structure and Validity of Measures of Decentering and Defusion"/>
    <s v="Kristin Naragon-Gainey and Kenneth G. DeMarree"/>
    <s v="correlation, CFA"/>
    <n v="503"/>
    <x v="0"/>
    <m/>
    <m/>
    <m/>
    <m/>
    <m/>
    <n v="503"/>
    <n v="0"/>
    <m/>
    <m/>
    <n v="1"/>
    <n v="0"/>
    <n v="0"/>
    <n v="0"/>
    <n v="0"/>
    <n v="1"/>
    <n v="0"/>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2138"/>
    <x v="0"/>
    <m/>
    <m/>
    <m/>
    <m/>
    <m/>
    <n v="2138"/>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637"/>
    <x v="0"/>
    <m/>
    <m/>
    <m/>
    <m/>
    <m/>
    <n v="637"/>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74"/>
    <x v="0"/>
    <m/>
    <m/>
    <m/>
    <m/>
    <m/>
    <n v="174"/>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95"/>
    <x v="0"/>
    <m/>
    <m/>
    <m/>
    <m/>
    <m/>
    <n v="195"/>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200"/>
    <x v="0"/>
    <m/>
    <m/>
    <m/>
    <m/>
    <m/>
    <n v="200"/>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41"/>
    <x v="0"/>
    <m/>
    <m/>
    <m/>
    <m/>
    <m/>
    <n v="141"/>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84"/>
    <x v="0"/>
    <m/>
    <m/>
    <m/>
    <m/>
    <m/>
    <n v="84"/>
    <n v="0"/>
    <m/>
    <m/>
    <n v="1"/>
    <n v="0"/>
    <n v="0"/>
    <n v="0"/>
    <n v="0"/>
    <n v="0"/>
    <n v="1"/>
  </r>
  <r>
    <m/>
    <m/>
    <x v="1"/>
    <x v="12"/>
    <s v="Psychological Assessment"/>
    <s v="Temporal Attitudes Profile Transition Among Adolescents: A Longitudinal_x000a_Examination Using Mover_x0002_Stayer Latent Transition Analysis"/>
    <s v="Grant B. Morgan and Kevin E. Wells_x000a_Baylor University_x000a_James R. Andretta_x000a_Superior Court of the District of Columbia, Washington, DC_x000a_Michael T. McKay"/>
    <s v="CFA"/>
    <n v="1968"/>
    <x v="0"/>
    <m/>
    <m/>
    <m/>
    <m/>
    <m/>
    <n v="1968"/>
    <n v="0"/>
    <m/>
    <m/>
    <n v="0"/>
    <n v="0"/>
    <n v="0"/>
    <n v="0"/>
    <n v="0"/>
    <n v="1"/>
    <n v="0"/>
  </r>
  <r>
    <m/>
    <m/>
    <x v="1"/>
    <x v="12"/>
    <s v="Psychological Assessment"/>
    <s v="The Children, Intimate Relationships, and Conflictual Life Events_x000a_(CIRCLE) Interview for Simultaneous Measurement of Intimate Partner_x000a_and Parent to Child Aggression"/>
    <s v="Amy D. Marshall, Mark E. Feinberg,_x000a_and Damon E. Jones_x000a_The Pennsylvania State University_x000a_Daniel R. Chote_x000a_Port Matilda, Pennsylvania"/>
    <s v="correlation, mlm regression"/>
    <n v="203"/>
    <x v="0"/>
    <m/>
    <m/>
    <m/>
    <m/>
    <m/>
    <n v="203"/>
    <n v="0"/>
    <m/>
    <m/>
    <n v="1"/>
    <n v="0"/>
    <n v="0"/>
    <n v="0"/>
    <n v="0"/>
    <n v="1"/>
    <n v="0"/>
  </r>
  <r>
    <m/>
    <m/>
    <x v="1"/>
    <x v="12"/>
    <s v="Psychological Assessment"/>
    <s v="Use of Structured Professional Judgment by Probation Officers to Assess_x000a_Risk for Recidivism in Adolescent Offenders"/>
    <s v="Kathryn Lawing_x000a_University of New Orleans_x000a_Kristina K. Childs_x000a_University of Central Florida_x000a_Paul J. Frick_x000a_Louisiana State University and Australian Catholic University_x000a_Gina Vincent"/>
    <s v="ANCOVA, log regression"/>
    <n v="505"/>
    <x v="0"/>
    <m/>
    <m/>
    <m/>
    <m/>
    <m/>
    <n v="505"/>
    <n v="0"/>
    <m/>
    <m/>
    <n v="0"/>
    <n v="1"/>
    <n v="1"/>
    <n v="0"/>
    <n v="0"/>
    <n v="0"/>
    <n v="0"/>
  </r>
  <r>
    <m/>
    <m/>
    <x v="1"/>
    <x v="12"/>
    <s v="Psychological Assessment"/>
    <s v="Field Measures of Psychopathy and Sexual Deviance as Predictors of_x000a_Recidivism Among Sexual Offenders"/>
    <s v="Paige B. Harris, Marcus T. Boccaccini, and Amanda K. Rice"/>
    <s v="ROC curves"/>
    <n v="687"/>
    <x v="0"/>
    <m/>
    <m/>
    <m/>
    <m/>
    <m/>
    <n v="687"/>
    <n v="0"/>
    <m/>
    <m/>
    <n v="0"/>
    <n v="0"/>
    <n v="0"/>
    <n v="0"/>
    <n v="0"/>
    <n v="0"/>
    <n v="1"/>
  </r>
  <r>
    <m/>
    <m/>
    <x v="1"/>
    <x v="12"/>
    <s v="Psychological Assessment"/>
    <s v="Bifactor Model of WISC-IV: Applicability and Measurement Invariance in_x000a_Low and Normal IQ Groups"/>
    <s v="Rapson Gomez_x000a_Federation University Australia_x000a_Alasdair Vance_x000a_The University of Melbourne_x000a_Shaun Watson"/>
    <s v="SEM"/>
    <n v="1085"/>
    <x v="0"/>
    <m/>
    <m/>
    <m/>
    <m/>
    <m/>
    <n v="1085"/>
    <n v="0"/>
    <m/>
    <m/>
    <n v="0"/>
    <n v="0"/>
    <n v="0"/>
    <n v="0"/>
    <n v="0"/>
    <n v="1"/>
    <n v="0"/>
  </r>
  <r>
    <m/>
    <m/>
    <x v="1"/>
    <x v="12"/>
    <s v="Psychological Assessment"/>
    <s v="Psychometric Evaluation of the Barriers to Cessation Scale"/>
    <s v="Lorra Garey, Charles Jardin,_x000a_and Brooke Y. Kauffman_x000a_University of Houston_x000a_Carla Sharp_x000a_University of Houston and The Menninger Clinic,_x000a_Houston, Texas_x000a_Clayton Neighbors_x000a_University of Houston_x000a_Norman B. Schmidt"/>
    <s v="SEM"/>
    <n v="497"/>
    <x v="0"/>
    <m/>
    <m/>
    <m/>
    <m/>
    <m/>
    <n v="497"/>
    <n v="0"/>
    <m/>
    <m/>
    <n v="0"/>
    <n v="0"/>
    <n v="0"/>
    <n v="0"/>
    <n v="0"/>
    <n v="1"/>
    <n v="0"/>
  </r>
  <r>
    <m/>
    <m/>
    <x v="1"/>
    <x v="12"/>
    <s v="Psychological Assessment"/>
    <s v="Using Symptom and Interference Questionnaires to Identify Recovery_x000a_Among Children With Anxiety Disorders"/>
    <s v="Rachel Evans and Kerstin Thirlwall_x000a_University of Reading_x000a_Peter Cooper_x000a_University of Reading and Stellenbosch University_x000a_Cathy Creswell"/>
    <s v="ROC curves"/>
    <n v="337"/>
    <x v="0"/>
    <m/>
    <m/>
    <m/>
    <m/>
    <m/>
    <n v="337"/>
    <n v="0"/>
    <m/>
    <m/>
    <n v="0"/>
    <n v="0"/>
    <n v="0"/>
    <n v="0"/>
    <n v="0"/>
    <n v="0"/>
    <n v="1"/>
  </r>
  <r>
    <m/>
    <m/>
    <x v="1"/>
    <x v="12"/>
    <s v="Psychological Assessment"/>
    <s v="Measuring Adult Picky Eating: The Development of a Multidimensional_x000a_Self-Report Instrument"/>
    <s v="Jordan M. Ellis_x000a_East Carolina University_x000a_Amy T. Galloway, Rose Mary Webb, and_x000a_Denise M. Martz"/>
    <s v="qualitatitive coding"/>
    <n v="28"/>
    <x v="0"/>
    <m/>
    <m/>
    <m/>
    <m/>
    <m/>
    <n v="28"/>
    <n v="0"/>
    <m/>
    <m/>
    <n v="0"/>
    <n v="0"/>
    <n v="0"/>
    <n v="0"/>
    <n v="0"/>
    <n v="0"/>
    <n v="1"/>
  </r>
  <r>
    <m/>
    <m/>
    <x v="1"/>
    <x v="12"/>
    <s v="Psychological Assessment"/>
    <s v="Measuring Adult Picky Eating: The Development of a Multidimensional_x000a_Self-Report Instrument"/>
    <s v="Jordan M. Ellis_x000a_East Carolina University_x000a_Amy T. Galloway, Rose Mary Webb, and_x000a_Denise M. Martz"/>
    <s v="EFA"/>
    <n v="296"/>
    <x v="0"/>
    <m/>
    <m/>
    <m/>
    <m/>
    <m/>
    <n v="296"/>
    <n v="0"/>
    <m/>
    <m/>
    <n v="0"/>
    <n v="0"/>
    <n v="0"/>
    <n v="0"/>
    <n v="0"/>
    <n v="1"/>
    <n v="0"/>
  </r>
  <r>
    <m/>
    <m/>
    <x v="1"/>
    <x v="12"/>
    <s v="Psychological Assessment"/>
    <s v="Measuring Adult Picky Eating: The Development of a Multidimensional_x000a_Self-Report Instrument"/>
    <s v="Jordan M. Ellis_x000a_East Carolina University_x000a_Amy T. Galloway, Rose Mary Webb, and_x000a_Denise M. Martz"/>
    <s v="CFA"/>
    <n v="1339"/>
    <x v="0"/>
    <m/>
    <m/>
    <m/>
    <m/>
    <m/>
    <n v="1339"/>
    <n v="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EFA"/>
    <n v="134"/>
    <x v="0"/>
    <m/>
    <m/>
    <m/>
    <m/>
    <m/>
    <n v="134"/>
    <n v="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359"/>
    <x v="0"/>
    <m/>
    <m/>
    <m/>
    <m/>
    <m/>
    <n v="359"/>
    <n v="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60"/>
    <x v="0"/>
    <m/>
    <m/>
    <m/>
    <m/>
    <m/>
    <n v="60"/>
    <n v="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52"/>
    <x v="0"/>
    <m/>
    <m/>
    <m/>
    <m/>
    <m/>
    <n v="52"/>
    <n v="0"/>
    <m/>
    <m/>
    <n v="0"/>
    <n v="0"/>
    <n v="0"/>
    <n v="0"/>
    <n v="0"/>
    <n v="1"/>
    <n v="0"/>
  </r>
  <r>
    <m/>
    <m/>
    <x v="1"/>
    <x v="12"/>
    <s v="Psychological Assessment"/>
    <s v="Factor Structure of the Edinburgh Postnatal Depression Scale in a_x000a_Population-Based Sample"/>
    <s v="Rose Coates_x000a_University of Sussex_x000a_Susan Ayers_x000a_City University London_x000a_Richard de Visser"/>
    <s v="EFA"/>
    <n v="5988"/>
    <x v="0"/>
    <m/>
    <m/>
    <m/>
    <m/>
    <m/>
    <n v="5988"/>
    <n v="0"/>
    <m/>
    <m/>
    <n v="0"/>
    <n v="0"/>
    <n v="0"/>
    <n v="0"/>
    <n v="0"/>
    <n v="1"/>
    <n v="0"/>
  </r>
  <r>
    <m/>
    <m/>
    <x v="1"/>
    <x v="12"/>
    <s v="Psychological Assessment"/>
    <s v="Factor Structure of the Edinburgh Postnatal Depression Scale in a_x000a_Population-Based Sample"/>
    <s v="Rose Coates_x000a_University of Sussex_x000a_Susan Ayers_x000a_City University London_x000a_Richard de Visser"/>
    <s v="CFA"/>
    <n v="6256"/>
    <x v="0"/>
    <m/>
    <m/>
    <m/>
    <m/>
    <m/>
    <n v="6256"/>
    <n v="0"/>
    <m/>
    <m/>
    <n v="0"/>
    <n v="0"/>
    <n v="0"/>
    <n v="0"/>
    <n v="0"/>
    <n v="1"/>
    <n v="0"/>
  </r>
  <r>
    <m/>
    <m/>
    <x v="1"/>
    <x v="12"/>
    <s v="Psychological Assessment"/>
    <s v="Measurement Invariance of the Yale Food Addiction Scale 2.0 Across_x000a_Gender and Racial Groups"/>
    <s v="Meagan M. Carr, Pelin D. Catak,_x000a_Megan C. Pejsa-Reitz, and Karen K. Saules_x000a_Eastern Michigan University_x000a_Ashley N. Gearhardt"/>
    <s v="CFA"/>
    <n v="642"/>
    <x v="0"/>
    <m/>
    <m/>
    <m/>
    <m/>
    <m/>
    <n v="642"/>
    <n v="0"/>
    <m/>
    <m/>
    <n v="0"/>
    <n v="0"/>
    <n v="0"/>
    <n v="0"/>
    <n v="0"/>
    <n v="1"/>
    <n v="0"/>
  </r>
  <r>
    <m/>
    <m/>
    <x v="1"/>
    <x v="12"/>
    <s v="Psychological Assessment"/>
    <s v="Can the Frost Multidimensional Perfectionism Scale Assess Perfeccionismo?"/>
    <s v="Alexandra M. Burgess_x000a_and Patricia Marten DiBartolo_x000a_Smith College_x000a_María Jose Rendón"/>
    <s v="CFA"/>
    <n v="320"/>
    <x v="0"/>
    <m/>
    <m/>
    <m/>
    <m/>
    <m/>
    <n v="320"/>
    <n v="0"/>
    <m/>
    <m/>
    <n v="0"/>
    <n v="0"/>
    <n v="0"/>
    <n v="0"/>
    <n v="0"/>
    <n v="1"/>
    <n v="0"/>
  </r>
  <r>
    <m/>
    <m/>
    <x v="1"/>
    <x v="12"/>
    <s v="Psychological Assessment"/>
    <s v="Can the Frost Multidimensional Perfectionism Scale Assess Perfeccionismo?"/>
    <s v="Alexandra M. Burgess_x000a_and Patricia Marten DiBartolo_x000a_Smith College_x000a_María Jose Rendón"/>
    <s v="CFA"/>
    <n v="1106"/>
    <x v="0"/>
    <m/>
    <m/>
    <m/>
    <m/>
    <m/>
    <n v="1106"/>
    <n v="0"/>
    <m/>
    <m/>
    <n v="0"/>
    <n v="0"/>
    <n v="0"/>
    <n v="0"/>
    <n v="0"/>
    <n v="1"/>
    <n v="0"/>
  </r>
  <r>
    <m/>
    <m/>
    <x v="1"/>
    <x v="12"/>
    <s v="Psychological Assessment"/>
    <s v="Field Validity of Static-99/R Scores in a Statewide Sample of 34,687_x000a_Convicted Sexual Offenders"/>
    <s v="Marcus T. Boccaccini and Amanda K. Rice_x000a_Sam Houston State University_x000a_L. Maaike Helmus_x000a_Global Institute of Forensic Research, LLC,_x000a_Great Falls, Virginia_x000a_Daniel C. Murrie_x000a_University of Virginia_x000a_Paige B. Harris"/>
    <s v="ROC curves"/>
    <n v="54160"/>
    <x v="0"/>
    <m/>
    <m/>
    <m/>
    <m/>
    <m/>
    <n v="54160"/>
    <n v="0"/>
    <m/>
    <m/>
    <n v="0"/>
    <n v="0"/>
    <n v="0"/>
    <n v="0"/>
    <n v="0"/>
    <n v="0"/>
    <n v="1"/>
  </r>
  <r>
    <m/>
    <m/>
    <x v="1"/>
    <x v="12"/>
    <s v="Psychological Science"/>
    <s v="Numerical Nudging: Using an Accelerating_x000a_Score to Enhance Performance"/>
    <s v="Luxi Shen1 and Christopher K. Hsee2"/>
    <s v="ANOVA"/>
    <n v="95"/>
    <x v="0"/>
    <m/>
    <m/>
    <m/>
    <m/>
    <m/>
    <n v="95"/>
    <n v="0"/>
    <m/>
    <m/>
    <n v="0"/>
    <n v="1"/>
    <n v="0"/>
    <n v="0"/>
    <n v="0"/>
    <n v="0"/>
    <n v="0"/>
  </r>
  <r>
    <m/>
    <m/>
    <x v="1"/>
    <x v="12"/>
    <s v="Psychological Science"/>
    <s v="Numerical Nudging: Using an Accelerating_x000a_Score to Enhance Performance"/>
    <s v="Luxi Shen1 and Christopher K. Hsee2"/>
    <s v="ANOVA"/>
    <n v="42"/>
    <x v="0"/>
    <m/>
    <m/>
    <m/>
    <m/>
    <m/>
    <n v="42"/>
    <n v="0"/>
    <m/>
    <m/>
    <n v="0"/>
    <n v="1"/>
    <n v="0"/>
    <n v="0"/>
    <n v="0"/>
    <n v="0"/>
    <n v="0"/>
  </r>
  <r>
    <m/>
    <m/>
    <x v="1"/>
    <x v="12"/>
    <s v="Psychological Science"/>
    <s v="Numerical Nudging: Using an Accelerating_x000a_Score to Enhance Performance"/>
    <s v="Luxi Shen1 and Christopher K. Hsee2"/>
    <s v="ANOVA"/>
    <n v="83"/>
    <x v="0"/>
    <m/>
    <m/>
    <m/>
    <m/>
    <m/>
    <n v="83"/>
    <n v="0"/>
    <m/>
    <m/>
    <n v="0"/>
    <n v="1"/>
    <n v="0"/>
    <n v="0"/>
    <n v="0"/>
    <n v="0"/>
    <n v="0"/>
  </r>
  <r>
    <m/>
    <m/>
    <x v="1"/>
    <x v="12"/>
    <s v="Psychological Science"/>
    <s v="The Mismeasurement of Mind: Life-Span_x000a_Changes in Paired-Associate-Learning_x000a_Scores Reflect the “Cost” of Learning,_x000a_Not Cognitive Decline"/>
    <s v="Michael Ramscar, Ching Chu Sun, Peter Hendrix,_x000a_and Harald Baayen"/>
    <s v="log regression"/>
    <n v="40"/>
    <x v="0"/>
    <m/>
    <m/>
    <m/>
    <m/>
    <m/>
    <n v="40"/>
    <n v="0"/>
    <m/>
    <m/>
    <n v="0"/>
    <n v="0"/>
    <n v="1"/>
    <n v="0"/>
    <n v="0"/>
    <n v="0"/>
    <n v="0"/>
  </r>
  <r>
    <m/>
    <m/>
    <x v="1"/>
    <x v="12"/>
    <s v="Psychological Science"/>
    <s v="Selectively Distracted: Divided Attention_x000a_and Memory for Important Information"/>
    <s v="Catherine D. Middlebrooks, Tyson Kerr, and Alan D. Castel"/>
    <s v="ANOVA, mlm regression, bayes"/>
    <n v="96"/>
    <x v="0"/>
    <m/>
    <m/>
    <m/>
    <m/>
    <m/>
    <n v="96"/>
    <n v="0"/>
    <m/>
    <m/>
    <n v="0"/>
    <n v="1"/>
    <n v="0"/>
    <n v="0"/>
    <n v="0"/>
    <n v="1"/>
    <n v="1"/>
  </r>
  <r>
    <m/>
    <m/>
    <x v="1"/>
    <x v="12"/>
    <s v="Psychological Science"/>
    <s v="Selectively Distracted: Divided Attention_x000a_and Memory for Important Information"/>
    <s v="Catherine D. Middlebrooks, Tyson Kerr, and Alan D. Castel"/>
    <s v="ANOVA, mlm regression, bayes"/>
    <n v="96"/>
    <x v="0"/>
    <m/>
    <m/>
    <m/>
    <m/>
    <m/>
    <n v="96"/>
    <n v="0"/>
    <m/>
    <m/>
    <n v="0"/>
    <n v="1"/>
    <n v="0"/>
    <n v="0"/>
    <n v="0"/>
    <n v="1"/>
    <n v="1"/>
  </r>
  <r>
    <m/>
    <m/>
    <x v="1"/>
    <x v="12"/>
    <s v="Psychological Science"/>
    <s v="Automatic Associations Between One’s_x000a_Partner and One’s Affect as the Proximal_x000a_Mechanism of Change in Relationship_x000a_Satisfaction: Evidence from Evaluative_x000a_Conditioning"/>
    <s v="James K. McNulty1, Michael A. Olson2, Rachael E. Jones3, and_x000a_Laura M. Acosta1"/>
    <s v="regression"/>
    <n v="144"/>
    <x v="0"/>
    <m/>
    <m/>
    <m/>
    <m/>
    <m/>
    <n v="144"/>
    <n v="0"/>
    <m/>
    <m/>
    <n v="0"/>
    <n v="0"/>
    <n v="1"/>
    <n v="0"/>
    <n v="0"/>
    <n v="0"/>
    <n v="0"/>
  </r>
  <r>
    <m/>
    <m/>
    <x v="1"/>
    <x v="12"/>
    <s v="Psychological Science"/>
    <s v="Pupillary Responses to Words That_x000a_Convey a Sense of Brightness or Darkness"/>
    <s v="Sebastiaan Mathôt1,2, Jonathan Grainger2, and_x000a_Kristof Strijkers3"/>
    <s v="correlation"/>
    <n v="90"/>
    <x v="0"/>
    <m/>
    <m/>
    <m/>
    <m/>
    <m/>
    <n v="90"/>
    <n v="0"/>
    <m/>
    <m/>
    <n v="1"/>
    <n v="0"/>
    <n v="0"/>
    <n v="0"/>
    <n v="0"/>
    <n v="0"/>
    <n v="0"/>
  </r>
  <r>
    <m/>
    <m/>
    <x v="1"/>
    <x v="12"/>
    <s v="Psychological Science"/>
    <s v="Cruel to Be Kind: Factors Underlying_x000a_Altruistic Efforts to Worsen Another_x000a_Person’s Mood"/>
    <s v="Belén López-Pérez, Laura Howells, and Michaela Gummerum"/>
    <s v="MANOVA"/>
    <n v="140"/>
    <x v="0"/>
    <m/>
    <m/>
    <m/>
    <m/>
    <m/>
    <n v="140"/>
    <n v="0"/>
    <m/>
    <m/>
    <n v="0"/>
    <n v="1"/>
    <n v="0"/>
    <n v="0"/>
    <n v="0"/>
    <n v="0"/>
    <n v="0"/>
  </r>
  <r>
    <m/>
    <m/>
    <x v="1"/>
    <x v="12"/>
    <s v="Psychological Science"/>
    <s v="Black and White Lies: Race-Based_x000a_Biases in Deception Judgments"/>
    <s v="E. Paige Lloyd, Kurt Hugenberg, Allen R. McConnell,_x000a_Jonathan W. Kunstman, and Jason C. Deska"/>
    <s v="regression"/>
    <n v="76"/>
    <x v="0"/>
    <m/>
    <m/>
    <m/>
    <m/>
    <m/>
    <n v="76"/>
    <n v="0"/>
    <m/>
    <m/>
    <n v="0"/>
    <n v="0"/>
    <n v="1"/>
    <n v="0"/>
    <n v="0"/>
    <n v="0"/>
    <n v="0"/>
  </r>
  <r>
    <m/>
    <m/>
    <x v="1"/>
    <x v="12"/>
    <s v="Psychological Science"/>
    <s v="Black and White Lies: Race-Based_x000a_Biases in Deception Judgments"/>
    <s v="E. Paige Lloyd, Kurt Hugenberg, Allen R. McConnell,_x000a_Jonathan W. Kunstman, and Jason C. Deska"/>
    <s v="regression"/>
    <n v="65"/>
    <x v="0"/>
    <m/>
    <m/>
    <m/>
    <m/>
    <m/>
    <n v="65"/>
    <n v="0"/>
    <m/>
    <m/>
    <n v="0"/>
    <n v="0"/>
    <n v="1"/>
    <n v="0"/>
    <n v="0"/>
    <n v="0"/>
    <n v="0"/>
  </r>
  <r>
    <m/>
    <m/>
    <x v="1"/>
    <x v="12"/>
    <s v="Psychological Science"/>
    <s v="Black and White Lies: Race-Based_x000a_Biases in Deception Judgments"/>
    <s v="E. Paige Lloyd, Kurt Hugenberg, Allen R. McConnell,_x000a_Jonathan W. Kunstman, and Jason C. Deska"/>
    <s v="regression"/>
    <n v="61"/>
    <x v="0"/>
    <m/>
    <m/>
    <m/>
    <m/>
    <m/>
    <n v="61"/>
    <n v="0"/>
    <m/>
    <m/>
    <n v="0"/>
    <n v="0"/>
    <n v="1"/>
    <n v="0"/>
    <n v="0"/>
    <n v="0"/>
    <n v="0"/>
  </r>
  <r>
    <m/>
    <m/>
    <x v="1"/>
    <x v="12"/>
    <s v="Psychological Science"/>
    <s v="Black and White Lies: Race-Based_x000a_Biases in Deception Judgments"/>
    <s v="E. Paige Lloyd, Kurt Hugenberg, Allen R. McConnell,_x000a_Jonathan W. Kunstman, and Jason C. Deska"/>
    <s v="regression"/>
    <n v="241"/>
    <x v="0"/>
    <m/>
    <m/>
    <m/>
    <m/>
    <m/>
    <n v="241"/>
    <n v="0"/>
    <m/>
    <m/>
    <n v="0"/>
    <n v="0"/>
    <n v="1"/>
    <n v="0"/>
    <n v="0"/>
    <n v="0"/>
    <n v="0"/>
  </r>
  <r>
    <m/>
    <m/>
    <x v="1"/>
    <x v="12"/>
    <s v="Psychological Science"/>
    <s v="Black and White Lies: Race-Based_x000a_Biases in Deception Judgments"/>
    <s v="E. Paige Lloyd, Kurt Hugenberg, Allen R. McConnell,_x000a_Jonathan W. Kunstman, and Jason C. Deska"/>
    <s v="regression"/>
    <n v="86"/>
    <x v="0"/>
    <m/>
    <m/>
    <m/>
    <m/>
    <m/>
    <n v="86"/>
    <n v="0"/>
    <m/>
    <m/>
    <n v="0"/>
    <n v="0"/>
    <n v="1"/>
    <n v="0"/>
    <n v="0"/>
    <n v="0"/>
    <n v="0"/>
  </r>
  <r>
    <m/>
    <m/>
    <x v="1"/>
    <x v="12"/>
    <s v="Psychological Science"/>
    <s v="Inhibition of Lateral Prefrontal Cortex_x000a_Produces Emotionally Biased First_x000a_Impressions: A Transcranial Magnetic_x000a_Stimulation and Electroencephalography_x000a_Study"/>
    <s v="Regina C. Lapate1,2,3, Jason Samaha1, Bas Rokers1, Hamdi Hamzah1,2,_x000a_Bradley R. Postle1,4, and Richard J. Davidson1,2,4"/>
    <s v="anova"/>
    <n v="27"/>
    <x v="0"/>
    <m/>
    <m/>
    <m/>
    <m/>
    <m/>
    <n v="27"/>
    <n v="0"/>
    <m/>
    <m/>
    <n v="0"/>
    <n v="1"/>
    <n v="0"/>
    <n v="0"/>
    <n v="0"/>
    <n v="0"/>
    <n v="0"/>
  </r>
  <r>
    <m/>
    <m/>
    <x v="1"/>
    <x v="12"/>
    <s v="Psychological Science"/>
    <s v="Illusory Increases in Font Size Improve_x000a_Letter Recognition"/>
    <s v="Martin Lages1, Stephanie C. Boyle2, and Rob Jenkins3"/>
    <s v="anova"/>
    <n v="44"/>
    <x v="0"/>
    <m/>
    <m/>
    <m/>
    <m/>
    <m/>
    <n v="44"/>
    <n v="0"/>
    <m/>
    <m/>
    <n v="0"/>
    <n v="1"/>
    <n v="0"/>
    <n v="0"/>
    <n v="0"/>
    <n v="0"/>
    <n v="0"/>
  </r>
  <r>
    <m/>
    <m/>
    <x v="1"/>
    <x v="12"/>
    <s v="Psychological Science"/>
    <s v="Illusory Increases in Font Size Improve_x000a_Letter Recognition"/>
    <s v="Martin Lages1, Stephanie C. Boyle2, and Rob Jenkins3"/>
    <s v="anova"/>
    <n v="30"/>
    <x v="0"/>
    <m/>
    <m/>
    <m/>
    <m/>
    <m/>
    <n v="30"/>
    <n v="0"/>
    <m/>
    <m/>
    <n v="0"/>
    <n v="1"/>
    <n v="0"/>
    <n v="0"/>
    <n v="0"/>
    <n v="0"/>
    <n v="0"/>
  </r>
  <r>
    <m/>
    <m/>
    <x v="1"/>
    <x v="12"/>
    <s v="Psychological Science"/>
    <s v="Illusory Increases in Font Size Improve_x000a_Letter Recognition"/>
    <s v="Martin Lages1, Stephanie C. Boyle2, and Rob Jenkins3"/>
    <s v="anova"/>
    <n v="32"/>
    <x v="0"/>
    <m/>
    <m/>
    <m/>
    <m/>
    <m/>
    <n v="32"/>
    <n v="0"/>
    <m/>
    <m/>
    <n v="0"/>
    <n v="1"/>
    <n v="0"/>
    <n v="0"/>
    <n v="0"/>
    <n v="0"/>
    <n v="0"/>
  </r>
  <r>
    <m/>
    <m/>
    <x v="1"/>
    <x v="12"/>
    <s v="Psychological Science"/>
    <s v="Dissociable Contributions of Imagination_x000a_and Willpower to the Malleability of_x000a_Human Patience"/>
    <s v="Adrianna C. Jenkins and Ming Hsu"/>
    <s v="t test"/>
    <n v="122"/>
    <x v="0"/>
    <m/>
    <m/>
    <m/>
    <m/>
    <m/>
    <n v="122"/>
    <n v="0"/>
    <m/>
    <m/>
    <n v="1"/>
    <n v="0"/>
    <n v="0"/>
    <n v="0"/>
    <n v="0"/>
    <n v="0"/>
    <n v="0"/>
  </r>
  <r>
    <m/>
    <m/>
    <x v="1"/>
    <x v="12"/>
    <s v="Psychological Science"/>
    <s v="Dissociable Contributions of Imagination_x000a_and Willpower to the Malleability of_x000a_Human Patience"/>
    <s v="Adrianna C. Jenkins and Ming Hsu"/>
    <s v="t test"/>
    <n v="203"/>
    <x v="0"/>
    <m/>
    <m/>
    <m/>
    <m/>
    <m/>
    <n v="203"/>
    <n v="0"/>
    <m/>
    <m/>
    <n v="1"/>
    <n v="0"/>
    <n v="0"/>
    <n v="0"/>
    <n v="0"/>
    <n v="0"/>
    <n v="0"/>
  </r>
  <r>
    <m/>
    <m/>
    <x v="1"/>
    <x v="12"/>
    <s v="Psychological Science"/>
    <s v="Dissociable Contributions of Imagination_x000a_and Willpower to the Malleability of_x000a_Human Patience"/>
    <s v="Adrianna C. Jenkins and Ming Hsu"/>
    <s v="ROI and t test"/>
    <n v="29"/>
    <x v="0"/>
    <m/>
    <m/>
    <m/>
    <m/>
    <m/>
    <n v="29"/>
    <n v="0"/>
    <m/>
    <m/>
    <n v="1"/>
    <n v="0"/>
    <n v="0"/>
    <n v="0"/>
    <n v="0"/>
    <n v="0"/>
    <n v="1"/>
  </r>
  <r>
    <m/>
    <m/>
    <x v="1"/>
    <x v="12"/>
    <s v="Psychological Science"/>
    <s v="Alpha-Band Oscillations Enable_x000a_Spatially and Temporally Resolved_x000a_Tracking of Covert Spatial Attention"/>
    <s v="Joshua J. Foster1,2, David W. Sutterer1,2, John T. Serences3,4,_x000a_Edward K. Vogel1,2, and Edward Awh1,2"/>
    <s v="regression"/>
    <n v="16"/>
    <x v="0"/>
    <m/>
    <m/>
    <m/>
    <m/>
    <m/>
    <n v="16"/>
    <n v="0"/>
    <m/>
    <m/>
    <n v="0"/>
    <n v="0"/>
    <n v="1"/>
    <n v="0"/>
    <n v="0"/>
    <n v="0"/>
    <n v="0"/>
  </r>
  <r>
    <m/>
    <m/>
    <x v="1"/>
    <x v="12"/>
    <s v="Psychological Science"/>
    <s v="Alpha-Band Oscillations Enable_x000a_Spatially and Temporally Resolved_x000a_Tracking of Covert Spatial Attention"/>
    <s v="Joshua J. Foster1,2, David W. Sutterer1,2, John T. Serences3,4,_x000a_Edward K. Vogel1,2, and Edward Awh1,2"/>
    <s v="regression"/>
    <n v="23"/>
    <x v="0"/>
    <m/>
    <m/>
    <m/>
    <m/>
    <m/>
    <n v="23"/>
    <n v="0"/>
    <m/>
    <m/>
    <n v="0"/>
    <n v="0"/>
    <n v="1"/>
    <n v="0"/>
    <n v="0"/>
    <n v="0"/>
    <n v="0"/>
  </r>
  <r>
    <m/>
    <m/>
    <x v="1"/>
    <x v="12"/>
    <s v="Psychological Science"/>
    <s v="Associative Learning of Social Value in_x000a_Dynamic Groups"/>
    <s v="Oriel FeldmanHall1, Joseph E. Dunsmoor2, Marijn C. W. Kroes2,_x000a_Sandra Lackovic2, and Elizabeth A. Phelps2,3,4"/>
    <s v="anova t test"/>
    <n v="45"/>
    <x v="0"/>
    <m/>
    <m/>
    <m/>
    <m/>
    <m/>
    <n v="45"/>
    <n v="0"/>
    <m/>
    <m/>
    <n v="1"/>
    <n v="1"/>
    <n v="0"/>
    <n v="0"/>
    <n v="0"/>
    <n v="0"/>
    <n v="0"/>
  </r>
  <r>
    <m/>
    <m/>
    <x v="1"/>
    <x v="12"/>
    <s v="Psychological Science"/>
    <s v="Associative Learning of Social Value in_x000a_Dynamic Groups"/>
    <s v="Oriel FeldmanHall1, Joseph E. Dunsmoor2, Marijn C. W. Kroes2,_x000a_Sandra Lackovic2, and Elizabeth A. Phelps2,3,4"/>
    <s v="anova t test"/>
    <n v="45"/>
    <x v="0"/>
    <m/>
    <m/>
    <m/>
    <m/>
    <m/>
    <n v="45"/>
    <n v="0"/>
    <m/>
    <m/>
    <n v="1"/>
    <n v="1"/>
    <n v="0"/>
    <n v="0"/>
    <n v="0"/>
    <n v="0"/>
    <n v="0"/>
  </r>
  <r>
    <m/>
    <m/>
    <x v="1"/>
    <x v="12"/>
    <s v="Psychological Science"/>
    <s v="People With Autism Spectrum Conditions_x000a_Make More Consistent Decisions"/>
    <s v="George D. Farmer, Simon Baron-Cohen, and William J. Skylark"/>
    <s v="mlm log regression"/>
    <n v="302"/>
    <x v="0"/>
    <m/>
    <m/>
    <m/>
    <m/>
    <m/>
    <n v="302"/>
    <n v="0"/>
    <m/>
    <m/>
    <n v="0"/>
    <n v="0"/>
    <n v="1"/>
    <n v="0"/>
    <n v="0"/>
    <n v="0"/>
    <n v="0"/>
  </r>
  <r>
    <m/>
    <m/>
    <x v="1"/>
    <x v="12"/>
    <s v="Psychological Science"/>
    <s v="Does Knowing Hurt? Perceiving Oneself_x000a_as Overweight Predicts Future Physical_x000a_Health and Well-Being"/>
    <s v="Michael Daly1,2, Eric Robinson3, and Angelina R. Sutin4"/>
    <s v="regression"/>
    <n v="3582"/>
    <x v="0"/>
    <m/>
    <m/>
    <m/>
    <m/>
    <m/>
    <n v="3582"/>
    <n v="0"/>
    <m/>
    <m/>
    <n v="0"/>
    <n v="0"/>
    <n v="1"/>
    <n v="0"/>
    <n v="0"/>
    <n v="0"/>
    <n v="0"/>
  </r>
  <r>
    <m/>
    <m/>
    <x v="1"/>
    <x v="12"/>
    <s v="Psychological Science"/>
    <s v="The Road to Language Learning Is Not_x000a_Entirely Iconic: Iconicity, Neighborhood_x000a_Density, and Frequency Facilitate_x000a_Acquisition of Sign Language"/>
    <s v="Naomi K. Caselli1 and Jennie E. Pyers2"/>
    <s v="mlm log regression"/>
    <n v="58"/>
    <x v="0"/>
    <m/>
    <m/>
    <m/>
    <m/>
    <m/>
    <n v="58"/>
    <n v="0"/>
    <m/>
    <m/>
    <n v="0"/>
    <n v="0"/>
    <n v="1"/>
    <n v="0"/>
    <n v="0"/>
    <n v="1"/>
    <n v="0"/>
  </r>
  <r>
    <m/>
    <m/>
    <x v="1"/>
    <x v="12"/>
    <s v="Psychological Science"/>
    <s v="Show Me the Money: A Systematic_x000a_Exploration of Manipulations, Moderators,_x000a_and Mechanisms of Priming Effects"/>
    <s v="Eugene M. Caruso1, Oren Shapira2, and Justin F. Landy1"/>
    <s v="regression"/>
    <n v="2167"/>
    <x v="0"/>
    <m/>
    <m/>
    <m/>
    <m/>
    <m/>
    <n v="2167"/>
    <n v="0"/>
    <m/>
    <m/>
    <n v="0"/>
    <n v="0"/>
    <n v="1"/>
    <n v="0"/>
    <n v="0"/>
    <n v="0"/>
    <n v="0"/>
  </r>
  <r>
    <m/>
    <m/>
    <x v="1"/>
    <x v="12"/>
    <s v="Psychological Science"/>
    <s v="Show Me the Money: A Systematic_x000a_Exploration of Manipulations, Moderators,_x000a_and Mechanisms of Priming Effects"/>
    <s v="Eugene M. Caruso1, Oren Shapira2, and Justin F. Landy1"/>
    <s v="regression"/>
    <n v="2150"/>
    <x v="0"/>
    <m/>
    <m/>
    <m/>
    <m/>
    <m/>
    <n v="2150"/>
    <n v="0"/>
    <m/>
    <m/>
    <n v="0"/>
    <n v="0"/>
    <n v="1"/>
    <n v="0"/>
    <n v="0"/>
    <n v="0"/>
    <n v="0"/>
  </r>
  <r>
    <m/>
    <m/>
    <x v="1"/>
    <x v="12"/>
    <s v="Psychological Science"/>
    <s v="Show Me the Money: A Systematic_x000a_Exploration of Manipulations, Moderators,_x000a_and Mechanisms of Priming Effects"/>
    <s v="Eugene M. Caruso1, Oren Shapira2, and Justin F. Landy1"/>
    <s v="regression"/>
    <n v="332"/>
    <x v="0"/>
    <m/>
    <m/>
    <m/>
    <m/>
    <m/>
    <n v="332"/>
    <n v="0"/>
    <m/>
    <m/>
    <n v="0"/>
    <n v="0"/>
    <n v="1"/>
    <n v="0"/>
    <n v="0"/>
    <n v="0"/>
    <n v="0"/>
  </r>
  <r>
    <m/>
    <m/>
    <x v="1"/>
    <x v="12"/>
    <s v="Psychological Science"/>
    <s v="Are You Smiling, or Have I Seen You_x000a_Before? Familiarity Makes Faces Look_x000a_Happier"/>
    <s v="Evan W. Carr1, Timothy F. Brady2, and Piotr Winkielman2,3,4"/>
    <s v="MLM anova"/>
    <n v="50"/>
    <x v="0"/>
    <m/>
    <m/>
    <m/>
    <m/>
    <m/>
    <n v="50"/>
    <n v="0"/>
    <m/>
    <m/>
    <n v="0"/>
    <n v="1"/>
    <n v="0"/>
    <n v="0"/>
    <n v="0"/>
    <n v="1"/>
    <n v="0"/>
  </r>
  <r>
    <m/>
    <m/>
    <x v="1"/>
    <x v="12"/>
    <s v="Psychological Science"/>
    <s v="Are You Smiling, or Have I Seen You_x000a_Before? Familiarity Makes Faces Look_x000a_Happier"/>
    <s v="Evan W. Carr1, Timothy F. Brady2, and Piotr Winkielman2,3,4"/>
    <s v="MLM anova"/>
    <n v="40"/>
    <x v="0"/>
    <m/>
    <m/>
    <m/>
    <m/>
    <m/>
    <n v="40"/>
    <n v="0"/>
    <m/>
    <m/>
    <n v="0"/>
    <n v="1"/>
    <n v="0"/>
    <n v="0"/>
    <n v="0"/>
    <n v="1"/>
    <n v="0"/>
  </r>
  <r>
    <m/>
    <m/>
    <x v="1"/>
    <x v="12"/>
    <s v="Psychological Science"/>
    <s v="Choosing, Doing, and Controlling:_x000a_Implicit Sense of Agency Over_x000a_Somatosensory Events"/>
    <s v="Khatereh Borhani1,2,3, Brianna Beck1, and Patrick Haggard1"/>
    <s v="anova"/>
    <n v="40"/>
    <x v="0"/>
    <m/>
    <m/>
    <m/>
    <m/>
    <m/>
    <n v="40"/>
    <n v="0"/>
    <m/>
    <m/>
    <n v="0"/>
    <n v="1"/>
    <n v="0"/>
    <n v="0"/>
    <n v="0"/>
    <n v="0"/>
    <n v="0"/>
  </r>
  <r>
    <m/>
    <m/>
    <x v="1"/>
    <x v="12"/>
    <s v="Psychological Science"/>
    <s v="Rapid Statistical Learning Supporting_x000a_Word Extraction From Continuous Speech"/>
    <s v="Laura J. Batterink"/>
    <s v="mlm regression"/>
    <n v="19"/>
    <x v="0"/>
    <m/>
    <m/>
    <m/>
    <m/>
    <m/>
    <n v="19"/>
    <n v="0"/>
    <m/>
    <m/>
    <n v="0"/>
    <n v="0"/>
    <n v="1"/>
    <n v="0"/>
    <n v="0"/>
    <n v="1"/>
    <n v="0"/>
  </r>
  <r>
    <m/>
    <m/>
    <x v="1"/>
    <x v="12"/>
    <s v="Psychological Science"/>
    <s v="What’s Worth Talking About? Information_x000a_Theory Reveals How Children Balance_x000a_Informativeness and Ease of Production"/>
    <s v="Colin Bannard1, Marla Rosner2, and Danielle Matthews3"/>
    <s v="regression, BF"/>
    <n v="31"/>
    <x v="0"/>
    <m/>
    <m/>
    <m/>
    <m/>
    <m/>
    <n v="31"/>
    <n v="0"/>
    <m/>
    <m/>
    <n v="0"/>
    <n v="0"/>
    <n v="1"/>
    <n v="0"/>
    <n v="0"/>
    <n v="0"/>
    <n v="1"/>
  </r>
  <r>
    <m/>
    <m/>
    <x v="1"/>
    <x v="12"/>
    <s v="Psychological Science"/>
    <s v="What’s Worth Talking About? Information_x000a_Theory Reveals How Children Balance_x000a_Informativeness and Ease of Production"/>
    <s v="Colin Bannard1, Marla Rosner2, and Danielle Matthews3"/>
    <s v="regression, BF"/>
    <n v="13"/>
    <x v="0"/>
    <m/>
    <m/>
    <m/>
    <m/>
    <m/>
    <n v="13"/>
    <n v="0"/>
    <m/>
    <m/>
    <n v="0"/>
    <n v="0"/>
    <n v="1"/>
    <n v="0"/>
    <n v="0"/>
    <n v="0"/>
    <n v="1"/>
  </r>
  <r>
    <m/>
    <m/>
    <x v="1"/>
    <x v="12"/>
    <s v="Psychological Science"/>
    <s v="The Value of Sharing Information:_x000a_A Neural Account of Information_x000a_Transmission"/>
    <s v="Elisa C. Baek, Christin Scholz, Matthew Brook O’Donnell,_x000a_and Emily B. Falk"/>
    <s v="t test"/>
    <n v="41"/>
    <x v="0"/>
    <m/>
    <m/>
    <m/>
    <m/>
    <m/>
    <n v="41"/>
    <n v="0"/>
    <m/>
    <m/>
    <n v="1"/>
    <n v="0"/>
    <n v="0"/>
    <n v="0"/>
    <n v="0"/>
    <n v="0"/>
    <n v="0"/>
  </r>
  <r>
    <m/>
    <m/>
    <x v="1"/>
    <x v="7"/>
    <s v="Journal of Youth and Adolescence"/>
    <s v="Examining Socio-Cultural and Neighborhood Factors Associated_x000a_with Trajectories of Mexican-Origin Mothers’ Education-Related_x000a_Involvement"/>
    <s v="Sakshi Bhargava 1 _ Mayra Y. Bámaca-Colbert2 _ Dawn P. Witherspoon3 __x000a_Eva M. Pomerantz4 _ Richard W. Robins5"/>
    <s v="mlm regression"/>
    <n v="671"/>
    <x v="0"/>
    <m/>
    <m/>
    <m/>
    <m/>
    <m/>
    <n v="671"/>
    <n v="0"/>
    <m/>
    <m/>
    <n v="0"/>
    <n v="0"/>
    <n v="1"/>
    <n v="0"/>
    <n v="0"/>
    <n v="1"/>
    <n v="0"/>
  </r>
  <r>
    <m/>
    <m/>
    <x v="1"/>
    <x v="7"/>
    <s v="Journal of Youth and Adolescence"/>
    <s v="On the Development of Harmony, Turbulence, and Independence_x000a_in Parent–Adolescent Relationships: A Five-Wave Longitudinal_x000a_Study"/>
    <s v="Hana Hadiwijaya1 _ Theo A. Klimstra1 _ Jeroen K. Vermunt2 _ Susan J. T. Branje3 __x000a_Wim H. J. Meeus1,3"/>
    <s v="latent profile analysis"/>
    <n v="1311"/>
    <x v="0"/>
    <m/>
    <m/>
    <m/>
    <m/>
    <m/>
    <n v="1311"/>
    <n v="0"/>
    <m/>
    <m/>
    <n v="0"/>
    <n v="0"/>
    <n v="0"/>
    <n v="0"/>
    <n v="0"/>
    <n v="0"/>
    <n v="1"/>
  </r>
  <r>
    <m/>
    <m/>
    <x v="1"/>
    <x v="7"/>
    <s v="Journal of Youth and Adolescence"/>
    <s v="Identity Processes and Intrinsic and Extrinsic Goal Pursuits:_x000a_Directionality of Effects in College Students"/>
    <s v="Koen Luyckx1 _ Bart Duriez2 _ Lindsey M. Green3,4 _ Oana Negru-Subtirica5"/>
    <s v="correlation, path SEM"/>
    <n v="370"/>
    <x v="0"/>
    <m/>
    <m/>
    <m/>
    <m/>
    <m/>
    <n v="370"/>
    <n v="0"/>
    <m/>
    <m/>
    <n v="1"/>
    <n v="0"/>
    <n v="0"/>
    <n v="0"/>
    <n v="0"/>
    <n v="1"/>
    <n v="0"/>
  </r>
  <r>
    <m/>
    <m/>
    <x v="1"/>
    <x v="7"/>
    <s v="Journal of Youth and Adolescence"/>
    <s v="Identity Processes and Intrinsic and Extrinsic Goal Pursuits:_x000a_Directionality of Effects in College Students"/>
    <s v="Koen Luyckx1 _ Bart Duriez2 _ Lindsey M. Green3,4 _ Oana Negru-Subtirica5"/>
    <s v="correlation, path SEM"/>
    <n v="458"/>
    <x v="0"/>
    <m/>
    <m/>
    <m/>
    <m/>
    <m/>
    <n v="458"/>
    <n v="0"/>
    <m/>
    <m/>
    <n v="1"/>
    <n v="0"/>
    <n v="0"/>
    <n v="0"/>
    <n v="0"/>
    <n v="1"/>
    <n v="0"/>
  </r>
  <r>
    <m/>
    <m/>
    <x v="1"/>
    <x v="7"/>
    <s v="Journal of Youth and Adolescence"/>
    <s v="Transactional Relations between Motivational Beliefs and Help_x000a_Seeking from Teachers and Peers across Adolescence"/>
    <s v="Jamie Amemiya 1 _ Ming-Te Wang2"/>
    <s v="cross lagged panel models, multigroup moderation SEM"/>
    <n v="1479"/>
    <x v="0"/>
    <m/>
    <m/>
    <m/>
    <m/>
    <m/>
    <n v="1479"/>
    <n v="0"/>
    <m/>
    <m/>
    <n v="0"/>
    <n v="0"/>
    <n v="0"/>
    <n v="0"/>
    <n v="0"/>
    <n v="1"/>
    <n v="0"/>
  </r>
  <r>
    <m/>
    <m/>
    <x v="1"/>
    <x v="7"/>
    <s v="Journal of Youth and Adolescence"/>
    <s v="Patterns of Dating Violence Victimization and Perpetration among_x000a_Latino Youth"/>
    <s v="H. Luz McNaughton Reyes 1 _ Vangie A. Foshee1 _ May S. Chen1 _ Susan T. Ennett1"/>
    <s v="latent class models (SEM)"/>
    <n v="420"/>
    <x v="0"/>
    <m/>
    <m/>
    <m/>
    <m/>
    <m/>
    <n v="420"/>
    <n v="0"/>
    <m/>
    <m/>
    <n v="0"/>
    <n v="0"/>
    <n v="0"/>
    <n v="0"/>
    <n v="0"/>
    <n v="1"/>
    <n v="0"/>
  </r>
  <r>
    <m/>
    <m/>
    <x v="1"/>
    <x v="7"/>
    <s v="Journal of Youth and Adolescence"/>
    <s v="Examining the Protective Effect of Ethnic Identity on Drug_x000a_Attitudes and Use Among a Diverse Youth Population"/>
    <s v="Tamika C. B. Zapolski1 _ Sycarah Fisher2 _ Devin E. Banks1 _ Devon J. Hensel3 __x000a_Jessica Barnes-Najor4"/>
    <s v="mlm anova, correlation, path models"/>
    <n v="34708"/>
    <x v="0"/>
    <m/>
    <m/>
    <m/>
    <m/>
    <m/>
    <n v="34708"/>
    <n v="0"/>
    <m/>
    <m/>
    <n v="1"/>
    <n v="1"/>
    <n v="0"/>
    <n v="0"/>
    <n v="0"/>
    <n v="1"/>
    <n v="0"/>
  </r>
  <r>
    <m/>
    <m/>
    <x v="1"/>
    <x v="7"/>
    <s v="Journal of Youth and Adolescence"/>
    <s v="Cognitive Abilities, Social Adaptation, and Externalizing Behavior_x000a_Problems in Childhood and Adolescence: Specific Cascade Effects_x000a_Across Development"/>
    <s v="Sarah Jensen Racz1 _ Diane L. Putnick1 _ Joan T. D. Suwalsky1 _ Charlene Hendricks1 __x000a_Marc H. Bornstein1"/>
    <s v="path models"/>
    <n v="351"/>
    <x v="0"/>
    <m/>
    <m/>
    <m/>
    <m/>
    <m/>
    <n v="351"/>
    <n v="0"/>
    <m/>
    <m/>
    <n v="0"/>
    <n v="0"/>
    <n v="0"/>
    <n v="0"/>
    <n v="0"/>
    <n v="1"/>
    <n v="0"/>
  </r>
  <r>
    <m/>
    <m/>
    <x v="1"/>
    <x v="7"/>
    <s v="Journal of Youth and Adolescence"/>
    <s v="A Non-bipartite Propensity Score Analysis of the Effects_x000a_of Teacher–Student Relationships on Adolescent Problem_x000a_and Prosocial Behavior"/>
    <s v="Ingrid Obsuth1_x000a_• Aja Louise Murray1_x000a_• Tina Malti2_x000a_• Philippe Sulger3_x000a_•_x000a_Denis Ribeaud4_x000a_• Manuel Eisner1"/>
    <s v="t tests"/>
    <n v="1067"/>
    <x v="0"/>
    <m/>
    <m/>
    <m/>
    <m/>
    <m/>
    <n v="1067"/>
    <n v="0"/>
    <m/>
    <m/>
    <n v="1"/>
    <n v="0"/>
    <n v="0"/>
    <n v="0"/>
    <n v="0"/>
    <n v="0"/>
    <n v="0"/>
  </r>
  <r>
    <m/>
    <m/>
    <x v="1"/>
    <x v="7"/>
    <s v="Journal of Youth and Adolescence"/>
    <s v="The Role of Adolescent Friendship Group Integration and_x000a_Cohesion in Weapon-Related Violent Crime as a Young Adult"/>
    <s v="Marlon P. Mundt 1,2 _ Olena P. Antonaccio3 _ Michael T. French3,4 __x000a_Larissa I. Zakletskaia1"/>
    <s v="mlm log regression"/>
    <n v="10482"/>
    <x v="0"/>
    <m/>
    <m/>
    <m/>
    <m/>
    <m/>
    <n v="10482"/>
    <n v="0"/>
    <m/>
    <m/>
    <n v="0"/>
    <n v="0"/>
    <n v="1"/>
    <n v="0"/>
    <n v="0"/>
    <n v="1"/>
    <n v="0"/>
  </r>
  <r>
    <m/>
    <m/>
    <x v="1"/>
    <x v="7"/>
    <s v="Journal of Youth and Adolescence"/>
    <s v="Conduct Problem Trajectories Between Age 4 and 17 and Their_x000a_Association with Behavioral Adjustment in Emerging Adulthood"/>
    <s v="Miranda Sentse1_x000a_• Tina Kretschmer2,3_x000a_• Amaranta de Haan1_x000a_• Peter Prinzie1"/>
    <s v="latent class models (SEM)"/>
    <n v="682"/>
    <x v="0"/>
    <m/>
    <m/>
    <m/>
    <m/>
    <m/>
    <n v="682"/>
    <n v="0"/>
    <m/>
    <m/>
    <n v="0"/>
    <n v="0"/>
    <n v="0"/>
    <n v="0"/>
    <n v="0"/>
    <n v="1"/>
    <n v="0"/>
  </r>
  <r>
    <m/>
    <m/>
    <x v="1"/>
    <x v="7"/>
    <s v="Journal of Youth and Adolescence"/>
    <s v="Preadolescents’ Emotional and Prosocial Responses to Negative_x000a_TV News: Investigating the Beneficial Effects of Constructive_x000a_Reporting and Peer Discussion"/>
    <s v="Mariska Kleemans 1 _ Luise F. Schlindwein1 _ Roos Dohmen1"/>
    <s v="ancova"/>
    <n v="336"/>
    <x v="0"/>
    <m/>
    <m/>
    <m/>
    <m/>
    <m/>
    <n v="336"/>
    <n v="0"/>
    <m/>
    <m/>
    <n v="0"/>
    <n v="1"/>
    <n v="0"/>
    <n v="0"/>
    <n v="0"/>
    <n v="0"/>
    <n v="0"/>
  </r>
  <r>
    <m/>
    <m/>
    <x v="1"/>
    <x v="7"/>
    <s v="Journal of Youth and Adolescence"/>
    <s v="More than Just Child’s Play?: An Experimental Investigation of_x000a_the Impact of an Appearance-Focused Internet Game on Body_x000a_Image and Career Aspirations of Young Girls"/>
    <s v="Amy Slater 1 _ Emma Halliwell1 _ Hannah Jarman1 _ Emma Gaskin1"/>
    <s v="t test, anova"/>
    <n v="80"/>
    <x v="0"/>
    <m/>
    <m/>
    <m/>
    <m/>
    <m/>
    <n v="80"/>
    <n v="0"/>
    <m/>
    <m/>
    <n v="1"/>
    <n v="1"/>
    <n v="0"/>
    <n v="0"/>
    <n v="0"/>
    <n v="0"/>
    <n v="0"/>
  </r>
  <r>
    <m/>
    <m/>
    <x v="1"/>
    <x v="7"/>
    <s v="Journal of Youth and Adolescence"/>
    <s v="“I can’t Take Hold of Some Kind of a Life”: The Role of Social_x000a_Connectedness and Confidence in Engaging “Lost” Adolescents_x000a_with Their Lives"/>
    <s v="Nicole M. Ja1 _ Paul E. Jose1"/>
    <s v="correlation, manova, path models"/>
    <n v="1996"/>
    <x v="0"/>
    <m/>
    <m/>
    <m/>
    <m/>
    <m/>
    <n v="1996"/>
    <n v="0"/>
    <m/>
    <m/>
    <n v="1"/>
    <n v="1"/>
    <n v="0"/>
    <n v="0"/>
    <n v="0"/>
    <n v="1"/>
    <n v="0"/>
  </r>
  <r>
    <m/>
    <m/>
    <x v="1"/>
    <x v="7"/>
    <s v="Journal of Youth and Adolescence"/>
    <s v="Everything’s Gonna be Alright! The Longitudinal Interplay_x000a_among Social Support, Peer Victimization, and Depressive_x000a_Symptoms"/>
    <s v="Taniesha Burke1 _ Fabio Sticca2 _ Sonja Perren3,4"/>
    <s v="multigroup sem, cross lagged models"/>
    <n v="960"/>
    <x v="0"/>
    <m/>
    <m/>
    <m/>
    <m/>
    <m/>
    <n v="960"/>
    <n v="0"/>
    <m/>
    <m/>
    <n v="0"/>
    <n v="0"/>
    <n v="0"/>
    <n v="0"/>
    <n v="0"/>
    <n v="1"/>
    <n v="1"/>
  </r>
  <r>
    <m/>
    <m/>
    <x v="1"/>
    <x v="7"/>
    <s v="Journal of Youth and Adolescence"/>
    <s v="Who Wants to Play? Sport Motivation Trajectories, Sport_x000a_Participation, and the Development of Depressive Symptoms"/>
    <s v="Ming-Te Wang1 _ Angela Chow2 _ Jamie Amemiya1"/>
    <s v="multigroup sem"/>
    <n v="1065"/>
    <x v="0"/>
    <m/>
    <m/>
    <m/>
    <m/>
    <m/>
    <n v="1065"/>
    <n v="0"/>
    <m/>
    <m/>
    <n v="0"/>
    <n v="0"/>
    <n v="0"/>
    <n v="0"/>
    <n v="0"/>
    <n v="1"/>
    <n v="0"/>
  </r>
  <r>
    <m/>
    <m/>
    <x v="1"/>
    <x v="7"/>
    <s v="Journal of Youth and Adolescence"/>
    <s v="Unstructured Socializing with Peers and Delinquent Behavior:_x000a_A Genetically Informed Analysis"/>
    <s v="Ryan C. Meldrum1 _ J. C. Barnes2"/>
    <s v="regression"/>
    <n v="1200"/>
    <x v="0"/>
    <m/>
    <m/>
    <m/>
    <m/>
    <m/>
    <n v="1200"/>
    <n v="0"/>
    <m/>
    <m/>
    <n v="0"/>
    <n v="0"/>
    <n v="1"/>
    <n v="0"/>
    <n v="0"/>
    <n v="0"/>
    <n v="0"/>
  </r>
  <r>
    <m/>
    <m/>
    <x v="1"/>
    <x v="7"/>
    <s v="Journal of Youth and Adolescence"/>
    <s v="Neighborhood Moderation of Sensation Seeking Effects on_x000a_Adolescent Substance Use Initiation"/>
    <s v="Michaeline Jensen 1 _ Laurie Chassin2 _ Nancy A. Gonzales2"/>
    <s v="path models"/>
    <n v="454"/>
    <x v="0"/>
    <m/>
    <m/>
    <m/>
    <m/>
    <m/>
    <n v="454"/>
    <n v="0"/>
    <m/>
    <m/>
    <n v="0"/>
    <n v="0"/>
    <n v="0"/>
    <n v="0"/>
    <n v="0"/>
    <n v="0"/>
    <n v="1"/>
  </r>
  <r>
    <m/>
    <m/>
    <x v="1"/>
    <x v="7"/>
    <s v="Journal of Youth and Adolescence"/>
    <s v="Examining the Contemporaneous, Short-Term, and Long-Term_x000a_Effects of Secondary Exposure to Violence on Adolescent_x000a_Substance Use"/>
    <s v="Gregory M. Zimmerman1 _ Mackenzie Kushner2_x000a_Received:"/>
    <s v="log regression"/>
    <n v="1670"/>
    <x v="0"/>
    <m/>
    <m/>
    <m/>
    <m/>
    <m/>
    <n v="1670"/>
    <n v="0"/>
    <m/>
    <m/>
    <n v="0"/>
    <n v="0"/>
    <n v="1"/>
    <n v="0"/>
    <n v="0"/>
    <n v="0"/>
    <n v="0"/>
  </r>
  <r>
    <m/>
    <m/>
    <x v="1"/>
    <x v="7"/>
    <s v="Journal of Youth and Adolescence"/>
    <s v="Reciprocal Associations between Delinquent Behavior and Social_x000a_Network Position during Middle School"/>
    <s v="Naomi C. Z. Andrews1 _ Laura D. Hanish1 _ Carlos E. Santos2"/>
    <s v="cross lagged panel models"/>
    <n v="516"/>
    <x v="0"/>
    <m/>
    <m/>
    <m/>
    <m/>
    <m/>
    <n v="516"/>
    <n v="0"/>
    <m/>
    <m/>
    <n v="0"/>
    <n v="0"/>
    <n v="0"/>
    <n v="0"/>
    <n v="0"/>
    <n v="0"/>
    <n v="1"/>
  </r>
  <r>
    <m/>
    <m/>
    <x v="1"/>
    <x v="7"/>
    <s v="Journal of Youth and Adolescence"/>
    <s v="Romantic Attachment, Conflict Resolution Styles, and Teen Dating_x000a_Violence Victimization"/>
    <s v="Helena Bonache 1 _ Rosaura Gonzalez-Mendez 1 _ Barbara Krahé2"/>
    <s v="path models"/>
    <n v="1298"/>
    <x v="0"/>
    <m/>
    <m/>
    <m/>
    <m/>
    <m/>
    <n v="1298"/>
    <n v="0"/>
    <m/>
    <m/>
    <n v="0"/>
    <n v="0"/>
    <n v="0"/>
    <n v="0"/>
    <n v="0"/>
    <n v="1"/>
    <n v="0"/>
  </r>
  <r>
    <m/>
    <m/>
    <x v="1"/>
    <x v="7"/>
    <s v="Journal of Youth and Adolescence"/>
    <s v="Being Poorer Than the Rest of the Neighborhood: Relative_x000a_Deprivation and Problem Behavior of Youth"/>
    <s v="Jaap Nieuwenhuis1 _ Maarten van Ham1,2 _ Rongqin Yu3 _ Susan Branje4 __x000a_Wim Meeus4,5 _ Pieter Hooimeijer6"/>
    <s v="logistic and regular regression"/>
    <n v="926"/>
    <x v="0"/>
    <m/>
    <m/>
    <m/>
    <m/>
    <m/>
    <n v="926"/>
    <n v="0"/>
    <m/>
    <m/>
    <n v="0"/>
    <n v="0"/>
    <n v="1"/>
    <n v="0"/>
    <n v="0"/>
    <n v="0"/>
    <n v="0"/>
  </r>
  <r>
    <m/>
    <m/>
    <x v="1"/>
    <x v="7"/>
    <s v="Journal of Youth and Adolescence"/>
    <s v="Joint Effects of Peer Presence and Fatigue on Risk and_x000a_Reward Processing in Late Adolescence"/>
    <s v=" Karol Silva1 _  Jamie Patrianakos2 _  Jason Chein1 _  Laurence Steinberg 1"/>
    <s v="ancova, regression"/>
    <n v="196"/>
    <x v="0"/>
    <m/>
    <m/>
    <m/>
    <m/>
    <m/>
    <n v="196"/>
    <n v="0"/>
    <m/>
    <m/>
    <n v="0"/>
    <n v="1"/>
    <n v="1"/>
    <n v="0"/>
    <n v="0"/>
    <n v="0"/>
    <n v="0"/>
  </r>
  <r>
    <m/>
    <m/>
    <x v="1"/>
    <x v="7"/>
    <s v="Journal of Youth and Adolescence"/>
    <s v="Is Sexual Activity During Adolescence Good for Future Romantic_x000a_Relationships?"/>
    <s v="Shmuel Shulman1 _ Inge Seiffge-Krenke2 _ Sophie D. Walsh3"/>
    <s v="regression"/>
    <n v="144"/>
    <x v="0"/>
    <m/>
    <m/>
    <m/>
    <m/>
    <m/>
    <n v="144"/>
    <n v="0"/>
    <m/>
    <m/>
    <n v="0"/>
    <n v="0"/>
    <n v="1"/>
    <n v="0"/>
    <n v="0"/>
    <n v="0"/>
    <n v="0"/>
  </r>
  <r>
    <m/>
    <m/>
    <x v="1"/>
    <x v="3"/>
    <s v="Journal of Educational Psychology"/>
    <s v="Web-based text structure strategy instruction improves seventh graders’ content area reading comprehension"/>
    <s v="Wijekumar, Kausalai Kay_x000a_Meyer, Bonnie J F_x000a_Lei, Puiwa"/>
    <s v="HLM; descriptives; Pearson's correlation; effect sizes "/>
    <n v="2489"/>
    <x v="0"/>
    <m/>
    <m/>
    <m/>
    <m/>
    <m/>
    <n v="2489"/>
    <n v="0"/>
    <m/>
    <m/>
    <n v="1"/>
    <n v="0"/>
    <n v="0"/>
    <n v="0"/>
    <n v="0"/>
    <n v="1"/>
    <n v="0"/>
  </r>
  <r>
    <m/>
    <m/>
    <x v="1"/>
    <x v="3"/>
    <s v="Journal of Educational Psychology"/>
    <s v="Language-independent and language-specific aspects of early literacy: An evaluation of the common underlying proficiency model"/>
    <s v="Goodrich, J. Marc_x000a_Lonigan, Christopher J."/>
    <s v="CFA; likelihood ratio test, as well as comparing the values of Akaike’s information criterion (AIC) and the sample-size adjusted Bayesian information criterion (ABIC); descriptives; model fit statistics; omega statistics "/>
    <n v="858"/>
    <x v="0"/>
    <m/>
    <m/>
    <m/>
    <m/>
    <m/>
    <n v="858"/>
    <n v="0"/>
    <m/>
    <m/>
    <n v="0"/>
    <n v="0"/>
    <n v="0"/>
    <n v="0"/>
    <n v="0"/>
    <n v="1"/>
    <n v="0"/>
  </r>
  <r>
    <m/>
    <m/>
    <x v="1"/>
    <x v="3"/>
    <s v="Journal of Educational Psychology"/>
    <s v="Differential effects of the classroom on African American and non-African American’s mathematics achievement"/>
    <s v="Schenke, Katerina_x000a_Nguyen, Tutrang_x000a_Watts, Tyler W._x000a_Sarama, Julie_x000a_Clements, Douglas H."/>
    <s v=" multigroup multilevel mediation, combined a multilevel structural equation model examining mediation effects (Preacher,Zyphur,&amp;Zhang,2010) with multigroup analysis"/>
    <n v="1238"/>
    <x v="0"/>
    <m/>
    <m/>
    <m/>
    <m/>
    <m/>
    <n v="1238"/>
    <n v="0"/>
    <m/>
    <m/>
    <n v="0"/>
    <n v="0"/>
    <n v="0"/>
    <n v="0"/>
    <n v="0"/>
    <n v="1"/>
    <n v="0"/>
  </r>
  <r>
    <m/>
    <m/>
    <x v="1"/>
    <x v="3"/>
    <s v="Journal of Educational Psychology"/>
    <s v="Classroom stress promotes motivated forgetting of mathematics knowledge"/>
    <s v="Ramirez, Gerardo_x000a_McDonough, Ian M._x000a_Jin, Ling"/>
    <s v="series of simultaneous regression models using PROCESS (assesed moderation models), simple slopes, ANCOVA"/>
    <n v="117"/>
    <x v="0"/>
    <m/>
    <m/>
    <m/>
    <m/>
    <m/>
    <n v="117"/>
    <n v="0"/>
    <m/>
    <m/>
    <n v="0"/>
    <n v="1"/>
    <n v="0"/>
    <n v="0"/>
    <n v="0"/>
    <n v="1"/>
    <n v="0"/>
  </r>
  <r>
    <m/>
    <m/>
    <x v="1"/>
    <x v="3"/>
    <s v="Journal of Educational Psychology"/>
    <s v="Peer victimization trajectories from kindergarten through high school: Differential pathways for children’s school engagement and achievement?"/>
    <s v="Ladd, Gary W._x000a_Ettekal, Idean_x000a_Kochenderfer-Ladd, Becky"/>
    <s v=" multiple-group latent growth modeling, GMM, &quot;study hypotheses were evaluated by examining time-varying differences in academic performance for children in different victimization class trajectories, with the nonvictim subtype serving as a referent group&quot;"/>
    <n v="383"/>
    <x v="0"/>
    <m/>
    <m/>
    <m/>
    <m/>
    <m/>
    <n v="383"/>
    <n v="0"/>
    <m/>
    <m/>
    <n v="0"/>
    <n v="0"/>
    <n v="0"/>
    <n v="0"/>
    <n v="0"/>
    <n v="1"/>
    <n v="0"/>
  </r>
  <r>
    <m/>
    <m/>
    <x v="1"/>
    <x v="3"/>
    <s v="Journal of Educational Psychology"/>
    <s v="Short- and long-term effects of over-reporting of grades on academic self-concept and achievement."/>
    <s v="Sticca, Fabio_x000a_Goetz, Thomas_x000a_Nett, Ulrike E_x000a_Hubbard, Kyle_x000a_Haag, Ludwig"/>
    <s v="descriptives;  unconditional multilevel models were used to assess the intraclass correlation (ICC); trivariate parallel process latent growth model (TPPLGM); correlations; slopes; "/>
    <n v="916"/>
    <x v="0"/>
    <m/>
    <m/>
    <m/>
    <m/>
    <m/>
    <n v="916"/>
    <n v="0"/>
    <m/>
    <m/>
    <n v="1"/>
    <n v="0"/>
    <n v="0"/>
    <n v="0"/>
    <n v="0"/>
    <n v="1"/>
    <n v="0"/>
  </r>
  <r>
    <m/>
    <m/>
    <x v="1"/>
    <x v="3"/>
    <s v="Journal of Educational Psychology"/>
    <s v="Fish swimming into the ocean: How tracking relates to students’ self-beliefs and school disengagement at the end of schooling"/>
    <s v="Dumont, Hanna_x000a_Protsch, Paula_x000a_Jansen, Malte_x000a_Becker, Michael"/>
    <s v="SEM"/>
    <n v="2155"/>
    <x v="0"/>
    <m/>
    <m/>
    <m/>
    <m/>
    <m/>
    <n v="2155"/>
    <n v="0"/>
    <m/>
    <m/>
    <n v="0"/>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34"/>
    <x v="0"/>
    <m/>
    <m/>
    <m/>
    <m/>
    <m/>
    <n v="34"/>
    <n v="0"/>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30"/>
    <x v="0"/>
    <m/>
    <m/>
    <m/>
    <m/>
    <m/>
    <n v="30"/>
    <n v="0"/>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48"/>
    <x v="0"/>
    <m/>
    <m/>
    <m/>
    <m/>
    <m/>
    <n v="48"/>
    <n v="0"/>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52"/>
    <x v="0"/>
    <m/>
    <m/>
    <m/>
    <m/>
    <m/>
    <n v="52"/>
    <n v="0"/>
    <m/>
    <m/>
    <n v="1"/>
    <n v="0"/>
    <n v="0"/>
    <n v="0"/>
    <n v="0"/>
    <n v="1"/>
    <n v="0"/>
  </r>
  <r>
    <m/>
    <m/>
    <x v="1"/>
    <x v="3"/>
    <s v="Journal of Educational Psychology"/>
    <s v="How true is grit? Assessing its relations to high school and college students’ personality characteristics, self-regulation, engagement, and achievement"/>
    <s v="Muenks, Katherine_x000a_Wigfield, Allan_x000a_Yang, Ji Seung_x000a_O'Neal, Colleen R."/>
    <s v="multiple regression analyses with factor scores; tested configural invariance by examining whether the factor structure was the same across the two age group; ran a series of four MIRT (confirmatory item factor analysis)"/>
    <n v="539"/>
    <x v="0"/>
    <m/>
    <m/>
    <m/>
    <m/>
    <m/>
    <n v="539"/>
    <n v="0"/>
    <m/>
    <m/>
    <n v="0"/>
    <n v="0"/>
    <n v="0"/>
    <n v="0"/>
    <n v="0"/>
    <n v="1"/>
    <n v="0"/>
  </r>
  <r>
    <m/>
    <m/>
    <x v="1"/>
    <x v="3"/>
    <s v="Journal of Educational Psychology"/>
    <s v="Math self-concept, grades, and achievement test scores: Long-term reciprocal effects across five waves and three achievement tracks"/>
    <s v="Arens, A Katrin_x000a_Marsh, Herbert W._x000a_Pekrun, Reinhard_x000a_Lichtenfeld, Stephanie_x000a_Murayama, Kou_x000a_vom Hofe, Rudolf"/>
    <s v="SEM"/>
    <n v="3425"/>
    <x v="0"/>
    <m/>
    <m/>
    <m/>
    <m/>
    <m/>
    <n v="3425"/>
    <n v="0"/>
    <m/>
    <m/>
    <n v="0"/>
    <n v="0"/>
    <n v="0"/>
    <n v="0"/>
    <n v="0"/>
    <n v="1"/>
    <n v="0"/>
  </r>
  <r>
    <m/>
    <m/>
    <x v="1"/>
    <x v="3"/>
    <s v="Journal of Educational Psychology"/>
    <s v="In peer matters, teachers matter: Peer group influences on students’ engagement depend on teacher involvement"/>
    <s v="Vollet, Justin W._x000a_Kindermann, Thomas A._x000a_Skinner, Ellen A."/>
    <s v="SEM models"/>
    <n v="340"/>
    <x v="0"/>
    <m/>
    <m/>
    <m/>
    <m/>
    <m/>
    <n v="340"/>
    <n v="0"/>
    <m/>
    <m/>
    <n v="0"/>
    <n v="0"/>
    <n v="0"/>
    <n v="0"/>
    <n v="0"/>
    <n v="1"/>
    <n v="0"/>
  </r>
  <r>
    <m/>
    <m/>
    <x v="1"/>
    <x v="3"/>
    <s v="Journal of Educational Psychology"/>
    <s v="It’s all a matter of perspective: Viewing first-person video modeling examples promotes learning of an assembly task"/>
    <s v="Fiorella, Logan_x000a_van Gog, Tamara_x000a_Hoogerheide, Vincent_x000a_Mayer, Richard E."/>
    <s v="descriptives; ANOVA; chi-square"/>
    <n v="105"/>
    <x v="0"/>
    <m/>
    <m/>
    <m/>
    <m/>
    <m/>
    <n v="105"/>
    <n v="0"/>
    <m/>
    <m/>
    <n v="1"/>
    <n v="1"/>
    <n v="0"/>
    <n v="1"/>
    <n v="0"/>
    <n v="0"/>
    <n v="0"/>
  </r>
  <r>
    <m/>
    <m/>
    <x v="1"/>
    <x v="3"/>
    <s v="Journal of Educational Psychology"/>
    <s v="It’s all a matter of perspective: Viewing first-person video modeling examples promotes learning of an assembly task"/>
    <s v="Fiorella, Logan_x000a_van Gog, Tamara_x000a_Hoogerheide, Vincent_x000a_Mayer, Richard E."/>
    <s v="descriptives; ANOVA; chi-square"/>
    <n v="121"/>
    <x v="0"/>
    <m/>
    <m/>
    <m/>
    <m/>
    <m/>
    <n v="121"/>
    <n v="0"/>
    <m/>
    <m/>
    <n v="1"/>
    <n v="1"/>
    <n v="0"/>
    <n v="1"/>
    <n v="0"/>
    <n v="0"/>
    <n v="0"/>
  </r>
  <r>
    <m/>
    <m/>
    <x v="1"/>
    <x v="3"/>
    <s v="Journal of Educational Psychology"/>
    <s v="Can collaborative learning improve the effectiveness of worked examples in learning mathematics?"/>
    <s v="Retnowati, Endah_x000a_Ayres, Paul_x000a_Sweller, John"/>
    <s v="descriptives; ANOVA"/>
    <n v="182"/>
    <x v="0"/>
    <m/>
    <m/>
    <m/>
    <m/>
    <m/>
    <n v="182"/>
    <n v="0"/>
    <m/>
    <m/>
    <n v="1"/>
    <n v="1"/>
    <n v="0"/>
    <n v="0"/>
    <n v="0"/>
    <n v="0"/>
    <n v="0"/>
  </r>
  <r>
    <m/>
    <m/>
    <x v="1"/>
    <x v="3"/>
    <s v="Journal of Educational Psychology"/>
    <s v="Can collaborative learning improve the effectiveness of worked examples in learning mathematics?"/>
    <s v="Retnowati, Endah_x000a_Ayres, Paul_x000a_Sweller, John"/>
    <s v="descriptives; ANOVA"/>
    <n v="122"/>
    <x v="0"/>
    <m/>
    <m/>
    <m/>
    <m/>
    <m/>
    <n v="122"/>
    <n v="0"/>
    <m/>
    <m/>
    <n v="1"/>
    <n v="1"/>
    <n v="0"/>
    <n v="0"/>
    <n v="0"/>
    <n v="0"/>
    <n v="0"/>
  </r>
  <r>
    <m/>
    <m/>
    <x v="1"/>
    <x v="3"/>
    <s v="Journal of Educational Psychology"/>
    <s v="Developmental change in the influence of domain-general abilities and domain-specific knowledge on mathematics achievement: An eight-year longitudinal study"/>
    <s v="Geary, David C._x000a_Nicholas, Alan_x000a_Li, Yaoran_x000a_Sun, Jianguo"/>
    <s v="descriptives; longitudinal mixed functional data analysis "/>
    <n v="176"/>
    <x v="0"/>
    <m/>
    <m/>
    <m/>
    <m/>
    <m/>
    <n v="176"/>
    <n v="0"/>
    <m/>
    <m/>
    <n v="1"/>
    <n v="0"/>
    <n v="0"/>
    <n v="0"/>
    <n v="0"/>
    <n v="1"/>
    <n v="0"/>
  </r>
  <r>
    <m/>
    <m/>
    <x v="1"/>
    <x v="3"/>
    <s v="Journal of Educational Psychology"/>
    <s v="Peer influence on children’s reading skills: A social network analysis of elementary school classrooms"/>
    <s v="Cooc, North_x000a_Kim, James S"/>
    <s v="descriptives (t tests and correlation); regression model; multilevel model"/>
    <n v="4215"/>
    <x v="0"/>
    <m/>
    <m/>
    <m/>
    <m/>
    <m/>
    <n v="4215"/>
    <n v="0"/>
    <m/>
    <m/>
    <n v="1"/>
    <n v="0"/>
    <n v="1"/>
    <n v="0"/>
    <n v="0"/>
    <n v="1"/>
    <n v="0"/>
  </r>
  <r>
    <m/>
    <m/>
    <x v="1"/>
    <x v="3"/>
    <s v="Journal of Educational Psychology"/>
    <s v="Cognitive and environmental correlates of rapid automatized naming in Chinese kindergarten children"/>
    <s v="Liu, Cuina_x000a_Georgiou, George K"/>
    <s v="distribution; hierarchical regression analyses"/>
    <n v="141"/>
    <x v="0"/>
    <m/>
    <m/>
    <m/>
    <m/>
    <m/>
    <n v="141"/>
    <n v="0"/>
    <m/>
    <m/>
    <n v="0"/>
    <n v="0"/>
    <n v="0"/>
    <n v="0"/>
    <n v="0"/>
    <n v="1"/>
    <n v="0"/>
  </r>
  <r>
    <m/>
    <m/>
    <x v="1"/>
    <x v="3"/>
    <s v="Journal of Educational Psychology"/>
    <s v="The importance of additive reasoning in children’s mathematical achievement: A longitudinal study"/>
    <s v="Ching, Boby Ho-hong_x000a_Nunes, Terezinha"/>
    <s v="descriptives; t tests; correlation; multiple regression analysis; autoregressive analysis "/>
    <n v="115"/>
    <x v="0"/>
    <m/>
    <m/>
    <m/>
    <m/>
    <m/>
    <n v="115"/>
    <n v="0"/>
    <m/>
    <m/>
    <n v="1"/>
    <n v="0"/>
    <n v="1"/>
    <n v="0"/>
    <n v="0"/>
    <n v="0"/>
    <n v="1"/>
  </r>
  <r>
    <m/>
    <m/>
    <x v="1"/>
    <x v="3"/>
    <s v="Journal of Educational Psychology"/>
    <s v="The codevelopment of children’s fraction arithmetic skill and fraction magnitude understanding"/>
    <s v="Bailey, Drew H._x000a_Hansen, Nicole_x000a_Jordan, Nancy C."/>
    <s v="descriptives; correlations; chi-square; bidirectional model; state-trait model; cross-lagged paths; "/>
    <n v="536"/>
    <x v="0"/>
    <m/>
    <m/>
    <m/>
    <m/>
    <m/>
    <n v="536"/>
    <n v="0"/>
    <m/>
    <m/>
    <n v="1"/>
    <n v="0"/>
    <n v="0"/>
    <n v="1"/>
    <n v="0"/>
    <n v="1"/>
    <n v="0"/>
  </r>
  <r>
    <m/>
    <m/>
    <x v="1"/>
    <x v="3"/>
    <s v="Journal of Educational Psychology"/>
    <s v="A multilevel examination of racial disparities in high school discipline: Black and white adolescents’ perceived equity, school belonging, and adjustment problems"/>
    <s v="Bottiani, Jessika H._x000a_Bradshaw, Catherine P._x000a_Mendelson, Tamar"/>
    <s v="examined measurement invariance in the factor structure of a three-factor model; colinearity; multi-level analysis; CFA with covariants "/>
    <n v="19726"/>
    <x v="0"/>
    <m/>
    <m/>
    <m/>
    <m/>
    <m/>
    <n v="19726"/>
    <n v="0"/>
    <m/>
    <m/>
    <n v="0"/>
    <n v="0"/>
    <n v="0"/>
    <n v="0"/>
    <n v="0"/>
    <n v="1"/>
    <n v="0"/>
  </r>
  <r>
    <m/>
    <m/>
    <x v="1"/>
    <x v="3"/>
    <s v="Journal of Educational Psychology"/>
    <s v="Extending attribution theory: Considering students’ perceived control of the attribution process"/>
    <s v="Fishman, Evan J._x000a_Husman, Jenefer"/>
    <s v="EFA; confirmatory EFA;  hierarchical regression analyses; CFA; ANOVA; regression; SEM"/>
    <n v="800"/>
    <x v="0"/>
    <m/>
    <m/>
    <m/>
    <m/>
    <m/>
    <n v="800"/>
    <n v="0"/>
    <m/>
    <m/>
    <n v="0"/>
    <n v="1"/>
    <n v="1"/>
    <n v="0"/>
    <n v="0"/>
    <n v="1"/>
    <n v="0"/>
  </r>
  <r>
    <m/>
    <m/>
    <x v="1"/>
    <x v="10"/>
    <s v="Psychology, Public Policy, and Law"/>
    <s v="Science, Technology, or the Expert Witness: What Influences Jurors’ Judgments About Forensic Science Testimony"/>
    <s v=" Koehler, Schweitzer, Saks, and McQuiston"/>
    <s v="ANOVA"/>
    <n v="441"/>
    <x v="0"/>
    <m/>
    <m/>
    <m/>
    <m/>
    <m/>
    <n v="441"/>
    <n v="0"/>
    <m/>
    <m/>
    <n v="0"/>
    <n v="1"/>
    <n v="0"/>
    <n v="0"/>
    <n v="0"/>
    <n v="0"/>
    <n v="0"/>
  </r>
  <r>
    <m/>
    <m/>
    <x v="1"/>
    <x v="10"/>
    <s v="Psychology, Public Policy, and Law"/>
    <s v="Science, Technology, or the Expert Witness: What Influences Jurors’ Judgments About Forensic Science Testimony"/>
    <s v=" Koehler, Schweitzer, Saks, and McQuiston"/>
    <s v="ANOVA"/>
    <n v="315"/>
    <x v="0"/>
    <m/>
    <m/>
    <m/>
    <m/>
    <m/>
    <n v="315"/>
    <n v="0"/>
    <m/>
    <m/>
    <n v="0"/>
    <n v="1"/>
    <n v="0"/>
    <n v="0"/>
    <n v="0"/>
    <n v="0"/>
    <n v="0"/>
  </r>
  <r>
    <m/>
    <m/>
    <x v="1"/>
    <x v="10"/>
    <s v="Psychology, Public Policy, and Law"/>
    <s v="Do Sexually Victimized Female Prisoners Perceive Justice in Litigation Process and Outcomes?"/>
    <s v="Kubiak et al. "/>
    <s v="chi squared, descriptives"/>
    <n v="688"/>
    <x v="0"/>
    <m/>
    <m/>
    <m/>
    <m/>
    <m/>
    <n v="688"/>
    <n v="0"/>
    <m/>
    <m/>
    <n v="1"/>
    <n v="0"/>
    <n v="0"/>
    <n v="1"/>
    <n v="0"/>
    <n v="0"/>
    <n v="0"/>
  </r>
  <r>
    <m/>
    <m/>
    <x v="1"/>
    <x v="10"/>
    <s v="Psychology, Public Policy, and Law"/>
    <s v="Does It Help, Hurt, or Something Else? The Effect of a Something Else Response Alternative on Children’s Performance on Forced-Choice Questions_x000a_"/>
    <s v="London, Hall, and Lytle"/>
    <s v="ANOVA, Chi Squared, "/>
    <n v="94"/>
    <x v="0"/>
    <m/>
    <m/>
    <m/>
    <m/>
    <m/>
    <n v="94"/>
    <n v="0"/>
    <m/>
    <m/>
    <n v="0"/>
    <n v="1"/>
    <n v="0"/>
    <n v="1"/>
    <n v="0"/>
    <n v="0"/>
    <n v="0"/>
  </r>
  <r>
    <m/>
    <m/>
    <x v="1"/>
    <x v="10"/>
    <s v="Psychology, Public Policy, and Law"/>
    <s v="Top-Down Processes in Interpersonal Reality Monitoring Assessments"/>
    <s v="Galit Nahari"/>
    <s v="ANOVA, "/>
    <n v="120"/>
    <x v="0"/>
    <m/>
    <m/>
    <m/>
    <m/>
    <m/>
    <n v="120"/>
    <n v="0"/>
    <m/>
    <m/>
    <n v="0"/>
    <n v="1"/>
    <n v="0"/>
    <n v="0"/>
    <n v="0"/>
    <n v="0"/>
    <n v="0"/>
  </r>
  <r>
    <m/>
    <m/>
    <x v="1"/>
    <x v="10"/>
    <s v="Psychology, Public Policy, and Law"/>
    <s v="Seeing Red: Disgust Reactions to Gruesome Photographs in Color (but not in Black and White) Increase Convictions"/>
    <s v="Jessica Salerno"/>
    <s v="descriptive stats"/>
    <n v="193"/>
    <x v="0"/>
    <m/>
    <m/>
    <m/>
    <m/>
    <m/>
    <n v="193"/>
    <n v="0"/>
    <m/>
    <m/>
    <n v="1"/>
    <n v="0"/>
    <n v="0"/>
    <n v="0"/>
    <n v="0"/>
    <n v="0"/>
    <n v="0"/>
  </r>
  <r>
    <m/>
    <m/>
    <x v="1"/>
    <x v="10"/>
    <s v="Psychology, Public Policy, and Law"/>
    <s v="Seeing Red: Disgust Reactions to Gruesome Photographs in Color (but not in Black and White) Increase Convictions"/>
    <s v="Jessica Salerno"/>
    <s v="descriptive stats"/>
    <n v="381"/>
    <x v="0"/>
    <m/>
    <m/>
    <m/>
    <m/>
    <m/>
    <n v="381"/>
    <n v="0"/>
    <m/>
    <m/>
    <n v="1"/>
    <n v="0"/>
    <n v="0"/>
    <n v="0"/>
    <n v="0"/>
    <n v="0"/>
    <n v="0"/>
  </r>
  <r>
    <m/>
    <m/>
    <x v="1"/>
    <x v="10"/>
    <s v="Psychology, Public Policy, and Law"/>
    <s v="If You Judge, Investigate! Responsibility Reduces Confirmatory Information Processing in Legal Experts"/>
    <s v="Schmittat and Englich"/>
    <s v="ANOVA,  Chi Squared, MANOVA, "/>
    <n v="90"/>
    <x v="0"/>
    <m/>
    <m/>
    <m/>
    <m/>
    <m/>
    <n v="90"/>
    <n v="0"/>
    <m/>
    <m/>
    <n v="0"/>
    <n v="1"/>
    <n v="0"/>
    <n v="1"/>
    <n v="0"/>
    <n v="0"/>
    <n v="0"/>
  </r>
  <r>
    <m/>
    <m/>
    <x v="1"/>
    <x v="10"/>
    <s v="Psychology, Public Policy, and Law"/>
    <s v="Challenging the Credibility of Alleged Victims of Child Sexual Abuse in Scottish Courts"/>
    <s v="Szojka, Andrews, Lamb, Stolzenberg, and Lyon"/>
    <s v="RM-ANOVA, ANOVA, Descriptives, "/>
    <n v="66"/>
    <x v="0"/>
    <m/>
    <m/>
    <m/>
    <m/>
    <m/>
    <n v="66"/>
    <n v="0"/>
    <m/>
    <m/>
    <n v="1"/>
    <n v="1"/>
    <n v="0"/>
    <n v="0"/>
    <n v="0"/>
    <n v="0"/>
    <n v="0"/>
  </r>
  <r>
    <m/>
    <m/>
    <x v="1"/>
    <x v="10"/>
    <s v="Psychology, Public Policy, and Law"/>
    <s v="Police Officers’ Ability to Detect Lies Within a Deception Paradigm"/>
    <s v="Wachi et al."/>
    <s v="Chi Square, ANOVA, "/>
    <n v="234"/>
    <x v="0"/>
    <m/>
    <m/>
    <m/>
    <m/>
    <m/>
    <n v="234"/>
    <n v="0"/>
    <m/>
    <m/>
    <n v="0"/>
    <n v="1"/>
    <n v="0"/>
    <n v="1"/>
    <n v="0"/>
    <n v="0"/>
    <n v="0"/>
  </r>
  <r>
    <m/>
    <m/>
    <x v="1"/>
    <x v="10"/>
    <s v="Psychology, Public Policy, and Law"/>
    <s v="Plea Discounts, Time Pressures, and False-Guilty Pleas in Youth and Adults Who Pleaded Guilty to Felonies in New York City"/>
    <s v="Zottoli, Daftary-Kapur, Winters, and Hogan"/>
    <s v="Chi Square, descriptives"/>
    <n v="97"/>
    <x v="0"/>
    <m/>
    <m/>
    <m/>
    <m/>
    <m/>
    <n v="97"/>
    <n v="0"/>
    <m/>
    <m/>
    <n v="1"/>
    <n v="0"/>
    <n v="0"/>
    <n v="1"/>
    <n v="0"/>
    <n v="0"/>
    <n v="0"/>
  </r>
  <r>
    <m/>
    <m/>
    <x v="1"/>
    <x v="4"/>
    <s v="Journal of Environmental Psychology"/>
    <s v="The inﬂuence of ofﬁce layout features on employee perception of organizational culture "/>
    <s v="Zerella et al."/>
    <s v="Exploritory Factor Analysis, Confirmatory Factor Analysis, Chi Squared"/>
    <n v="202"/>
    <x v="0"/>
    <m/>
    <m/>
    <m/>
    <m/>
    <m/>
    <n v="202"/>
    <n v="0"/>
    <m/>
    <m/>
    <n v="0"/>
    <n v="0"/>
    <n v="0"/>
    <n v="1"/>
    <n v="0"/>
    <n v="1"/>
    <n v="0"/>
  </r>
  <r>
    <m/>
    <m/>
    <x v="1"/>
    <x v="4"/>
    <s v="Journal of Environmental Psychology"/>
    <s v="Why young people do things for the environment: The role of_x000a_parenting for adolescents’ motivation to engage in pro-environmental_x000a_behaviour"/>
    <s v="Alice Grønhøj*, John Thøgersen"/>
    <s v="Correlation, Descriptives, SEM, CFA"/>
    <n v="896"/>
    <x v="0"/>
    <m/>
    <m/>
    <m/>
    <m/>
    <m/>
    <n v="896"/>
    <n v="0"/>
    <m/>
    <m/>
    <n v="1"/>
    <n v="0"/>
    <n v="0"/>
    <n v="0"/>
    <n v="0"/>
    <n v="1"/>
    <n v="0"/>
  </r>
  <r>
    <m/>
    <m/>
    <x v="1"/>
    <x v="4"/>
    <s v="Journal of Environmental Psychology"/>
    <s v="The impact of earthquakes on the intention to move: Fight or ﬂight"/>
    <s v="Sylvia J.T. Jansen*, Joris S.C.M. Hoekstra, Harry J.F.M. Boumeester"/>
    <s v="correlation, multinomial regression analysis"/>
    <n v="4260"/>
    <x v="0"/>
    <m/>
    <m/>
    <m/>
    <m/>
    <m/>
    <n v="4260"/>
    <n v="0"/>
    <m/>
    <m/>
    <n v="1"/>
    <n v="0"/>
    <n v="0"/>
    <n v="0"/>
    <n v="0"/>
    <n v="1"/>
    <n v="0"/>
  </r>
  <r>
    <m/>
    <m/>
    <x v="1"/>
    <x v="4"/>
    <s v="Journal of Environmental Psychology"/>
    <s v="Preschoolers' moral judgments of environmental harm and the inﬂuence of perspective taking "/>
    <s v="Erin R. Hahn*, Marybeth K. Garrett"/>
    <s v="ANOVA, RM-ANOVA, "/>
    <n v="24"/>
    <x v="0"/>
    <m/>
    <m/>
    <m/>
    <m/>
    <m/>
    <n v="24"/>
    <n v="0"/>
    <m/>
    <m/>
    <n v="0"/>
    <n v="1"/>
    <n v="0"/>
    <n v="0"/>
    <n v="0"/>
    <n v="0"/>
    <n v="0"/>
  </r>
  <r>
    <m/>
    <m/>
    <x v="1"/>
    <x v="4"/>
    <s v="Journal of Environmental Psychology"/>
    <s v="Making Cool Choices for sustainability: Testing the effectiveness of a game-based approach to promoting pro-environmental behaviors "/>
    <s v="Ro et al"/>
    <s v="regression analysis"/>
    <n v="220"/>
    <x v="0"/>
    <m/>
    <m/>
    <m/>
    <m/>
    <m/>
    <n v="220"/>
    <n v="0"/>
    <m/>
    <m/>
    <n v="0"/>
    <n v="0"/>
    <n v="1"/>
    <n v="0"/>
    <n v="0"/>
    <n v="0"/>
    <n v="0"/>
  </r>
  <r>
    <m/>
    <m/>
    <x v="1"/>
    <x v="4"/>
    <s v="Journal of Environmental Psychology"/>
    <s v="Making Cool Choices for sustainability: Testing the effectiveness of a game-based approach to promoting pro-environmental behaviors "/>
    <s v="Ro et al"/>
    <s v="descriptives, bivariate correlation, "/>
    <n v="1909"/>
    <x v="0"/>
    <m/>
    <m/>
    <m/>
    <m/>
    <m/>
    <n v="1909"/>
    <n v="0"/>
    <m/>
    <m/>
    <n v="1"/>
    <n v="0"/>
    <n v="0"/>
    <n v="0"/>
    <n v="0"/>
    <n v="0"/>
    <n v="0"/>
  </r>
  <r>
    <m/>
    <m/>
    <x v="1"/>
    <x v="4"/>
    <s v="Journal of Environmental Psychology"/>
    <s v="Does the value-belief-norm theory predict acceptance of disincentives to driving and active mode choice preferences for children's school travels among Chinese parents? "/>
    <s v="Trond Nordfjærn , Mohsen Fallah Zavareh"/>
    <s v="SEM, CFA, linear regression "/>
    <n v="224"/>
    <x v="0"/>
    <m/>
    <m/>
    <m/>
    <m/>
    <m/>
    <n v="224"/>
    <n v="0"/>
    <m/>
    <m/>
    <n v="0"/>
    <n v="0"/>
    <n v="1"/>
    <n v="0"/>
    <n v="0"/>
    <n v="1"/>
    <n v="0"/>
  </r>
  <r>
    <m/>
    <m/>
    <x v="1"/>
    <x v="4"/>
    <s v="Journal of Environmental Psychology"/>
    <s v="Which is the greater good? A social dilemma paradigm disentangling environmentalism and cooperation"/>
    <s v="Sina A. Klein , Benjamin E. Hilbig, Daniel W. Heck "/>
    <s v="frequency, "/>
    <n v="94"/>
    <x v="0"/>
    <m/>
    <m/>
    <m/>
    <m/>
    <m/>
    <n v="94"/>
    <n v="0"/>
    <m/>
    <m/>
    <n v="1"/>
    <n v="0"/>
    <n v="0"/>
    <n v="0"/>
    <n v="0"/>
    <n v="0"/>
    <n v="0"/>
  </r>
  <r>
    <m/>
    <m/>
    <x v="1"/>
    <x v="4"/>
    <s v="Journal of Environmental Psychology"/>
    <s v="Saving energy in the workplace: Why, and for whom?"/>
    <s v="Caroline Leygue , Eamonn Ferguson , Alexa Spence "/>
    <s v="Chi Squared, ANOVA, Bivariate Correlation, "/>
    <n v="298"/>
    <x v="0"/>
    <m/>
    <m/>
    <m/>
    <m/>
    <m/>
    <n v="298"/>
    <n v="0"/>
    <m/>
    <m/>
    <n v="1"/>
    <n v="1"/>
    <n v="0"/>
    <n v="1"/>
    <n v="0"/>
    <n v="0"/>
    <n v="0"/>
  </r>
  <r>
    <m/>
    <m/>
    <x v="1"/>
    <x v="4"/>
    <s v="Journal of Environmental Psychology"/>
    <s v="Saving energy in the workplace: Why, and for whom?"/>
    <s v="Caroline Leygue , Eamonn Ferguson , Alexa Spence "/>
    <s v="ANOVA, regression analysis"/>
    <n v="94"/>
    <x v="0"/>
    <m/>
    <m/>
    <m/>
    <m/>
    <m/>
    <n v="94"/>
    <n v="0"/>
    <m/>
    <m/>
    <n v="0"/>
    <n v="1"/>
    <n v="1"/>
    <n v="0"/>
    <n v="0"/>
    <n v="0"/>
    <n v="0"/>
  </r>
  <r>
    <m/>
    <m/>
    <x v="1"/>
    <x v="4"/>
    <s v="Journal of Environmental Psychology"/>
    <s v="Preferences for car sharing services: Effects of instrumental attributes and psychological ownership "/>
    <s v="Paundra et al. "/>
    <s v="regression analysis, chi squared, bivariate correlation, "/>
    <n v="493"/>
    <x v="0"/>
    <m/>
    <m/>
    <m/>
    <m/>
    <m/>
    <n v="493"/>
    <n v="0"/>
    <m/>
    <m/>
    <n v="1"/>
    <n v="0"/>
    <n v="1"/>
    <n v="1"/>
    <n v="0"/>
    <n v="0"/>
    <n v="0"/>
  </r>
  <r>
    <m/>
    <m/>
    <x v="1"/>
    <x v="4"/>
    <s v="Journal of Environmental Psychology"/>
    <s v="Individual differences in values determine the relative persuasiveness of biospheric, economic and combined appeals "/>
    <s v="Broek et al. "/>
    <s v="regression analysis, "/>
    <n v="210"/>
    <x v="0"/>
    <m/>
    <m/>
    <m/>
    <m/>
    <m/>
    <n v="210"/>
    <n v="0"/>
    <m/>
    <m/>
    <n v="0"/>
    <n v="0"/>
    <n v="1"/>
    <n v="0"/>
    <n v="0"/>
    <n v="0"/>
    <n v="0"/>
  </r>
  <r>
    <m/>
    <m/>
    <x v="1"/>
    <x v="4"/>
    <s v="Journal of Environmental Psychology"/>
    <s v="Primary spaces and their cues as facilitators of personal and social inferences "/>
    <s v="Perez-Lopez, Aragones, and Amerigo"/>
    <s v="Frequency, descriptives"/>
    <n v="214"/>
    <x v="0"/>
    <m/>
    <m/>
    <m/>
    <m/>
    <m/>
    <n v="214"/>
    <n v="0"/>
    <m/>
    <m/>
    <n v="1"/>
    <n v="0"/>
    <n v="0"/>
    <n v="0"/>
    <n v="0"/>
    <n v="0"/>
    <n v="0"/>
  </r>
  <r>
    <m/>
    <m/>
    <x v="1"/>
    <x v="4"/>
    <s v="Journal of Environmental Psychology"/>
    <s v="Motion nature projection reduces patient's psycho-physiological anxiety during CT imaging "/>
    <s v="Zijlstra et al."/>
    <s v="descriptives, chi squared, linear regression, "/>
    <n v="97"/>
    <x v="0"/>
    <m/>
    <m/>
    <m/>
    <m/>
    <m/>
    <n v="97"/>
    <n v="0"/>
    <m/>
    <m/>
    <n v="1"/>
    <n v="0"/>
    <n v="1"/>
    <n v="1"/>
    <n v="0"/>
    <n v="0"/>
    <n v="0"/>
  </r>
  <r>
    <m/>
    <m/>
    <x v="1"/>
    <x v="4"/>
    <s v="Journal of Environmental Psychology"/>
    <s v="Energyefﬁciency in households: The effectiveness of different types of messages in advertising campaigns "/>
    <s v="Casado, Hidalgo, Garcia-Leiva"/>
    <s v="MANOVA, "/>
    <n v="176"/>
    <x v="0"/>
    <m/>
    <m/>
    <m/>
    <m/>
    <m/>
    <n v="176"/>
    <n v="0"/>
    <m/>
    <m/>
    <n v="0"/>
    <n v="1"/>
    <n v="0"/>
    <n v="0"/>
    <n v="0"/>
    <n v="0"/>
    <n v="0"/>
  </r>
  <r>
    <m/>
    <m/>
    <x v="1"/>
    <x v="4"/>
    <s v="Journal of Environmental Psychology"/>
    <s v="Redeﬁning climate change inaction as temporal intergroup bias: Temporally adapted interventions for reducing prejudice may help elicit environmental protection"/>
    <s v="Meleady and Crisp"/>
    <s v="descriptives"/>
    <n v="80"/>
    <x v="0"/>
    <m/>
    <m/>
    <m/>
    <m/>
    <m/>
    <n v="80"/>
    <n v="0"/>
    <m/>
    <m/>
    <n v="1"/>
    <n v="0"/>
    <n v="0"/>
    <n v="0"/>
    <n v="0"/>
    <n v="0"/>
    <n v="0"/>
  </r>
  <r>
    <m/>
    <m/>
    <x v="1"/>
    <x v="4"/>
    <s v="Journal of Environmental Psychology"/>
    <s v="An agent-based model for diffusion of electric vehicles"/>
    <s v="Kangur, Jager, Verbrugge, and Bockarjova"/>
    <s v="regression "/>
    <n v="2977"/>
    <x v="0"/>
    <m/>
    <m/>
    <m/>
    <m/>
    <m/>
    <n v="2977"/>
    <n v="0"/>
    <m/>
    <m/>
    <n v="0"/>
    <n v="0"/>
    <n v="1"/>
    <n v="0"/>
    <n v="0"/>
    <n v="0"/>
    <n v="0"/>
  </r>
  <r>
    <m/>
    <m/>
    <x v="1"/>
    <x v="4"/>
    <s v="Journal of Environmental Psychology"/>
    <s v="A dynamic and spatially explicit psychological model of the diffusion of green electricity across Germany "/>
    <s v="Ernst and Briegel"/>
    <s v="time series "/>
    <n v="778"/>
    <x v="0"/>
    <m/>
    <m/>
    <m/>
    <m/>
    <m/>
    <n v="778"/>
    <n v="0"/>
    <m/>
    <m/>
    <n v="0"/>
    <n v="0"/>
    <n v="0"/>
    <n v="0"/>
    <n v="0"/>
    <n v="0"/>
    <n v="1"/>
  </r>
  <r>
    <m/>
    <m/>
    <x v="1"/>
    <x v="4"/>
    <s v="Journal of Environmental Psychology"/>
    <s v="Using agent-based models to compare behavioral theories on experimental data: Application for irrigation games "/>
    <s v="Janssen, Baggio"/>
    <s v="mixed model,"/>
    <n v="220"/>
    <x v="0"/>
    <m/>
    <m/>
    <m/>
    <m/>
    <m/>
    <n v="220"/>
    <n v="0"/>
    <m/>
    <m/>
    <n v="0"/>
    <n v="0"/>
    <n v="0"/>
    <n v="0"/>
    <n v="0"/>
    <n v="1"/>
    <n v="0"/>
  </r>
  <r>
    <m/>
    <m/>
    <x v="1"/>
    <x v="4"/>
    <s v="Journal of Environmental Psychology"/>
    <s v="Opinions on contested energy infrastructures: An empirically based simulation approach "/>
    <s v="Stefanelli and Seidl"/>
    <s v="agent based model"/>
    <n v="844"/>
    <x v="0"/>
    <m/>
    <m/>
    <m/>
    <m/>
    <m/>
    <n v="844"/>
    <n v="0"/>
    <m/>
    <m/>
    <n v="0"/>
    <n v="0"/>
    <n v="0"/>
    <n v="0"/>
    <n v="0"/>
    <n v="0"/>
    <n v="1"/>
  </r>
  <r>
    <m/>
    <m/>
    <x v="1"/>
    <x v="4"/>
    <s v="Journal of Environmental Psychology"/>
    <s v="Time spent outdoors during preschool: Links with children's cognitive and behavioral development "/>
    <s v="Ulset et al. "/>
    <s v="Bivariate Correlation, Growth Curve Analysis, multilevel mixed models"/>
    <n v="562"/>
    <x v="0"/>
    <m/>
    <m/>
    <m/>
    <m/>
    <m/>
    <n v="562"/>
    <n v="0"/>
    <m/>
    <m/>
    <n v="1"/>
    <n v="0"/>
    <n v="0"/>
    <n v="0"/>
    <n v="0"/>
    <n v="1"/>
    <n v="1"/>
  </r>
  <r>
    <m/>
    <m/>
    <x v="1"/>
    <x v="6"/>
    <s v="The Counseling Psychologist"/>
    <s v="Development and validation of the ableist microaggressions scale"/>
    <s v="Conover, Kristin J._x000a_Israel, Tania_x000a_Nylund-Gibson, Karen"/>
    <s v="qualitative"/>
    <n v="2"/>
    <x v="0"/>
    <m/>
    <m/>
    <m/>
    <m/>
    <m/>
    <n v="2"/>
    <n v="0"/>
    <m/>
    <m/>
    <n v="0"/>
    <n v="0"/>
    <n v="0"/>
    <n v="0"/>
    <n v="0"/>
    <n v="0"/>
    <n v="1"/>
  </r>
  <r>
    <m/>
    <m/>
    <x v="1"/>
    <x v="6"/>
    <s v="The Counseling Psychologist"/>
    <s v="Development and evaluation of the gender expression attitudes towards transgender clients scale"/>
    <s v="Santos, Carlos E._x000a_Goldstein, Alissa L._x000a_Tracey, Terence J. G."/>
    <s v="EFA; descriptives"/>
    <n v="300"/>
    <x v="0"/>
    <m/>
    <m/>
    <m/>
    <m/>
    <m/>
    <n v="300"/>
    <n v="0"/>
    <m/>
    <m/>
    <n v="1"/>
    <n v="0"/>
    <n v="0"/>
    <n v="0"/>
    <n v="0"/>
    <n v="1"/>
    <n v="0"/>
  </r>
  <r>
    <m/>
    <m/>
    <x v="1"/>
    <x v="6"/>
    <s v="The Counseling Psychologist"/>
    <s v="Development and evaluation of the gender expression attitudes towards transgender clients scale"/>
    <s v="Santos, Carlos E._x000a_Goldstein, Alissa L._x000a_Tracey, Terence J. G."/>
    <s v="CFA; categorical manifest indicator approach; descriptives"/>
    <n v="202"/>
    <x v="0"/>
    <m/>
    <m/>
    <m/>
    <m/>
    <m/>
    <n v="202"/>
    <n v="0"/>
    <m/>
    <m/>
    <n v="1"/>
    <n v="0"/>
    <n v="0"/>
    <n v="0"/>
    <n v="0"/>
    <n v="1"/>
    <n v="1"/>
  </r>
  <r>
    <m/>
    <m/>
    <x v="1"/>
    <x v="6"/>
    <s v="The Counseling Psychologist"/>
    <s v="Racism and sociopolitical engagement among lesbian, gay, and bisexual racial/ethnic minority adults"/>
    <s v="VanDaalen, Rachel A._x000a_Santos, Carlos E."/>
    <s v="descriptives; t tests; chi-square;  hierarchical multiple regression analysis; ANOVA"/>
    <n v="208"/>
    <x v="0"/>
    <m/>
    <m/>
    <m/>
    <m/>
    <m/>
    <n v="208"/>
    <n v="0"/>
    <m/>
    <m/>
    <n v="1"/>
    <n v="1"/>
    <n v="0"/>
    <n v="1"/>
    <n v="0"/>
    <n v="1"/>
    <n v="0"/>
  </r>
  <r>
    <m/>
    <m/>
    <x v="1"/>
    <x v="6"/>
    <s v="The Counseling Psychologist"/>
    <s v="College women’s subjective femininity stress, gender solidarity, and psychological help-seeking intentions"/>
    <s v="Shea, Munyi_x000a_Wong, Y. Joel_x000a_Nguyen, Kimmy K._x000a_Baghdasarian, Serani"/>
    <s v="latent variable modeling; ANOVA; SEM"/>
    <n v="451"/>
    <x v="0"/>
    <m/>
    <m/>
    <m/>
    <m/>
    <m/>
    <n v="451"/>
    <n v="0"/>
    <m/>
    <m/>
    <n v="0"/>
    <n v="1"/>
    <n v="0"/>
    <n v="0"/>
    <n v="0"/>
    <n v="1"/>
    <n v="0"/>
  </r>
  <r>
    <m/>
    <m/>
    <x v="1"/>
    <x v="6"/>
    <s v="The Counseling Psychologist"/>
    <s v="Stigma of seeking psychological services: Examining college students across ten countries/regions"/>
    <s v="Vogel, David L., et al. "/>
    <s v="descriptives; reliabilities for scales; chi-square; measurement invariance; mediation model "/>
    <n v="3276"/>
    <x v="0"/>
    <m/>
    <m/>
    <m/>
    <m/>
    <m/>
    <n v="3276"/>
    <n v="0"/>
    <m/>
    <m/>
    <n v="1"/>
    <n v="0"/>
    <n v="0"/>
    <n v="1"/>
    <n v="0"/>
    <n v="1"/>
    <n v="1"/>
  </r>
  <r>
    <m/>
    <m/>
    <x v="1"/>
    <x v="6"/>
    <s v="The Counseling Psychologist"/>
    <s v="Acculturative stress, psychological distress, and religious coping among Latina young adult immigrants"/>
    <s v="Silva, Nicole Da_x000a_Dillon, Frank R._x000a_Verdejo, Toni Rose_x000a_Sanchez, Mariana_x000a_De La Rosa, Mario"/>
    <s v="correlation;  multiple regression analysis predicting direct and moderating effects"/>
    <n v="530"/>
    <x v="0"/>
    <m/>
    <m/>
    <m/>
    <m/>
    <m/>
    <n v="530"/>
    <n v="0"/>
    <m/>
    <m/>
    <n v="1"/>
    <n v="0"/>
    <n v="0"/>
    <n v="0"/>
    <n v="0"/>
    <n v="1"/>
    <n v="0"/>
  </r>
  <r>
    <m/>
    <m/>
    <x v="1"/>
    <x v="6"/>
    <s v="The Counseling Psychologist"/>
    <s v="Is Allison more likely than Lakisha to receive a callback from counseling professionals? A racism audit study"/>
    <s v="Shin, Richard Q._x000a_Smith, Lance C._x000a_Welch, Jamie C._x000a_Ezeofor, Ijeoma"/>
    <s v=" chi-square tests of independence for 2 _ 2 contingency tables, Pearson _2, phi"/>
    <n v="371"/>
    <x v="0"/>
    <m/>
    <m/>
    <m/>
    <m/>
    <m/>
    <n v="371"/>
    <n v="0"/>
    <m/>
    <m/>
    <n v="1"/>
    <n v="0"/>
    <n v="0"/>
    <n v="1"/>
    <n v="0"/>
    <n v="0"/>
    <n v="0"/>
  </r>
  <r>
    <m/>
    <m/>
    <x v="1"/>
    <x v="6"/>
    <s v="The Counseling Psychologist"/>
    <s v="The intersection of race, sexual orientation, socioeconomic status, trans identity, and mental health outcomes"/>
    <s v="Budge, Stephanie L._x000a_Thai, Jayden L._x000a_Tebbe, Elliot A._x000a_Howard, Kimberly A. S."/>
    <s v="cluster analysis; t tests"/>
    <n v="442"/>
    <x v="0"/>
    <m/>
    <m/>
    <m/>
    <m/>
    <m/>
    <n v="442"/>
    <n v="0"/>
    <m/>
    <m/>
    <n v="1"/>
    <n v="0"/>
    <n v="0"/>
    <n v="0"/>
    <n v="0"/>
    <n v="1"/>
    <n v="0"/>
  </r>
  <r>
    <m/>
    <m/>
    <x v="1"/>
    <x v="6"/>
    <s v="The Counseling Psychologist"/>
    <s v="Minority stress and depressive symptoms"/>
    <s v="Cheng, Hsiu-Lan_x000a_Hitter, Tracie L._x000a_Adams, Eve M._x000a_Williams, Charlotte"/>
    <s v="descriptives; correlations; t tests; regression; hierarchical multiple regression "/>
    <n v="207"/>
    <x v="0"/>
    <m/>
    <m/>
    <m/>
    <m/>
    <m/>
    <n v="207"/>
    <n v="0"/>
    <m/>
    <m/>
    <n v="1"/>
    <n v="0"/>
    <n v="1"/>
    <n v="0"/>
    <n v="0"/>
    <n v="1"/>
    <n v="0"/>
  </r>
  <r>
    <m/>
    <m/>
    <x v="1"/>
    <x v="6"/>
    <s v="The Counseling Psychologist"/>
    <s v="A latent profile analysis investigating factors impacting Latino adolescents’ attendance in treatment"/>
    <s v="Gattamorta, Karina A._x000a_McCabe, Brian E._x000a_Mena, Maite P._x000a_Santisteban, Daniel A."/>
    <s v="latent profile analysis; finite mixture regression models;  mean T-scores and standard deviations; "/>
    <n v="200"/>
    <x v="0"/>
    <m/>
    <m/>
    <m/>
    <m/>
    <m/>
    <n v="200"/>
    <n v="0"/>
    <m/>
    <m/>
    <n v="1"/>
    <n v="0"/>
    <n v="0"/>
    <n v="0"/>
    <n v="0"/>
    <n v="1"/>
    <n v="0"/>
  </r>
  <r>
    <m/>
    <m/>
    <x v="1"/>
    <x v="6"/>
    <s v="The Counseling Psychologist"/>
    <s v="Attitudes toward psychotherapy among immigrant Russian-speaking Jews from the former Soviet Union"/>
    <s v="Drob, Victoria_x000a_Tasso, Anthony F_x000a_Griffo, Robert"/>
    <s v="descriptives, t tests, effect size, hierarchical multiple regression "/>
    <n v="211"/>
    <x v="0"/>
    <m/>
    <m/>
    <m/>
    <m/>
    <m/>
    <n v="211"/>
    <n v="0"/>
    <m/>
    <m/>
    <n v="1"/>
    <n v="0"/>
    <n v="0"/>
    <n v="0"/>
    <n v="0"/>
    <n v="1"/>
    <n v="0"/>
  </r>
  <r>
    <m/>
    <m/>
    <x v="1"/>
    <x v="6"/>
    <s v="The Counseling Psychologist"/>
    <s v="Using group-based trajectory and growth mixture modeling to identify classes of change trajectories"/>
    <s v="Frankfurt, Sheila_x000a_Frazier, Patricia_x000a_Syed, Moin_x000a_Jung, Kyoung Rae"/>
    <s v=" GBTM and LGMM "/>
    <n v="1050"/>
    <x v="0"/>
    <m/>
    <m/>
    <m/>
    <m/>
    <m/>
    <n v="1050"/>
    <n v="0"/>
    <m/>
    <m/>
    <n v="0"/>
    <n v="0"/>
    <n v="0"/>
    <n v="0"/>
    <n v="0"/>
    <n v="1"/>
    <n v="0"/>
  </r>
  <r>
    <m/>
    <m/>
    <x v="1"/>
    <x v="6"/>
    <s v="The Counseling Psychologist"/>
    <s v="Spirituality, connectedness, and beliefs about psychological services among Filipino immigrants in Iceland"/>
    <s v="Hermannsdóttir, Björg S._x000a_Ægisdóttir, Stefanía"/>
    <s v="began with ANOVA and t tests, and partial eta squared calculations to see if they should separate groups (they didn't) and then went on to conduct path analysis"/>
    <n v="183"/>
    <x v="0"/>
    <m/>
    <m/>
    <m/>
    <m/>
    <m/>
    <n v="183"/>
    <n v="0"/>
    <m/>
    <m/>
    <n v="1"/>
    <n v="1"/>
    <n v="0"/>
    <n v="0"/>
    <n v="0"/>
    <n v="1"/>
    <n v="0"/>
  </r>
  <r>
    <m/>
    <m/>
    <x v="1"/>
    <x v="6"/>
    <s v="The Counseling Psychologist"/>
    <s v="Help-Seeking attitudes of United Arab Emirates Students"/>
    <s v="Heath, Patrick J._x000a_Vogel, David L._x000a_Al-Darmaki, Fatima R."/>
    <s v="descriptives; t test; correlations; SEM"/>
    <n v="407"/>
    <x v="0"/>
    <m/>
    <m/>
    <m/>
    <m/>
    <m/>
    <n v="407"/>
    <n v="0"/>
    <m/>
    <m/>
    <n v="1"/>
    <n v="0"/>
    <n v="0"/>
    <n v="0"/>
    <n v="0"/>
    <n v="1"/>
    <n v="0"/>
  </r>
  <r>
    <m/>
    <m/>
    <x v="1"/>
    <x v="6"/>
    <s v="The Counseling Psychologist"/>
    <s v="Intent to seek counseling among Filipinos"/>
    <s v="Tuliao, Antover P._x000a_Velasquez, Pocholo Andrew E._x000a_Bello, Aylin M._x000a_Pinson, Maxine Joyce T."/>
    <s v="descriptives; correlations; t tests; CFA; EFA; path analysis; multiple group analysis"/>
    <n v="359"/>
    <x v="0"/>
    <m/>
    <m/>
    <m/>
    <m/>
    <m/>
    <n v="359"/>
    <n v="0"/>
    <m/>
    <m/>
    <n v="1"/>
    <n v="0"/>
    <n v="0"/>
    <n v="0"/>
    <n v="0"/>
    <n v="1"/>
    <n v="0"/>
  </r>
  <r>
    <m/>
    <m/>
    <x v="1"/>
    <x v="6"/>
    <s v="The Counseling Psychologist"/>
    <s v="Conditional mediation models of intersecting identities among female Asian international students"/>
    <s v="Liu, Tao_x000a_Wong, Y. Joel_x000a_Tsai, Pei-Chun"/>
    <s v="correlation; regression; t tests; conditional process analysis; z scores to compare moderation effects"/>
    <n v="216"/>
    <x v="0"/>
    <m/>
    <m/>
    <m/>
    <m/>
    <m/>
    <n v="216"/>
    <n v="0"/>
    <m/>
    <m/>
    <n v="1"/>
    <n v="0"/>
    <n v="1"/>
    <n v="0"/>
    <n v="0"/>
    <n v="1"/>
    <n v="0"/>
  </r>
  <r>
    <m/>
    <m/>
    <x v="1"/>
    <x v="6"/>
    <s v="The Counseling Psychologist"/>
    <s v="Perception of subtle racism: The role of group status and legitimizing ideologies"/>
    <s v="Liao, Hsin-Ya_x000a_Hong, Ying-yi_x000a_Rounds, James"/>
    <s v="correlation; MANOVA; ANOVA; effect sizes; SEM; latent path model with direct and indirect effects; chi-square; post hoc Gpower"/>
    <n v="132"/>
    <x v="0"/>
    <m/>
    <m/>
    <m/>
    <m/>
    <m/>
    <n v="132"/>
    <n v="0"/>
    <m/>
    <m/>
    <n v="1"/>
    <n v="1"/>
    <n v="0"/>
    <n v="0"/>
    <n v="0"/>
    <n v="1"/>
    <n v="0"/>
  </r>
  <r>
    <m/>
    <m/>
    <x v="1"/>
    <x v="6"/>
    <s v="The Counseling Psychologist"/>
    <s v="Lesbian, gay, and heterosexual adoptive parents’ socialization approaches to children’s minority statuses"/>
    <s v="Goldberg, Abbie E._x000a_Sweeney, Kristin_x000a_Black, Kaitlin_x000a_Moyer, April"/>
    <s v="qualitative but data was coded and used descriptives; ANOVA; chi-square; eta squared; "/>
    <n v="82"/>
    <x v="0"/>
    <m/>
    <m/>
    <m/>
    <m/>
    <m/>
    <n v="82"/>
    <n v="0"/>
    <m/>
    <m/>
    <n v="1"/>
    <n v="1"/>
    <n v="0"/>
    <n v="1"/>
    <n v="0"/>
    <n v="0"/>
    <n v="0"/>
  </r>
  <r>
    <m/>
    <m/>
    <x v="1"/>
    <x v="10"/>
    <s v="Psychology, Public Policy, and Law"/>
    <s v="Pragmatic Failure and Referential Ambiguity When Attorneys Ask Child_x000a_Witnesses “Do You Know/Remember” Questions"/>
    <s v="Angela D. Evans_x000a_Brock University_x000a_Stacia N. Stolzenberg_x000a_Arizona State University, Tempe_x000a_Thomas D. Lyon_x000a_University of Southern California"/>
    <s v="proportions"/>
    <n v="80"/>
    <x v="0"/>
    <m/>
    <m/>
    <m/>
    <m/>
    <m/>
    <n v="80"/>
    <n v="0"/>
    <m/>
    <m/>
    <n v="1"/>
    <n v="0"/>
    <n v="0"/>
    <n v="0"/>
    <n v="0"/>
    <n v="0"/>
    <n v="0"/>
  </r>
  <r>
    <s v="@Ellis-Davies2012"/>
    <n v="2012"/>
    <x v="0"/>
    <x v="0"/>
    <s v="Behavior Research Methods"/>
    <s v="Kate Ellis-Davies, etc."/>
    <s v="CUE: The continuous unified electronic diary method"/>
    <s v="descriptives"/>
    <n v="30"/>
    <x v="0"/>
    <m/>
    <m/>
    <m/>
    <s v="Entries that failed to meet these criteria were excluded from analysis. Such entries made up less than 1 % of the total number of entries analyzed. Two maternal reporters failed to complete the study, and their data was excluded on this basis. One infant was referred for developmental delay and was excluded on this basis, since the instructions and training procedures were designed and piloted with typically developing infants. One maternal reporter failed to comply with the requirement of having two or more valid entries for palmar grasp, pincer grip, and walking and was excluded from the sample."/>
    <m/>
    <n v="30"/>
    <n v="0"/>
    <m/>
    <m/>
    <n v="1"/>
    <n v="0"/>
    <n v="0"/>
    <n v="0"/>
    <n v="0"/>
    <n v="0"/>
    <n v="0"/>
  </r>
  <r>
    <s v="@Nishimoto2012"/>
    <n v="2012"/>
    <x v="0"/>
    <x v="0"/>
    <s v="Behavior Research Methods"/>
    <s v="Takehiko Nishimoto, etc."/>
    <s v="The role of imagery-related properties in picture naming: A newly standardized set of 360 pictures for Japanese"/>
    <s v="correlation, regression"/>
    <n v="1216"/>
    <x v="0"/>
    <m/>
    <m/>
    <m/>
    <s v="did not respond to the stimuli"/>
    <m/>
    <n v="1216"/>
    <n v="0"/>
    <m/>
    <m/>
    <n v="1"/>
    <n v="0"/>
    <n v="1"/>
    <n v="0"/>
    <n v="0"/>
    <n v="0"/>
    <n v="0"/>
  </r>
  <r>
    <s v="@Steiner2012"/>
    <n v="2012"/>
    <x v="0"/>
    <x v="0"/>
    <s v="Behavior Research Methods"/>
    <s v="Eric T. Steiner and Mark H. Ashcraft"/>
    <s v="Three brief assessments of math achievement"/>
    <s v="correlation"/>
    <n v="153"/>
    <x v="0"/>
    <m/>
    <m/>
    <m/>
    <s v="failed to complete the entire WRAT3"/>
    <m/>
    <n v="153"/>
    <n v="0"/>
    <m/>
    <m/>
    <n v="1"/>
    <n v="0"/>
    <n v="0"/>
    <n v="0"/>
    <n v="0"/>
    <n v="0"/>
    <n v="0"/>
  </r>
  <r>
    <s v="@Steiner2012"/>
    <n v="2012"/>
    <x v="0"/>
    <x v="0"/>
    <s v="Behavior Research Methods"/>
    <s v="Eric T. Steiner and Mark H. Ashcraft"/>
    <s v="Three brief assessments of math achievement"/>
    <s v="correlation"/>
    <n v="177"/>
    <x v="0"/>
    <m/>
    <m/>
    <m/>
    <s v="failed to complete the BMA-3"/>
    <m/>
    <n v="177"/>
    <n v="0"/>
    <m/>
    <m/>
    <n v="1"/>
    <n v="0"/>
    <n v="0"/>
    <n v="0"/>
    <n v="0"/>
    <n v="0"/>
    <n v="0"/>
  </r>
  <r>
    <s v="@Cimpian2012"/>
    <n v="2012"/>
    <x v="0"/>
    <x v="1"/>
    <s v="Cognitive Psychology"/>
    <s v="Andrei Cimpian, et al."/>
    <s v="Remembering kinds: New evidence that categories are privileged in children?s thinking"/>
    <s v="ordinal logistic regression"/>
    <n v="64"/>
    <x v="0"/>
    <m/>
    <m/>
    <m/>
    <s v="One additional 4-year-old was tested but excluded from the sample because she did not want to take part in the recall phase."/>
    <m/>
    <n v="64"/>
    <n v="0"/>
    <m/>
    <m/>
    <n v="0"/>
    <n v="0"/>
    <n v="0"/>
    <n v="0"/>
    <n v="1"/>
    <n v="0"/>
    <n v="0"/>
  </r>
  <r>
    <s v="@Kemp2012"/>
    <n v="2012"/>
    <x v="0"/>
    <x v="1"/>
    <s v="Cognitive Psychology"/>
    <s v="Charles Kemp, et al."/>
    <s v="An integrated account of generalization across objects and features"/>
    <s v="sign tests, modeling"/>
    <n v="18"/>
    <x v="0"/>
    <m/>
    <m/>
    <m/>
    <s v="some pages left blank"/>
    <m/>
    <n v="17"/>
    <n v="1"/>
    <m/>
    <m/>
    <n v="0"/>
    <n v="0"/>
    <n v="0"/>
    <n v="0"/>
    <n v="1"/>
    <n v="1"/>
    <n v="0"/>
  </r>
  <r>
    <s v="@Snedeker2012"/>
    <n v="2012"/>
    <x v="0"/>
    <x v="1"/>
    <s v="Cognitive Psychology"/>
    <s v="Jesse Snedeker, et al."/>
    <s v="Disentangling the effects of cognitive development and linguistic expertise: A longitudinal study of the acquisition of English in internationally-adopted children"/>
    <s v="unconditional means model, chi square, t-tests"/>
    <n v="23"/>
    <x v="0"/>
    <m/>
    <m/>
    <m/>
    <s v="Three_x000a_additional preschoolers completed all sessions but were excluded because of new information indicating that they did notmeet our criteria (two families regularly used the child?s birth language and_x000a_one child was diagnosed with a severe bilateral hearing loss). An additional seven infants contributed_x000a_between one and ?ve sessions (M = 3.4) and an additional eight preschoolers contributed between_x000a_one and four sessions (M = 2.4)."/>
    <m/>
    <n v="23"/>
    <n v="0"/>
    <m/>
    <m/>
    <n v="1"/>
    <n v="0"/>
    <n v="0"/>
    <n v="1"/>
    <n v="0"/>
    <n v="0"/>
    <n v="0"/>
  </r>
  <r>
    <s v="@Creel2012a"/>
    <n v="2012"/>
    <x v="0"/>
    <x v="1"/>
    <s v="Cognitive Psychology"/>
    <s v="Sarah C. Creel"/>
    <s v="Similarity-based restoration of metrical information: Different listening experiences result in different perceptual inferences"/>
    <s v="factorial ANOVA"/>
    <n v="36"/>
    <x v="0"/>
    <m/>
    <m/>
    <m/>
    <s v="Three more participants (in-context condition) were replaced due to failure to complete the experi-_x000a_ment in the time allotted."/>
    <m/>
    <n v="36"/>
    <n v="0"/>
    <m/>
    <m/>
    <n v="0"/>
    <n v="1"/>
    <n v="0"/>
    <n v="0"/>
    <n v="0"/>
    <n v="0"/>
    <n v="0"/>
  </r>
  <r>
    <s v="@Leslie2012"/>
    <n v="2012"/>
    <x v="0"/>
    <x v="1"/>
    <s v="Cognitive Psychology"/>
    <s v="Sarah-Jane Leslie, et al."/>
    <s v="Quantified statements are recalled as generics: Evidence from preschool children and adults"/>
    <s v="2x3 ANOVA, paired t-tests"/>
    <n v="48"/>
    <x v="0"/>
    <m/>
    <m/>
    <m/>
    <s v="One additional participant was tested but dropped from analysis because of insuf?cient_x000a_pro?ciency in English."/>
    <m/>
    <n v="48"/>
    <n v="0"/>
    <m/>
    <m/>
    <n v="1"/>
    <n v="1"/>
    <n v="0"/>
    <n v="0"/>
    <n v="0"/>
    <n v="0"/>
    <n v="0"/>
  </r>
  <r>
    <s v="@Leslie2012"/>
    <n v="2012"/>
    <x v="0"/>
    <x v="1"/>
    <s v="Cognitive Psychology"/>
    <s v="Sarah-Jane Leslie, et al."/>
    <s v="Quantified statements are recalled as generics: Evidence from preschool children and adults"/>
    <s v="t-tests"/>
    <n v="26"/>
    <x v="0"/>
    <m/>
    <m/>
    <m/>
    <s v="three children removed, two for yes bias, one for no bias"/>
    <m/>
    <n v="26"/>
    <n v="0"/>
    <m/>
    <m/>
    <n v="1"/>
    <n v="0"/>
    <n v="0"/>
    <n v="0"/>
    <n v="0"/>
    <n v="0"/>
    <n v="0"/>
  </r>
  <r>
    <s v="@Gennari2012"/>
    <n v="2012"/>
    <x v="0"/>
    <x v="1"/>
    <s v="Cognitive Psychology"/>
    <s v="Silvia P. Gennari, et al."/>
    <s v="Animacy and competition in relative clause production: A cross-linguistic investigation"/>
    <s v="wilcoxian signed ranks test"/>
    <n v="75"/>
    <x v="0"/>
    <m/>
    <m/>
    <m/>
    <s v="Low number of analyzable responses led to their exclusion"/>
    <m/>
    <n v="75"/>
    <n v="0"/>
    <m/>
    <m/>
    <n v="0"/>
    <n v="0"/>
    <n v="0"/>
    <n v="0"/>
    <n v="1"/>
    <n v="0"/>
    <n v="0"/>
  </r>
  <r>
    <s v="@Gennari2012"/>
    <n v="2012"/>
    <x v="0"/>
    <x v="1"/>
    <s v="Cognitive Psychology"/>
    <s v="Silvia P. Gennari, et al."/>
    <s v="Animacy and competition in relative clause production: A cross-linguistic investigation"/>
    <s v="wilcoxian signed ranks test"/>
    <n v="35"/>
    <x v="0"/>
    <m/>
    <m/>
    <m/>
    <s v="Low number of analyzable responses led to their exclusion"/>
    <m/>
    <n v="35"/>
    <n v="0"/>
    <m/>
    <m/>
    <n v="0"/>
    <n v="0"/>
    <n v="0"/>
    <n v="0"/>
    <n v="1"/>
    <n v="0"/>
    <n v="0"/>
  </r>
  <r>
    <s v="@Gennari2012"/>
    <n v="2012"/>
    <x v="0"/>
    <x v="1"/>
    <s v="Cognitive Psychology"/>
    <s v="Silvia P. Gennari, et al."/>
    <s v="Animacy and competition in relative clause production: A cross-linguistic investigation"/>
    <s v="wilcoxian signed ranks test, chi square"/>
    <n v="34"/>
    <x v="0"/>
    <m/>
    <m/>
    <m/>
    <s v="Low number of analyzable responses led to their exclusion"/>
    <m/>
    <n v="34"/>
    <n v="0"/>
    <m/>
    <m/>
    <n v="0"/>
    <n v="0"/>
    <n v="0"/>
    <n v="1"/>
    <n v="1"/>
    <n v="0"/>
    <n v="0"/>
  </r>
  <r>
    <s v="@Thompson2011a"/>
    <n v="2011"/>
    <x v="0"/>
    <x v="1"/>
    <s v="Cognitive Psychology"/>
    <s v="Valerie A. Thompson, et al."/>
    <s v="Intuition, reason, and metacognition"/>
    <s v="t-tests, 3x2 mixed ANOVA"/>
    <n v="128"/>
    <x v="0"/>
    <m/>
    <m/>
    <m/>
    <s v="three people replaced because they had not provided their initial answer on 5 or more trials"/>
    <m/>
    <n v="128"/>
    <n v="0"/>
    <m/>
    <m/>
    <n v="1"/>
    <n v="1"/>
    <n v="0"/>
    <n v="0"/>
    <n v="0"/>
    <n v="0"/>
    <n v="0"/>
  </r>
  <r>
    <s v="@Bauer2012"/>
    <n v="2012"/>
    <x v="0"/>
    <x v="7"/>
    <s v="Journal of Experimental Child Psychology"/>
    <s v="Patricia J. Bauer, et al."/>
    <s v="It?s all about location, location, location: Children?s memory for the ??where?? of personally experienced events"/>
    <s v="One way between-subjects ANCOVA, correlation"/>
    <n v="100"/>
    <x v="0"/>
    <m/>
    <m/>
    <m/>
    <s v="An additional 21 children participated in the study but were excluded because they did not complete the task (n = 7), the delay between Session 1 and Session 2 exceeded the established range (i.e., 14 days, n = 2), or they were_x000a_tested in a different laboratory room that afforded only three locations rather than 4 (n = 12)."/>
    <m/>
    <n v="79"/>
    <n v="21"/>
    <m/>
    <m/>
    <n v="1"/>
    <n v="1"/>
    <n v="0"/>
    <n v="0"/>
    <n v="0"/>
    <n v="0"/>
    <n v="0"/>
  </r>
  <r>
    <s v="@MacchiCassia2012"/>
    <n v="2012"/>
    <x v="0"/>
    <x v="7"/>
    <s v="Journal of Experimental Child Psychology"/>
    <s v="Viola Macchi Cassia, et al."/>
    <s v="No own-age bias in 3-year-old children: More evidence for the role of early experience in building face-processing biases"/>
    <s v="three-way ANOVA, 2x2 ANOVA"/>
    <n v="62"/>
    <x v="0"/>
    <m/>
    <m/>
    <m/>
    <s v="An additional 10 children were excluded_x000a_from the sample due to failure to complete the task."/>
    <m/>
    <n v="52"/>
    <n v="10"/>
    <m/>
    <m/>
    <n v="0"/>
    <n v="1"/>
    <n v="0"/>
    <n v="0"/>
    <n v="0"/>
    <n v="0"/>
    <n v="0"/>
  </r>
  <r>
    <s v="@Piff2012"/>
    <n v="2012"/>
    <x v="0"/>
    <x v="8"/>
    <s v="Journal of Personality and Social Psychology"/>
    <s v="Piff, et al."/>
    <s v="Class, Chaos, and the Construction of Community"/>
    <s v="t-test, regression"/>
    <n v="76"/>
    <x v="0"/>
    <m/>
    <m/>
    <m/>
    <s v="missing data and failed to completethe experimental manipulation"/>
    <m/>
    <n v="76"/>
    <n v="0"/>
    <m/>
    <m/>
    <n v="1"/>
    <n v="0"/>
    <n v="1"/>
    <n v="0"/>
    <n v="0"/>
    <n v="0"/>
    <n v="0"/>
  </r>
  <r>
    <s v="@Shadish2011"/>
    <n v="2011"/>
    <x v="0"/>
    <x v="0"/>
    <s v="Psychological Methods"/>
    <s v="William R. Shadish, et al."/>
    <s v="A Randomized Experiment Comparing Random and_x000a_Cutoff-Based Assignment"/>
    <s v="t-tests, regression"/>
    <n v="588"/>
    <x v="0"/>
    <m/>
    <m/>
    <m/>
    <s v="Nineteen (3.2%) of the original 588 participants, eight (4.1%)_x000a_from the RE and 11 (2.8%) from the RDD, dropped out after being_x000a_assigned to conditions and failed to take both the treatments and_x000a_the posttests, and these participants were excluded from remaining_x000a_analyses."/>
    <m/>
    <n v="569"/>
    <n v="19"/>
    <m/>
    <m/>
    <n v="1"/>
    <n v="0"/>
    <n v="1"/>
    <n v="0"/>
    <n v="0"/>
    <n v="0"/>
    <n v="0"/>
  </r>
  <r>
    <s v="@Job2012"/>
    <n v="2012"/>
    <x v="0"/>
    <x v="3"/>
    <s v="Contemporary Educational Psychology"/>
    <s v="Job, Klassen"/>
    <s v="Predicting performance on academic and non-academic tasks: A comparison of adolescents with and without learning disabilities"/>
    <s v="MANOVA"/>
    <n v="94"/>
    <x v="0"/>
    <m/>
    <m/>
    <m/>
    <m/>
    <m/>
    <n v="94"/>
    <n v="0"/>
    <m/>
    <m/>
    <n v="0"/>
    <n v="1"/>
    <n v="0"/>
    <n v="0"/>
    <n v="0"/>
    <n v="0"/>
    <n v="0"/>
  </r>
  <r>
    <s v="@Bourque2012"/>
    <n v="2012"/>
    <x v="0"/>
    <x v="4"/>
    <s v="Environment and Behavior"/>
    <s v="Linda B. Bourque, Dennis S. Mileti, Megumi Kano, and Michele M. Wood"/>
    <s v="Who Prepares for Terrorism?"/>
    <s v="chi-square test,"/>
    <n v="2990"/>
    <x v="0"/>
    <m/>
    <m/>
    <m/>
    <m/>
    <m/>
    <n v="2990"/>
    <n v="0"/>
    <m/>
    <m/>
    <n v="0"/>
    <n v="0"/>
    <n v="0"/>
    <n v="1"/>
    <n v="0"/>
    <n v="0"/>
    <n v="0"/>
  </r>
  <r>
    <s v="@Costa2012"/>
    <n v="2012"/>
    <x v="0"/>
    <x v="4"/>
    <s v="Environment and Behavior"/>
    <s v="Marco Costa"/>
    <s v="Territorial Behavior in Public Settings"/>
    <s v="t-test"/>
    <n v="31"/>
    <x v="0"/>
    <m/>
    <m/>
    <m/>
    <m/>
    <m/>
    <n v="31"/>
    <n v="0"/>
    <m/>
    <m/>
    <n v="1"/>
    <n v="0"/>
    <n v="0"/>
    <n v="0"/>
    <n v="0"/>
    <n v="0"/>
    <n v="0"/>
  </r>
  <r>
    <s v="@Larco2012"/>
    <n v="2012"/>
    <x v="0"/>
    <x v="4"/>
    <s v="Environment and Behavior"/>
    <s v="Nico Larco, Bethany Steiner, Jean Stockard and Amanda West"/>
    <s v="Pedestrain-Friendly Environments and Active Travel for Residents of Multifamily Housing: The Role of Preferences and Perceptions"/>
    <s v="modeling"/>
    <n v="191"/>
    <x v="0"/>
    <m/>
    <m/>
    <m/>
    <m/>
    <m/>
    <n v="191"/>
    <n v="0"/>
    <m/>
    <m/>
    <n v="0"/>
    <n v="0"/>
    <n v="0"/>
    <n v="0"/>
    <n v="0"/>
    <n v="1"/>
    <n v="0"/>
  </r>
  <r>
    <s v="@Sugiyama2012"/>
    <n v="2012"/>
    <x v="0"/>
    <x v="4"/>
    <s v="Environment and Behavior"/>
    <s v="Takemi Sugiyama, Anthony D. Okely, Jane M. Masters and Gary T. Moore"/>
    <s v="Attributes of Child Care Centers and Outdoor Play Areas Associated With Preschoolers' Physical Activity and Sedentary Behavior"/>
    <s v="multilevel linear regression, modeling"/>
    <n v="89"/>
    <x v="0"/>
    <m/>
    <m/>
    <m/>
    <m/>
    <m/>
    <n v="89"/>
    <n v="0"/>
    <m/>
    <m/>
    <n v="0"/>
    <n v="0"/>
    <n v="1"/>
    <n v="0"/>
    <n v="0"/>
    <n v="1"/>
    <n v="0"/>
  </r>
  <r>
    <s v="@Hovardas2012"/>
    <n v="2012"/>
    <x v="0"/>
    <x v="4"/>
    <s v="Environment and Behavior"/>
    <s v="Tasos Hovardas and Konstantinos Korfiatis"/>
    <s v="Effects of an Environmental Education Course on Consensus Estimates for Proenvironmental Intentions"/>
    <s v="Mann-Whitney test, Wilcoxon's test, Spearman's r test, William's test, Logistic regression, Kruskal-Wallis test, multinomial logistic regression"/>
    <n v="68"/>
    <x v="0"/>
    <m/>
    <m/>
    <m/>
    <m/>
    <m/>
    <n v="68"/>
    <n v="0"/>
    <m/>
    <m/>
    <n v="0"/>
    <n v="0"/>
    <n v="0"/>
    <n v="0"/>
    <n v="1"/>
    <n v="0"/>
    <n v="0"/>
  </r>
  <r>
    <s v="@Cleland2012"/>
    <n v="2012"/>
    <x v="0"/>
    <x v="4"/>
    <s v="Environment and Behavior"/>
    <s v="Verity J. Cleland, Kylie Ball, Abby C. King and David Crawford"/>
    <s v="Do the Individual, Social, and Environmental Correlates of Physical Activity Differ Between Urban and Rural Women?"/>
    <s v="Anova, regression, chi-square test"/>
    <n v="3669"/>
    <x v="0"/>
    <m/>
    <m/>
    <m/>
    <m/>
    <m/>
    <n v="3669"/>
    <n v="0"/>
    <m/>
    <m/>
    <n v="0"/>
    <n v="1"/>
    <n v="1"/>
    <n v="1"/>
    <n v="0"/>
    <n v="0"/>
    <n v="0"/>
  </r>
  <r>
    <s v="@Lu2012"/>
    <n v="2012"/>
    <x v="0"/>
    <x v="4"/>
    <s v="Environment and Behavior"/>
    <s v="Yi Lu and Craig Zimring"/>
    <s v="Can Intensive Care Staff See Their Patients? An Improved Visibility Analysis Methodology"/>
    <s v="corelation"/>
    <n v="515"/>
    <x v="0"/>
    <m/>
    <m/>
    <m/>
    <m/>
    <m/>
    <n v="515"/>
    <n v="0"/>
    <m/>
    <m/>
    <n v="1"/>
    <n v="0"/>
    <n v="0"/>
    <n v="0"/>
    <n v="0"/>
    <n v="0"/>
    <n v="0"/>
  </r>
  <r>
    <s v="@Long2012"/>
    <n v="2012"/>
    <x v="0"/>
    <x v="4"/>
    <s v="Environment and Behavior"/>
    <s v="Yixiang Long and perver K. Baran"/>
    <s v="Does Intelligibility Affect Place Legibility? Understanding the Relationship Between Objective and Subjective Evaluations of the Urban Environment"/>
    <s v="t-test"/>
    <n v="48"/>
    <x v="0"/>
    <m/>
    <m/>
    <m/>
    <m/>
    <m/>
    <n v="48"/>
    <n v="0"/>
    <m/>
    <m/>
    <n v="1"/>
    <n v="0"/>
    <n v="0"/>
    <n v="0"/>
    <n v="0"/>
    <n v="0"/>
    <n v="0"/>
  </r>
  <r>
    <s v="@Chuderski2012"/>
    <n v="2012"/>
    <x v="0"/>
    <x v="1"/>
    <s v="JEP: LMC"/>
    <s v="Adam Chuderski, et al."/>
    <s v="The Contribution of Working Memory to Fluid Reasoning: Capacity, Control, or Both?"/>
    <s v="Cronbach's alpha, repeated measures ANOVA, correlation, structural equation modeling"/>
    <n v="135"/>
    <x v="0"/>
    <m/>
    <m/>
    <m/>
    <m/>
    <m/>
    <n v="135"/>
    <n v="0"/>
    <m/>
    <m/>
    <n v="1"/>
    <n v="1"/>
    <n v="0"/>
    <n v="0"/>
    <n v="0"/>
    <n v="1"/>
    <n v="0"/>
  </r>
  <r>
    <s v="@Potts2012"/>
    <n v="2012"/>
    <x v="0"/>
    <x v="1"/>
    <s v="JEP: LMC"/>
    <s v="Rosalind Potts, et al."/>
    <s v="Can Testing Immunize Memories Against Interference?"/>
    <s v="2x2 between-subjects ANOVA, t-tests, 2x2 mixed ANOVA"/>
    <n v="100"/>
    <x v="0"/>
    <m/>
    <m/>
    <m/>
    <m/>
    <m/>
    <n v="100"/>
    <n v="0"/>
    <m/>
    <m/>
    <n v="1"/>
    <n v="1"/>
    <n v="0"/>
    <n v="0"/>
    <n v="0"/>
    <n v="0"/>
    <n v="0"/>
  </r>
  <r>
    <s v="@Cook2012"/>
    <n v="2012"/>
    <x v="0"/>
    <x v="5"/>
    <s v="Journal of Consulting and Clinical Psychology"/>
    <s v="Cook, Fucito, Piaskecki, Piper, Schlam, Berg, Baker"/>
    <s v="Relations of Alcohol Consumption With Smoking Cessation Milestones and Tobacco Dependence"/>
    <s v="ANOVA, chi square"/>
    <n v="1504"/>
    <x v="0"/>
    <m/>
    <m/>
    <m/>
    <m/>
    <m/>
    <n v="1504"/>
    <n v="0"/>
    <m/>
    <m/>
    <n v="0"/>
    <n v="1"/>
    <n v="0"/>
    <n v="1"/>
    <n v="0"/>
    <n v="0"/>
    <n v="0"/>
  </r>
  <r>
    <m/>
    <m/>
    <x v="1"/>
    <x v="10"/>
    <s v="Law and Human Behavior"/>
    <s v="Police Reports of Mock Suspect Interrogations: A Test of Accuracy and Perception"/>
    <s v="Saul M. Kassin, Jeff Kukucka, Victoria Z. Lawson, and John DeCarlo"/>
    <s v="MANOVA, ANOVA"/>
    <n v="16"/>
    <x v="0"/>
    <m/>
    <m/>
    <m/>
    <m/>
    <m/>
    <n v="16"/>
    <n v="0"/>
    <m/>
    <m/>
    <n v="0"/>
    <n v="1"/>
    <n v="0"/>
    <n v="0"/>
    <n v="0"/>
    <n v="0"/>
    <n v="0"/>
  </r>
  <r>
    <m/>
    <m/>
    <x v="1"/>
    <x v="10"/>
    <s v="Law and Human Behavior"/>
    <s v="A Biphasic Process of Resistance Among Suspects: The Mobilization and Decline of Self-Regulatory Resources"/>
    <s v="Stephanie Madon, Max Guyll, Yueran Yang, et al."/>
    <s v="Descriptive Stats, Effect Size"/>
    <n v="316"/>
    <x v="0"/>
    <m/>
    <m/>
    <m/>
    <m/>
    <m/>
    <n v="316"/>
    <n v="0"/>
    <m/>
    <m/>
    <n v="1"/>
    <n v="0"/>
    <n v="0"/>
    <n v="0"/>
    <n v="0"/>
    <n v="0"/>
    <n v="0"/>
  </r>
  <r>
    <m/>
    <m/>
    <x v="1"/>
    <x v="11"/>
    <s v="Organizational Behavior and Human Decision Processes"/>
    <s v="What ‘‘blindness” to gender differences helps women see and do:Implications for confidence, agency, and action in male-dominatedenvironments"/>
    <s v="Martin, Ashley E. and Phillips, Katherine W."/>
    <s v="ANOVA"/>
    <n v="146"/>
    <x v="0"/>
    <s v="people"/>
    <s v="out"/>
    <s v="without"/>
    <s v="failed comprehension check, had already read manipulation"/>
    <s v="participant error"/>
    <n v="115"/>
    <n v="31"/>
    <m/>
    <m/>
    <n v="0"/>
    <n v="1"/>
    <n v="0"/>
    <n v="0"/>
    <n v="0"/>
    <n v="0"/>
    <n v="0"/>
  </r>
  <r>
    <s v="@Wynveen2012"/>
    <n v="2012"/>
    <x v="0"/>
    <x v="4"/>
    <s v="Journal of Environmental Psychology"/>
    <s v="Christopher J. Wynveen, Gerard T. Kyle, Stephen G. Sutton"/>
    <s v="Natural area visitors' place meaning and place attachment ascribed to a marine setting"/>
    <s v="anova"/>
    <n v="324"/>
    <x v="0"/>
    <m/>
    <m/>
    <m/>
    <m/>
    <m/>
    <n v="324"/>
    <n v="0"/>
    <m/>
    <m/>
    <n v="0"/>
    <n v="1"/>
    <n v="0"/>
    <n v="0"/>
    <n v="0"/>
    <n v="0"/>
    <n v="0"/>
  </r>
  <r>
    <s v="@Oshio2012"/>
    <n v="2012"/>
    <x v="0"/>
    <x v="4"/>
    <s v="Journal of Environmental Psychology"/>
    <s v="Takashi Oshio, Kunio Urakawa"/>
    <s v="Neighbourhood satisfaction, self-rated health, and psychological attributes: A multilevel analysis in Japan"/>
    <s v="regression, modeling"/>
    <n v="8139"/>
    <x v="0"/>
    <m/>
    <m/>
    <m/>
    <m/>
    <m/>
    <n v="8139"/>
    <n v="0"/>
    <m/>
    <m/>
    <n v="0"/>
    <n v="0"/>
    <n v="1"/>
    <n v="0"/>
    <n v="0"/>
    <n v="1"/>
    <n v="0"/>
  </r>
  <r>
    <s v="@Preston2012"/>
    <n v="2012"/>
    <x v="0"/>
    <x v="8"/>
    <s v="Journal of Experimental Social Psychology"/>
    <s v="Preston, et al."/>
    <s v="Cleanliness and godliness: Mutual association between two kinds of personal purity"/>
    <s v="ANOVA"/>
    <n v="143"/>
    <x v="0"/>
    <m/>
    <m/>
    <m/>
    <m/>
    <m/>
    <n v="143"/>
    <n v="0"/>
    <m/>
    <m/>
    <n v="0"/>
    <n v="1"/>
    <n v="0"/>
    <n v="0"/>
    <n v="0"/>
    <n v="0"/>
    <n v="0"/>
  </r>
  <r>
    <s v="@Poulin2012"/>
    <n v="2012"/>
    <x v="0"/>
    <x v="7"/>
    <s v="Journal of Youth and Adolescence"/>
    <s v="Francois Poulin, et al."/>
    <s v="Other-Sex Friendships as a Mediator Between Parental Monitoring and Substance Use in Girls and Boys"/>
    <s v="Structural equation models, mediation, t-tests"/>
    <n v="333"/>
    <x v="0"/>
    <m/>
    <m/>
    <m/>
    <m/>
    <m/>
    <n v="333"/>
    <n v="0"/>
    <s v="differences"/>
    <s v="without"/>
    <n v="1"/>
    <n v="0"/>
    <n v="0"/>
    <n v="0"/>
    <n v="0"/>
    <n v="1"/>
    <n v="0"/>
  </r>
  <r>
    <s v="@Larsen2012"/>
    <n v="2012"/>
    <x v="0"/>
    <x v="7"/>
    <s v="Journal of Youth and Adolescence"/>
    <s v="Junilla K. Larsen, et al."/>
    <s v="Social Coping by Masking? Parental Support and Peer Victimization as Mediators of the Relationship Between Depressive Symptoms and Expressive Suppression in Adolescents"/>
    <s v="logistic regression modeling, mediation, moderation"/>
    <n v="1465"/>
    <x v="0"/>
    <m/>
    <m/>
    <m/>
    <m/>
    <m/>
    <n v="1465"/>
    <n v="0"/>
    <m/>
    <m/>
    <n v="0"/>
    <n v="0"/>
    <n v="0"/>
    <n v="0"/>
    <n v="1"/>
    <n v="0"/>
    <n v="0"/>
  </r>
  <r>
    <s v="@Bastaits2012"/>
    <n v="2012"/>
    <x v="0"/>
    <x v="7"/>
    <s v="Journal of Youth and Adolescence"/>
    <s v="Kim Bastaits, et al."/>
    <s v="Parenting of Divorced Fathers and the Association with Children?s Self-Esteem"/>
    <s v="total regression model"/>
    <n v="587"/>
    <x v="0"/>
    <m/>
    <m/>
    <m/>
    <m/>
    <m/>
    <n v="587"/>
    <n v="0"/>
    <m/>
    <m/>
    <n v="0"/>
    <n v="0"/>
    <n v="1"/>
    <n v="0"/>
    <n v="0"/>
    <n v="0"/>
    <n v="0"/>
  </r>
  <r>
    <s v="@Lopez-Romero2012"/>
    <n v="2012"/>
    <x v="0"/>
    <x v="7"/>
    <s v="Journal of Youth and Adolescence"/>
    <s v="Laura Lopez-Romero, et al."/>
    <s v="Disentangling the Role of Psychopathic Traits and Externalizing Behaviour in Predicting Conduct Problems from Childhood to Adolescence"/>
    <s v="Hierarchical cluster analysis, MANOVA"/>
    <n v="138"/>
    <x v="0"/>
    <m/>
    <m/>
    <m/>
    <m/>
    <m/>
    <n v="138"/>
    <n v="0"/>
    <m/>
    <m/>
    <n v="0"/>
    <n v="1"/>
    <n v="0"/>
    <n v="0"/>
    <n v="0"/>
    <n v="1"/>
    <n v="0"/>
  </r>
  <r>
    <s v="@Estrada-Martinez2012"/>
    <n v="2012"/>
    <x v="0"/>
    <x v="7"/>
    <s v="Journal of Youth and Adolescence"/>
    <s v="Lorena M. Estrada-Martinez, et al."/>
    <s v="Stressors in Multiple Life-Domains and the Risk for Externalizing and Internalizing Behaviors Among African Americans During Emerging Adulthood"/>
    <s v="Growth curve models"/>
    <n v="604"/>
    <x v="0"/>
    <m/>
    <m/>
    <m/>
    <m/>
    <m/>
    <n v="604"/>
    <n v="0"/>
    <m/>
    <m/>
    <n v="0"/>
    <n v="0"/>
    <n v="0"/>
    <n v="0"/>
    <n v="0"/>
    <n v="1"/>
    <n v="0"/>
  </r>
  <r>
    <s v="@Malmberg2012"/>
    <n v="2012"/>
    <x v="0"/>
    <x v="7"/>
    <s v="Journal of Youth and Adolescence"/>
    <s v="Monique Malmberg, et al."/>
    <s v="Do Substance Use Risk Personality Dimensions Predict the Onset of Substance Use in Early Adolescence? A Variable- and Person- Centered Approach"/>
    <s v="MANOVAs, structural equation modeling, probit regression, Multigroup Latent Profile Analysis,"/>
    <n v="648"/>
    <x v="0"/>
    <m/>
    <m/>
    <m/>
    <m/>
    <m/>
    <n v="648"/>
    <n v="0"/>
    <m/>
    <m/>
    <n v="0"/>
    <n v="1"/>
    <n v="0"/>
    <n v="0"/>
    <n v="1"/>
    <n v="1"/>
    <n v="0"/>
  </r>
  <r>
    <s v="@Meade2012"/>
    <n v="2012"/>
    <x v="0"/>
    <x v="0"/>
    <s v="Psychological Methods"/>
    <s v="Adam W. Meade, et al."/>
    <s v="Identifying Careless Responses in Survey Data"/>
    <s v="one-way ANOVA, correlations, EFA, latent profile analysis, modeling"/>
    <n v="386"/>
    <x v="0"/>
    <m/>
    <m/>
    <m/>
    <m/>
    <m/>
    <n v="386"/>
    <n v="0"/>
    <m/>
    <m/>
    <n v="0"/>
    <n v="1"/>
    <n v="0"/>
    <n v="0"/>
    <n v="0"/>
    <n v="1"/>
    <n v="0"/>
  </r>
  <r>
    <s v="@Weijters2010"/>
    <n v="2010"/>
    <x v="0"/>
    <x v="0"/>
    <s v="Psychological Methods"/>
    <s v="Bert Weijters, et al."/>
    <s v="The Stability of Individual Response Styles"/>
    <s v="modeling"/>
    <n v="604"/>
    <x v="0"/>
    <m/>
    <m/>
    <m/>
    <m/>
    <m/>
    <n v="604"/>
    <n v="0"/>
    <m/>
    <m/>
    <n v="0"/>
    <n v="0"/>
    <n v="0"/>
    <n v="0"/>
    <n v="0"/>
    <n v="1"/>
    <n v="0"/>
  </r>
  <r>
    <s v="@Nahum-Shani2012"/>
    <n v="2012"/>
    <x v="0"/>
    <x v="0"/>
    <s v="Psychological Methods"/>
    <s v="Inbal Nahum-Shani, et al."/>
    <s v="Experimental Design and Primary Data Analysis Methods for Comparing_x000a_Adaptive Interventions"/>
    <s v="modeling"/>
    <n v="139"/>
    <x v="0"/>
    <m/>
    <m/>
    <m/>
    <m/>
    <m/>
    <n v="139"/>
    <n v="0"/>
    <m/>
    <m/>
    <n v="0"/>
    <n v="0"/>
    <n v="0"/>
    <n v="0"/>
    <n v="0"/>
    <n v="1"/>
    <n v="0"/>
  </r>
  <r>
    <s v="@Nahum-Shani2012a"/>
    <n v="2012"/>
    <x v="0"/>
    <x v="0"/>
    <s v="Psychological Methods"/>
    <s v="Inbal Nahum-Shani, et al."/>
    <s v="Q-Learning: A Data Analysis Method for Constructing Adaptive Interventions"/>
    <s v="regression, t-test"/>
    <n v="138"/>
    <x v="0"/>
    <m/>
    <m/>
    <m/>
    <m/>
    <m/>
    <n v="138"/>
    <n v="0"/>
    <m/>
    <m/>
    <n v="1"/>
    <n v="0"/>
    <n v="1"/>
    <n v="0"/>
    <n v="0"/>
    <n v="0"/>
    <n v="0"/>
  </r>
  <r>
    <s v="@Deboeck2009"/>
    <n v="2009"/>
    <x v="0"/>
    <x v="0"/>
    <s v="Psychological Methods"/>
    <s v="Pascal R. Deboeck, et al."/>
    <s v="Using Derivative Estimates to Describe Intraindividual_x000a_Variability at Multiple Time Scales"/>
    <s v="bootstrapping, generalized local linear approximation"/>
    <n v="66"/>
    <x v="0"/>
    <m/>
    <m/>
    <m/>
    <m/>
    <m/>
    <n v="66"/>
    <n v="0"/>
    <m/>
    <m/>
    <n v="0"/>
    <n v="0"/>
    <n v="0"/>
    <n v="0"/>
    <n v="0"/>
    <n v="0"/>
    <n v="1"/>
  </r>
  <r>
    <s v="@Harder2010"/>
    <n v="2010"/>
    <x v="0"/>
    <x v="0"/>
    <s v="Psychological Methods"/>
    <s v="Valerie S. Harder, et al."/>
    <s v="Propensity Score Techniques and the Assessment of Measured Covariate_x000a_Balance to Test Causal Associations in Psychological Research"/>
    <s v="propensity scores, logistic regression"/>
    <n v="1277"/>
    <x v="0"/>
    <m/>
    <m/>
    <m/>
    <m/>
    <m/>
    <n v="1277"/>
    <n v="0"/>
    <m/>
    <m/>
    <n v="0"/>
    <n v="0"/>
    <n v="1"/>
    <n v="0"/>
    <n v="0"/>
    <n v="0"/>
    <n v="1"/>
  </r>
  <r>
    <m/>
    <m/>
    <x v="1"/>
    <x v="5"/>
    <s v="Journal of Clinical Psychology"/>
    <s v="Validity and Utility of the Patient Health Questionnaire (PHQ)-2 and PHQ-9 for Screening and Diagnosis of Depression in Rural Chiapas, Mexico: A Cross-Sectional Study"/>
    <s v="Arrieta, Jafet; et al"/>
    <s v="weighted least squares, RMSEA, regression, Cronbach's alpha coefficient"/>
    <n v="215"/>
    <x v="0"/>
    <m/>
    <m/>
    <m/>
    <m/>
    <m/>
    <n v="215"/>
    <n v="0"/>
    <m/>
    <m/>
    <n v="1"/>
    <n v="0"/>
    <n v="1"/>
    <n v="0"/>
    <n v="0"/>
    <n v="1"/>
    <n v="0"/>
  </r>
  <r>
    <m/>
    <m/>
    <x v="1"/>
    <x v="1"/>
    <s v="JEP: LMC"/>
    <s v="Reading Time Allocation Strategies and Working Memory Using Rapid Serial Visual Presentation"/>
    <s v="Busler, Jessica N. and Alejandro A. Lazarte"/>
    <s v="linear mixed model, post hoc analyses, correlation analyses"/>
    <n v="98"/>
    <x v="0"/>
    <m/>
    <m/>
    <m/>
    <m/>
    <m/>
    <n v="98"/>
    <n v="0"/>
    <m/>
    <m/>
    <n v="1"/>
    <n v="0"/>
    <n v="0"/>
    <n v="0"/>
    <n v="0"/>
    <n v="1"/>
    <n v="0"/>
  </r>
  <r>
    <m/>
    <m/>
    <x v="1"/>
    <x v="8"/>
    <s v="Journal of Experimental Social Psychology"/>
    <s v="Configural face processing impacts race disparities in humanization and trust"/>
    <s v="Cassidy, Brittany S.; et al"/>
    <s v="power analyses, ANOVA"/>
    <n v="99"/>
    <x v="0"/>
    <m/>
    <m/>
    <m/>
    <m/>
    <m/>
    <n v="99"/>
    <n v="0"/>
    <m/>
    <m/>
    <n v="0"/>
    <n v="1"/>
    <n v="0"/>
    <n v="0"/>
    <n v="0"/>
    <n v="0"/>
    <n v="0"/>
  </r>
  <r>
    <m/>
    <m/>
    <x v="1"/>
    <x v="8"/>
    <s v="Journal of Experimental Social Psychology"/>
    <s v="Liberals and conservatives are similarly motivated to avoid exposure to one another's opinions"/>
    <s v="Frimer, Jeremy A.; et al"/>
    <s v="power analysis, ANOVA, ANCOVA"/>
    <n v="156"/>
    <x v="0"/>
    <m/>
    <m/>
    <m/>
    <m/>
    <m/>
    <n v="156"/>
    <n v="0"/>
    <m/>
    <m/>
    <n v="0"/>
    <n v="1"/>
    <n v="0"/>
    <n v="0"/>
    <n v="0"/>
    <n v="0"/>
    <n v="0"/>
  </r>
  <r>
    <m/>
    <m/>
    <x v="1"/>
    <x v="8"/>
    <s v="Journal of Experimental Social Psychology"/>
    <s v="Liberals and conservatives are similarly motivated to avoid exposure to one another's opinions"/>
    <s v="Frimer, Jeremy A.; et al"/>
    <s v="power analysis, t-tests, ANOVA, ANCOVA"/>
    <n v="291"/>
    <x v="0"/>
    <m/>
    <m/>
    <m/>
    <m/>
    <m/>
    <n v="291"/>
    <n v="0"/>
    <m/>
    <m/>
    <n v="1"/>
    <n v="1"/>
    <n v="0"/>
    <n v="0"/>
    <n v="0"/>
    <n v="0"/>
    <n v="0"/>
  </r>
  <r>
    <m/>
    <m/>
    <x v="1"/>
    <x v="2"/>
    <s v="Neuropsychology"/>
    <s v="Process Dissociation Analyses of Memory Changes in Healthy Aging, Preclinical, and Very Mild Alzheimer Disease: Evidence for Isolated Recollection Deficits "/>
    <s v="Peter R. Millar, David A. Balota, Geoffrey B. Maddox, Janet M. Duchek, Andrew J. Aschenbrenner, Anne M. Fagan, Tammie L. S. Benzinger, John C. Morris"/>
    <s v="ANOVA"/>
    <n v="581"/>
    <x v="0"/>
    <m/>
    <m/>
    <m/>
    <m/>
    <m/>
    <n v="581"/>
    <n v="0"/>
    <m/>
    <m/>
    <n v="0"/>
    <n v="1"/>
    <n v="0"/>
    <n v="0"/>
    <n v="0"/>
    <n v="0"/>
    <n v="0"/>
  </r>
  <r>
    <m/>
    <m/>
    <x v="1"/>
    <x v="10"/>
    <s v="Law and Human Behavior"/>
    <s v="The Evolving Landscape of Title IX: Predicting Mandatory Reporters’ Responses to Sexual Assault Disclosures"/>
    <s v="Kathryn J. Holland and Lilia M. Cortina"/>
    <s v="Linear Regression"/>
    <n v="305"/>
    <x v="0"/>
    <m/>
    <m/>
    <m/>
    <m/>
    <m/>
    <n v="305"/>
    <n v="0"/>
    <m/>
    <m/>
    <n v="0"/>
    <n v="0"/>
    <n v="1"/>
    <n v="0"/>
    <n v="0"/>
    <n v="0"/>
    <n v="0"/>
  </r>
  <r>
    <m/>
    <m/>
    <x v="1"/>
    <x v="10"/>
    <s v="Law and Human Behavior"/>
    <s v="Sexual Misconduct in Prison: What Factors Affect Whether Incarcerated Women Will Report Abuses Committed by Prison Staff?"/>
    <s v="Sheryl P. Kubiak, Hannah J. Brenner, Deborah Bybee, et al."/>
    <s v="mixed effects logistic regression"/>
    <n v="179"/>
    <x v="0"/>
    <m/>
    <m/>
    <m/>
    <m/>
    <m/>
    <n v="179"/>
    <n v="0"/>
    <m/>
    <m/>
    <n v="0"/>
    <n v="0"/>
    <n v="1"/>
    <n v="0"/>
    <n v="0"/>
    <n v="0"/>
    <n v="0"/>
  </r>
  <r>
    <m/>
    <m/>
    <x v="1"/>
    <x v="10"/>
    <s v="Law and Human Behavior"/>
    <s v="Keep Your Bias to Yourself: How Deliberating With Differently Biased Others Affects Mock-Jurors’ Guilt Decisions, Perceptions of the Defendant, Memories, and Evidence Interpretation"/>
    <s v="Christine L. Ruva and Christina C. Guenther"/>
    <s v="ANOVAs, Chi Square"/>
    <n v="648"/>
    <x v="0"/>
    <m/>
    <m/>
    <m/>
    <m/>
    <m/>
    <n v="648"/>
    <n v="0"/>
    <m/>
    <m/>
    <n v="0"/>
    <n v="1"/>
    <n v="0"/>
    <n v="1"/>
    <n v="0"/>
    <n v="0"/>
    <n v="0"/>
  </r>
  <r>
    <m/>
    <m/>
    <x v="1"/>
    <x v="10"/>
    <s v="Law and Human Behavior"/>
    <s v="Why Are Conservatives More Punitive Than Liberals? A Moral Foundations Approach"/>
    <s v="Jasmine R. Silver and Eric Silver"/>
    <s v="Hierarchical Linear Regression "/>
    <n v="1287"/>
    <x v="0"/>
    <m/>
    <m/>
    <m/>
    <m/>
    <m/>
    <n v="1287"/>
    <n v="0"/>
    <m/>
    <m/>
    <n v="0"/>
    <n v="0"/>
    <n v="1"/>
    <n v="0"/>
    <n v="0"/>
    <n v="0"/>
    <n v="0"/>
  </r>
  <r>
    <m/>
    <m/>
    <x v="1"/>
    <x v="10"/>
    <s v="Law and Human Behavior"/>
    <s v="Why Are Conservatives More Punitive Than Liberals? A Moral Foundations Approach"/>
    <s v="Jasmine R. Silver and Eric Silver"/>
    <s v="Hierarchical Linear Regression "/>
    <n v="910"/>
    <x v="0"/>
    <m/>
    <m/>
    <m/>
    <m/>
    <m/>
    <n v="910"/>
    <n v="0"/>
    <m/>
    <m/>
    <n v="0"/>
    <n v="0"/>
    <n v="1"/>
    <n v="0"/>
    <n v="0"/>
    <n v="0"/>
    <n v="0"/>
  </r>
  <r>
    <m/>
    <m/>
    <x v="1"/>
    <x v="10"/>
    <s v="Law and Human Behavior"/>
    <s v="Are Adolescent Risk Assessment Tools Sensitive to Change? A Framework and Examination of the SAVRY and the YLS/CMI"/>
    <s v="Jodi L. Viljoen, Catherine S. Shaffer, Andrew L. Gray, and Kevin S. Douglas"/>
    <s v="Spearman's rho, nonparametric correlation, ROC analysis, Cox Proportional hazards regression"/>
    <n v="146"/>
    <x v="0"/>
    <m/>
    <m/>
    <m/>
    <m/>
    <m/>
    <n v="146"/>
    <n v="0"/>
    <m/>
    <m/>
    <n v="1"/>
    <n v="0"/>
    <n v="0"/>
    <n v="0"/>
    <n v="1"/>
    <n v="1"/>
    <n v="0"/>
  </r>
  <r>
    <m/>
    <m/>
    <x v="1"/>
    <x v="10"/>
    <s v="Law and Human Behavior"/>
    <s v="Crime Seriousness and Participation in Restorative Justice: The Role of Time Elapsed Since the Offense"/>
    <s v="Sven Zebel, Wendy Schreurs, and Elze G. Ufkes "/>
    <s v="power analysis, descriptives, t tests, correaltions, logistic regression"/>
    <n v="199"/>
    <x v="0"/>
    <m/>
    <m/>
    <m/>
    <m/>
    <m/>
    <n v="199"/>
    <n v="0"/>
    <m/>
    <m/>
    <n v="1"/>
    <n v="0"/>
    <n v="1"/>
    <n v="0"/>
    <n v="0"/>
    <n v="0"/>
    <n v="0"/>
  </r>
  <r>
    <m/>
    <m/>
    <x v="1"/>
    <x v="0"/>
    <s v="Psychological Methods"/>
    <s v="The Shifted Wald Distribution for Response Time Data Analysis "/>
    <s v="Royce Anders, F.-Xavier Alario, Leendert Van Maanen"/>
    <s v="shifted wald distribution/ANOVA"/>
    <n v="20"/>
    <x v="0"/>
    <m/>
    <m/>
    <m/>
    <m/>
    <m/>
    <n v="20"/>
    <n v="0"/>
    <m/>
    <m/>
    <n v="0"/>
    <n v="1"/>
    <n v="0"/>
    <n v="0"/>
    <n v="0"/>
    <n v="0"/>
    <n v="0"/>
  </r>
  <r>
    <m/>
    <m/>
    <x v="1"/>
    <x v="11"/>
    <s v="Organizational Behavior and Human Decision Processes"/>
    <s v="‘‘Switching On” creativity: Task switching can increase creativity by reducing cognitive fixation"/>
    <s v="Lu, Jackson; et al"/>
    <s v="t-tests, mediation"/>
    <n v="115"/>
    <x v="0"/>
    <m/>
    <m/>
    <m/>
    <m/>
    <m/>
    <n v="115"/>
    <n v="0"/>
    <m/>
    <m/>
    <n v="1"/>
    <n v="0"/>
    <n v="0"/>
    <n v="0"/>
    <n v="0"/>
    <n v="1"/>
    <n v="0"/>
  </r>
  <r>
    <m/>
    <m/>
    <x v="1"/>
    <x v="11"/>
    <s v="Organizational Behavior and Human Decision Processes"/>
    <s v="Creativity in unethical behavior attenuates condemnation and breeds social contagion when transgressions seem to create little harm"/>
    <s v="Wiltermuth, Scott; et al"/>
    <s v="ANOVA, moderated mediation"/>
    <n v="419"/>
    <x v="0"/>
    <m/>
    <m/>
    <m/>
    <m/>
    <m/>
    <n v="419"/>
    <n v="0"/>
    <m/>
    <m/>
    <n v="0"/>
    <n v="1"/>
    <n v="0"/>
    <n v="0"/>
    <n v="0"/>
    <n v="1"/>
    <n v="0"/>
  </r>
  <r>
    <m/>
    <m/>
    <x v="1"/>
    <x v="11"/>
    <s v="Organizational Behavior and Human Decision Processes"/>
    <s v="Ideas rise from chaos: Information structure and creativity"/>
    <s v="Kim, Yeun Joon; Zhong, Chen-Bo"/>
    <s v="ANOVA, mediation"/>
    <n v="182"/>
    <x v="0"/>
    <m/>
    <m/>
    <m/>
    <m/>
    <m/>
    <n v="182"/>
    <n v="0"/>
    <m/>
    <m/>
    <n v="0"/>
    <n v="1"/>
    <n v="0"/>
    <n v="0"/>
    <n v="0"/>
    <n v="1"/>
    <n v="0"/>
  </r>
  <r>
    <m/>
    <m/>
    <x v="1"/>
    <x v="10"/>
    <s v="Psychology, Public Policy, and Law"/>
    <s v="Using Couple-Level Patterns of Intimate Partner Violence to Predict Divorce Outcomes"/>
    <s v="Ryan D. Davidson and Connie J. A. Beck"/>
    <s v="Chi-square and Cramer’s V effect sizes"/>
    <n v="965"/>
    <x v="0"/>
    <m/>
    <m/>
    <m/>
    <m/>
    <m/>
    <n v="965"/>
    <n v="0"/>
    <m/>
    <m/>
    <n v="1"/>
    <n v="0"/>
    <n v="0"/>
    <n v="1"/>
    <n v="1"/>
    <n v="0"/>
    <n v="0"/>
  </r>
  <r>
    <m/>
    <m/>
    <x v="1"/>
    <x v="10"/>
    <s v="Psychology, Public Policy, and Law"/>
    <s v="Long-Term Economic Benefits of Psychological Interventions for Criminality: Comparing and Integrating Estimation Methods"/>
    <s v="Alex R. Dopp, Charles M. Borduin, Emily C. Willroth, Amelia A. Sorg"/>
    <s v="expansive cost analysis, sensitivity analysis"/>
    <n v="176"/>
    <x v="0"/>
    <m/>
    <m/>
    <m/>
    <m/>
    <m/>
    <n v="176"/>
    <n v="0"/>
    <m/>
    <m/>
    <n v="0"/>
    <n v="0"/>
    <n v="0"/>
    <n v="0"/>
    <n v="0"/>
    <n v="0"/>
    <n v="1"/>
  </r>
  <r>
    <m/>
    <m/>
    <x v="1"/>
    <x v="10"/>
    <s v="Psychology, Public Policy, and Law"/>
    <s v="Logical but Incompetent Plea Decisions: A New Approach to Plea Bargaining Grounded in Cognitive Theory"/>
    <s v="Rebecca K. Helm and Valerie F. Reyna "/>
    <s v="ANOVA"/>
    <n v="410"/>
    <x v="0"/>
    <m/>
    <m/>
    <m/>
    <m/>
    <m/>
    <n v="410"/>
    <n v="0"/>
    <m/>
    <m/>
    <n v="0"/>
    <n v="1"/>
    <n v="0"/>
    <n v="0"/>
    <n v="0"/>
    <n v="0"/>
    <n v="0"/>
  </r>
  <r>
    <m/>
    <m/>
    <x v="1"/>
    <x v="10"/>
    <s v="Psychology, Public Policy, and Law"/>
    <s v="Justice Is (Change) Blind: Applying Research on Visual Metacognition in Legal Settings"/>
    <s v="Christopher Brett Jaeger, Daniel T. Levin, and Evan Porter "/>
    <s v="descriptive stats"/>
    <n v="28"/>
    <x v="0"/>
    <m/>
    <m/>
    <m/>
    <m/>
    <m/>
    <n v="28"/>
    <n v="0"/>
    <m/>
    <m/>
    <n v="1"/>
    <n v="0"/>
    <n v="0"/>
    <n v="0"/>
    <n v="0"/>
    <n v="0"/>
    <n v="0"/>
  </r>
  <r>
    <m/>
    <m/>
    <x v="1"/>
    <x v="6"/>
    <s v="Journal of Counseling Psychology"/>
    <s v="Therapist effects on dropout from a college counseling center practice research network"/>
    <s v="Xiao, Henry, Castonguay, Louis G., Janis, Rebecca A., Youn, Soo Jeong, Hayes, Jeffrey A. &amp; Locke, Benjamin D."/>
    <s v="multilevel logistic regression models; log likelihood ratio test; multilevel analysis"/>
    <n v="10147"/>
    <x v="0"/>
    <m/>
    <m/>
    <m/>
    <s v="clients ( Of these clients 15.9% (n   1617) were categorized as a dropout having missed their last attended session and failed to achieve an RCI on the Distress Index (DI) subscale described below); 481 therapists"/>
    <m/>
    <n v="10147"/>
    <n v="0"/>
    <m/>
    <m/>
    <n v="0"/>
    <n v="0"/>
    <n v="0"/>
    <n v="0"/>
    <n v="0"/>
    <n v="1"/>
    <n v="0"/>
  </r>
  <r>
    <m/>
    <m/>
    <x v="1"/>
    <x v="10"/>
    <s v="Psychology, Public Policy, and Law"/>
    <s v="Evaluating Public Perceptions of the Risk Presented by Registered Sex Offenders: Evidence of Crime Control Theater?"/>
    <s v="Kelly M. Socia and Andrew J. Harris"/>
    <s v="descriptive stats, "/>
    <n v="915"/>
    <x v="0"/>
    <m/>
    <m/>
    <m/>
    <m/>
    <m/>
    <n v="915"/>
    <n v="0"/>
    <m/>
    <m/>
    <n v="1"/>
    <n v="0"/>
    <n v="0"/>
    <n v="0"/>
    <n v="0"/>
    <n v="0"/>
    <n v="0"/>
  </r>
  <r>
    <m/>
    <m/>
    <x v="1"/>
    <x v="4"/>
    <s v="Journal of Environmental Psychology"/>
    <s v="The role of parents and best friends in children's proenvironmentalism: Differences according to age and gender"/>
    <s v="Silvia Collado a, *, Gary W. Evans b, Miguel A. Sorrel"/>
    <s v="SEM, CFA, descriptives"/>
    <n v="377"/>
    <x v="0"/>
    <m/>
    <m/>
    <m/>
    <m/>
    <m/>
    <n v="377"/>
    <n v="0"/>
    <m/>
    <m/>
    <n v="1"/>
    <n v="0"/>
    <n v="0"/>
    <n v="0"/>
    <n v="0"/>
    <n v="1"/>
    <n v="0"/>
  </r>
  <r>
    <m/>
    <m/>
    <x v="1"/>
    <x v="4"/>
    <s v="Journal of Environmental Psychology"/>
    <s v="Do the hospital rooms make a difference for patients’ stress? A multilevel analysis of the role of perceived control, positive distraction, and social support"/>
    <s v="Claudia Campos Andrade, Ann Sloan Devlin , Cícero Roberto Pereira , Maria Luísa Lima "/>
    <s v="correlation, descriptives, linear, regression"/>
    <n v="185"/>
    <x v="0"/>
    <m/>
    <m/>
    <m/>
    <m/>
    <m/>
    <n v="185"/>
    <n v="0"/>
    <m/>
    <m/>
    <n v="1"/>
    <n v="0"/>
    <n v="1"/>
    <n v="0"/>
    <n v="0"/>
    <n v="0"/>
    <n v="0"/>
  </r>
  <r>
    <m/>
    <m/>
    <x v="1"/>
    <x v="4"/>
    <s v="Journal of Environmental Psychology"/>
    <s v="Moderating effects of pro-environmental self-identity on proenvironmental intentions and behaviour: A multi-behaviour study "/>
    <s v="Cafora et al. "/>
    <s v="ANOVA, Chi squared, Regression Analysis, "/>
    <n v="240"/>
    <x v="0"/>
    <m/>
    <m/>
    <m/>
    <m/>
    <m/>
    <n v="240"/>
    <n v="0"/>
    <m/>
    <m/>
    <n v="0"/>
    <n v="1"/>
    <n v="1"/>
    <n v="1"/>
    <n v="0"/>
    <n v="0"/>
    <n v="0"/>
  </r>
  <r>
    <m/>
    <m/>
    <x v="1"/>
    <x v="4"/>
    <s v="Journal of Environmental Psychology"/>
    <s v="Redeﬁning climate change inaction as temporal intergroup bias: Temporally adapted interventions for reducing prejudice may help elicit environmental protection"/>
    <s v="Meleady and Crisp"/>
    <s v="descriptives"/>
    <n v="139"/>
    <x v="0"/>
    <m/>
    <m/>
    <m/>
    <m/>
    <m/>
    <n v="139"/>
    <n v="0"/>
    <m/>
    <m/>
    <n v="1"/>
    <n v="0"/>
    <n v="0"/>
    <n v="0"/>
    <n v="0"/>
    <n v="0"/>
    <n v="0"/>
  </r>
  <r>
    <m/>
    <m/>
    <x v="1"/>
    <x v="4"/>
    <s v="Journal of Environmental Psychology"/>
    <s v="Redeﬁning climate change inaction as temporal intergroup bias: Temporally adapted interventions for reducing prejudice may help elicit environmental protection"/>
    <s v="Meleady and Crisp"/>
    <s v="descriptives"/>
    <n v="183"/>
    <x v="0"/>
    <m/>
    <m/>
    <m/>
    <m/>
    <m/>
    <n v="183"/>
    <n v="0"/>
    <m/>
    <m/>
    <n v="1"/>
    <n v="0"/>
    <n v="0"/>
    <n v="0"/>
    <n v="0"/>
    <n v="0"/>
    <n v="0"/>
  </r>
  <r>
    <s v="@Sibley2012"/>
    <n v="2012"/>
    <x v="0"/>
    <x v="5"/>
    <s v="Journal of Consulting and Clinical Psychology"/>
    <s v="Sibley, Pelham, Molina, Gnagy, Waxmonsky, Wymbs, Garefino, Babinski, Kuriyan"/>
    <s v="When Diagnosing ADHD in Young Adults Emphasize Informant Reports, DSM Items, and Impairment"/>
    <s v="chi-square, anova, odds ratio, correlation, descriptives"/>
    <n v="321"/>
    <x v="0"/>
    <m/>
    <m/>
    <m/>
    <m/>
    <m/>
    <n v="321"/>
    <n v="0"/>
    <m/>
    <m/>
    <n v="1"/>
    <n v="1"/>
    <n v="0"/>
    <n v="1"/>
    <n v="1"/>
    <n v="0"/>
    <n v="0"/>
  </r>
  <r>
    <m/>
    <m/>
    <x v="1"/>
    <x v="4"/>
    <s v="Journal of Environmental Psychology"/>
    <s v="Time grows on trees: The effect of nature settings on time perception "/>
    <s v="Mariya Davydenko*, Johanna Peetz"/>
    <s v="ANOVA"/>
    <n v="156"/>
    <x v="0"/>
    <m/>
    <m/>
    <m/>
    <m/>
    <m/>
    <n v="156"/>
    <n v="0"/>
    <m/>
    <m/>
    <n v="0"/>
    <n v="1"/>
    <n v="0"/>
    <n v="0"/>
    <n v="0"/>
    <n v="0"/>
    <n v="0"/>
  </r>
  <r>
    <s v="@Levine2012"/>
    <n v="2012"/>
    <x v="0"/>
    <x v="8"/>
    <s v="Journal of Personality and Social Psychology"/>
    <s v="Levine, et al."/>
    <s v="Accuracy and Artifact: Reexamining the Intensity Bias in Affective Forecasting"/>
    <s v="Anova,"/>
    <n v="394"/>
    <x v="0"/>
    <m/>
    <m/>
    <m/>
    <m/>
    <m/>
    <n v="394"/>
    <n v="0"/>
    <m/>
    <m/>
    <n v="0"/>
    <n v="1"/>
    <n v="0"/>
    <n v="0"/>
    <n v="0"/>
    <n v="0"/>
    <n v="0"/>
  </r>
  <r>
    <m/>
    <m/>
    <x v="1"/>
    <x v="10"/>
    <s v="Law and Human Behavior"/>
    <s v="Witness memory and alcohol: The effects of state-dependent recall."/>
    <s v="Nadja Schreiber Compo, Rolando N. Carol, Jacqueline R. Evans, et al."/>
    <s v="ANOVA, t-test"/>
    <n v="249"/>
    <x v="0"/>
    <m/>
    <m/>
    <m/>
    <m/>
    <m/>
    <n v="249"/>
    <n v="0"/>
    <m/>
    <m/>
    <n v="1"/>
    <n v="1"/>
    <n v="0"/>
    <n v="0"/>
    <n v="0"/>
    <n v="0"/>
    <n v="0"/>
  </r>
  <r>
    <s v="@Welsh2012"/>
    <n v="2012"/>
    <x v="0"/>
    <x v="11"/>
    <s v="Organizational Behavior and Human Decision Processes"/>
    <s v="Matthew B. Welsh a,?, Daniel J. Navarro b"/>
    <s v="Seeing is believing: Priors, trust, and base rate neglect"/>
    <s v="Bayes?and stuff? Something about a model, but not how we talk about it."/>
    <n v="20"/>
    <x v="0"/>
    <m/>
    <m/>
    <m/>
    <m/>
    <m/>
    <n v="20"/>
    <n v="0"/>
    <m/>
    <m/>
    <n v="0"/>
    <n v="0"/>
    <n v="0"/>
    <n v="0"/>
    <n v="0"/>
    <n v="0"/>
    <n v="1"/>
  </r>
  <r>
    <s v="@Welsh2012"/>
    <n v="2012"/>
    <x v="0"/>
    <x v="11"/>
    <s v="Organizational Behavior and Human Decision Processes"/>
    <s v="Matthew B. Welsh a,?, Daniel J. Navarro b"/>
    <s v="Seeing is believing: Priors, trust, and base rate neglect"/>
    <s v="Bayes?and stuff? Something about a model, but not how we talk about it."/>
    <n v="20"/>
    <x v="0"/>
    <m/>
    <m/>
    <m/>
    <m/>
    <m/>
    <n v="20"/>
    <n v="0"/>
    <m/>
    <m/>
    <n v="0"/>
    <n v="0"/>
    <n v="0"/>
    <n v="0"/>
    <n v="0"/>
    <n v="0"/>
    <n v="1"/>
  </r>
  <r>
    <s v="@Welsh2012"/>
    <n v="2012"/>
    <x v="0"/>
    <x v="11"/>
    <s v="Organizational Behavior and Human Decision Processes"/>
    <s v="Matthew B. Welsh a,?, Daniel J. Navarro b"/>
    <s v="Seeing is believing: Priors, trust, and base rate neglect"/>
    <s v="Bayes?and stuff? Something about a model, but not how we talk about it."/>
    <n v="80"/>
    <x v="0"/>
    <m/>
    <m/>
    <m/>
    <m/>
    <m/>
    <n v="80"/>
    <n v="0"/>
    <m/>
    <m/>
    <n v="0"/>
    <n v="0"/>
    <n v="0"/>
    <n v="0"/>
    <n v="0"/>
    <n v="0"/>
    <n v="1"/>
  </r>
  <r>
    <s v="@Cucina2012"/>
    <n v="2012"/>
    <x v="0"/>
    <x v="11"/>
    <s v="Personnel Psychology"/>
    <s v="Cucina, Caputo, Thibodeaux, Maclane"/>
    <s v="UNLOCKING THE KEY TO BIODATA SCORING:_x000a_A COMPARISON OF EMPIRICAL, RATIONAL,_x000a_AND HYBRID APPROACHES AT DIFFERENT_x000a_SAMPLE SIZES"/>
    <s v="correaltion"/>
    <n v="5272"/>
    <x v="0"/>
    <m/>
    <m/>
    <m/>
    <m/>
    <m/>
    <n v="5272"/>
    <n v="0"/>
    <m/>
    <m/>
    <n v="1"/>
    <n v="0"/>
    <n v="0"/>
    <n v="0"/>
    <n v="0"/>
    <n v="0"/>
    <n v="0"/>
  </r>
  <r>
    <m/>
    <m/>
    <x v="1"/>
    <x v="10"/>
    <s v="Law and Human Behavior"/>
    <s v="Combined Evaluations of Competency to Stand Trial and Mental State at the Time of the Offense: An Overlooked Methodological Consideration?"/>
    <s v="Lauren Kois, James M. Wellbeloved-Stone, Preeti Chauhan, &amp; Janet I. Warren"/>
    <s v="Chi Square, Bivariate and Multiple Variate Analysis, "/>
    <n v="3371"/>
    <x v="0"/>
    <m/>
    <m/>
    <m/>
    <m/>
    <m/>
    <n v="3371"/>
    <n v="0"/>
    <m/>
    <m/>
    <n v="0"/>
    <n v="0"/>
    <n v="1"/>
    <n v="1"/>
    <n v="0"/>
    <n v="0"/>
    <n v="0"/>
  </r>
  <r>
    <s v="@DeCaro2012"/>
    <n v="2012"/>
    <x v="0"/>
    <x v="7"/>
    <s v="Journal of Experimental Child Psychology"/>
    <s v="Marci S. DeCaro, et al."/>
    <s v="Exploring mathematics problems prepares children to learn from instruction"/>
    <s v="2x2x2 ANCOVA, 2x2 ANCOVA, 2x2 MANCOVA"/>
    <n v="159"/>
    <x v="0"/>
    <m/>
    <m/>
    <m/>
    <m/>
    <m/>
    <n v="159"/>
    <n v="0"/>
    <m/>
    <m/>
    <n v="0"/>
    <n v="1"/>
    <n v="0"/>
    <n v="0"/>
    <n v="0"/>
    <n v="0"/>
    <n v="0"/>
  </r>
  <r>
    <m/>
    <m/>
    <x v="1"/>
    <x v="6"/>
    <s v="The Counseling Psychologist"/>
    <s v="Religious and sexual identities: An intersectional, longitudinal examination of change in therapy"/>
    <s v="Lefevor, G. Tyler_x000a_Janis, Rebecca A._x000a_Park, So Yeon"/>
    <s v="hierarchical linear modeling (Model comparison at each step was done using a likelihood-ratio test (LRT) )"/>
    <n v="12825"/>
    <x v="0"/>
    <m/>
    <m/>
    <m/>
    <m/>
    <m/>
    <n v="12825"/>
    <n v="0"/>
    <m/>
    <m/>
    <n v="0"/>
    <n v="0"/>
    <n v="0"/>
    <n v="0"/>
    <n v="0"/>
    <n v="1"/>
    <n v="0"/>
  </r>
  <r>
    <m/>
    <m/>
    <x v="1"/>
    <x v="6"/>
    <s v="The Counseling Psychologist"/>
    <s v="Do parents matter? Examination of white college students’ intergroup experiences and attitudes"/>
    <s v="Liao, Hsin-ya_x000a_Spanierman, Lisa B._x000a_Harlow, Alicia J_x000a_Neville, Helen A"/>
    <s v="descriptives; MANOVA; correlations;  hierarchical multiple regression analysis;  indirect path models"/>
    <n v="132"/>
    <x v="0"/>
    <m/>
    <m/>
    <m/>
    <m/>
    <m/>
    <n v="132"/>
    <n v="0"/>
    <m/>
    <m/>
    <n v="1"/>
    <n v="1"/>
    <n v="0"/>
    <n v="0"/>
    <n v="0"/>
    <n v="1"/>
    <n v="0"/>
  </r>
  <r>
    <s v="@Amsel2012"/>
    <n v="2012"/>
    <x v="0"/>
    <x v="0"/>
    <s v="Behavior Research Methods"/>
    <s v="Amsel, Ben D., Urbach, Thomas P., and Marta Kutas"/>
    <s v="Perceptual and motor attribute ratings for 559 object concepts"/>
    <s v="correlation"/>
    <n v="420"/>
    <x v="1"/>
    <s v="data points"/>
    <s v="out"/>
    <s v="without"/>
    <s v="took them out due to response times less than what they were looking for and having type the same response"/>
    <s v="statistical reason"/>
    <n v="376"/>
    <n v="44"/>
    <m/>
    <m/>
    <n v="1"/>
    <n v="0"/>
    <n v="0"/>
    <n v="0"/>
    <n v="0"/>
    <n v="0"/>
    <n v="0"/>
  </r>
  <r>
    <s v="@Dahmani2012"/>
    <n v="2012"/>
    <x v="0"/>
    <x v="0"/>
    <s v="Behavior Research Methods"/>
    <s v="Dahmani, Lousia, Ledoux, Andree-Anne, Boyer, Patrice and Veronique D. Bohbot"/>
    <s v="Wayfinding: The effects of large displays and 3-D perception"/>
    <s v="ANOVA, MANOVA, regression"/>
    <n v="74"/>
    <x v="1"/>
    <s v="people"/>
    <s v="out"/>
    <s v="with"/>
    <s v="they had withdrawn due to stimulator sickness, left-handed, and exceeded three standard deviation points above the mean"/>
    <s v="statistical reason, participant error"/>
    <n v="63"/>
    <n v="11"/>
    <m/>
    <m/>
    <n v="0"/>
    <n v="1"/>
    <n v="1"/>
    <n v="0"/>
    <n v="0"/>
    <n v="0"/>
    <n v="0"/>
  </r>
  <r>
    <s v="@Ferre2012"/>
    <n v="2012"/>
    <x v="0"/>
    <x v="0"/>
    <s v="Behavior Research Methods"/>
    <s v="Pilar Ferre, marc Guasch, Cornelia Moldovan, and Rosa Sanchez-Casas"/>
    <s v="Affective norms for 380 Spanish words belonging to three different semantic categories"/>
    <s v="correlation, regression, ANOVA"/>
    <n v="504"/>
    <x v="1"/>
    <s v="people"/>
    <s v="out"/>
    <s v="without"/>
    <s v="Each participant?s data was also compared to the mean data to create a personal correlation coefficient that was also used as an indicator of aberrant responses, and we excluded the questionnaires of those participants with_x000a_negative values. (they found 19 and replaced them)"/>
    <s v="statistical reason"/>
    <n v="504"/>
    <n v="0"/>
    <m/>
    <m/>
    <n v="1"/>
    <n v="1"/>
    <n v="1"/>
    <n v="0"/>
    <n v="0"/>
    <n v="0"/>
    <n v="0"/>
  </r>
  <r>
    <s v="@Kuperman2012"/>
    <n v="2012"/>
    <x v="0"/>
    <x v="0"/>
    <s v="Behavior Research Methods"/>
    <s v="Victor Kuperman, Hans Stadthagen-Gonzalez and Marc Brysbaert"/>
    <s v="Age-of-acquisition ratings for 30,000 English words"/>
    <s v="correlation, regression"/>
    <n v="1960"/>
    <x v="1"/>
    <s v="people"/>
    <s v="out"/>
    <s v="without"/>
    <s v="About 7 % of the responses were empty cells, which wereremoved. Valid responses were defined as either a numericAoA rating that was less than the responder’s age or an“x”response, which signified a“Don’tknow”answer. AoAratings that were equal to the responder’s age were relabeledas“Don’t know”responses (less than 0.5 % of allresponses). About 1 % of the nonempty responses wereremoved as they did not match our definition of a validresponse or exceeded the responder’s age. The participantswere instructed that a lower-boundary correlation with con-trol words in the list was required in order for them to earnpayment for the completed list. This discouraged partici-pants from simply entering random numbers in order toreceive easy payment (a similar precaution is taken in lab-oratory studies, where participants are excluded if theirratings do not correlate with the ratings from the otherparticipants; e.g., Ghyselinck et al.,2000). Participants werepaid if they provided valid numeric ratings to 30 or more ofthe 52 control words and if those ratings correlated at least.2 with the Bristol norms.In the data analysis, we removed all target lists with acorrelation of less than .4 with the Bristol norms for the setof control words. This led to the removal of 350 lists or126,700 ratings (15 % of the collected ratings). Finally, thedistribution of AoA ratings had a positive skew. Therefore,we removed another 1 % of extremely large values of AoAratings (ratings exceeding 25 years of age) to attenuate thedisproportionate influence of outliers on statistical mode"/>
    <s v="participant error, statistical reasons"/>
    <n v="1729"/>
    <n v="231"/>
    <m/>
    <m/>
    <n v="1"/>
    <n v="0"/>
    <n v="1"/>
    <n v="0"/>
    <n v="0"/>
    <n v="0"/>
    <n v="0"/>
  </r>
  <r>
    <s v="@Schock2012"/>
    <n v="2012"/>
    <x v="0"/>
    <x v="0"/>
    <s v="Behavior Research Methods"/>
    <s v="Jocelyn Schock, Michael J. Cortese, and Maya M. Khanna"/>
    <s v="Imageability estimates for 3,000 disyllabic words"/>
    <s v="correlation"/>
    <n v="35"/>
    <x v="1"/>
    <s v="people"/>
    <s v="out"/>
    <s v="without"/>
    <s v="correlation coefficient was less than two standard deviations below the mean"/>
    <s v="statistical reason"/>
    <n v="32"/>
    <n v="3"/>
    <m/>
    <m/>
    <n v="1"/>
    <n v="0"/>
    <n v="0"/>
    <n v="0"/>
    <n v="0"/>
    <n v="0"/>
    <n v="0"/>
  </r>
  <r>
    <s v="@Steenbergen2012"/>
    <n v="2012"/>
    <x v="0"/>
    <x v="0"/>
    <s v="Behavior Research Methods"/>
    <s v="Peter Steenbergen, etc."/>
    <s v="A system for inducing concurrent tactile and nociceptive sensations at the same site using electrocutaneous stimulation"/>
    <s v="modeling, ANOVA"/>
    <n v="29"/>
    <x v="1"/>
    <s v="people"/>
    <s v="out"/>
    <s v="without"/>
    <s v="software malfunction, did not feel the stimuli affect them"/>
    <s v="participant error, experimenter error"/>
    <n v="29"/>
    <n v="0"/>
    <m/>
    <m/>
    <n v="0"/>
    <n v="1"/>
    <n v="0"/>
    <n v="0"/>
    <n v="0"/>
    <n v="1"/>
    <n v="0"/>
  </r>
  <r>
    <s v="@Vandierendonck2012"/>
    <n v="2012"/>
    <x v="0"/>
    <x v="1"/>
    <s v="Cognitive Psychology"/>
    <s v="Andre Vandierendonck, et al."/>
    <s v="A chain retrieval model for automatic task switching"/>
    <s v="autocorrelation, 2x2x10 factorial design with repeated measures on the last two factors"/>
    <n v="35"/>
    <x v="1"/>
    <s v="people"/>
    <s v="out"/>
    <s v="without"/>
    <s v="error performing experiment, pattern of choices deviant by &gt; 2 SDs"/>
    <s v="participant error, statistical reason"/>
    <n v="33"/>
    <n v="2"/>
    <m/>
    <m/>
    <n v="1"/>
    <n v="1"/>
    <n v="0"/>
    <n v="0"/>
    <n v="0"/>
    <n v="0"/>
    <n v="0"/>
  </r>
  <r>
    <s v="@Vandierendonck2012"/>
    <n v="2012"/>
    <x v="0"/>
    <x v="1"/>
    <s v="Cognitive Psychology"/>
    <s v="Andre Vandierendonck, et al."/>
    <s v="A chain retrieval model for automatic task switching"/>
    <s v="autocorrelation, 2x10 repeated measures design"/>
    <n v="24"/>
    <x v="1"/>
    <s v="people"/>
    <s v="out"/>
    <s v="without"/>
    <s v="error performing experiment"/>
    <s v="participant error, statistical reason"/>
    <n v="23"/>
    <n v="1"/>
    <m/>
    <m/>
    <n v="1"/>
    <n v="1"/>
    <n v="0"/>
    <n v="0"/>
    <n v="0"/>
    <n v="0"/>
    <n v="0"/>
  </r>
  <r>
    <s v="@Vandierendonck2012"/>
    <n v="2012"/>
    <x v="0"/>
    <x v="1"/>
    <s v="Cognitive Psychology"/>
    <s v="Andre Vandierendonck, et al."/>
    <s v="A chain retrieval model for automatic task switching"/>
    <s v="autocorrelation, 2x2x8 factorial design with repeated measures on the last two factors"/>
    <n v="27"/>
    <x v="1"/>
    <s v="people"/>
    <s v="out"/>
    <s v="without"/>
    <s v="did not complete study correctly, proportion of selections amounted to .85"/>
    <s v="participant error, statistical reason"/>
    <n v="17"/>
    <n v="1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1"/>
    <s v="people"/>
    <s v="out"/>
    <s v="with"/>
    <s v="responses deviated from the mean by 2.47 standard deviations"/>
    <s v="statistical reason"/>
    <n v="19"/>
    <n v="1"/>
    <s v="differences"/>
    <s v="without"/>
    <n v="1"/>
    <n v="1"/>
    <n v="0"/>
    <n v="0"/>
    <n v="0"/>
    <n v="0"/>
    <n v="0"/>
  </r>
  <r>
    <s v="@Clifton2012"/>
    <n v="2012"/>
    <x v="0"/>
    <x v="1"/>
    <s v="Cognitive Psychology"/>
    <s v="Charles Clifton Jr., et al."/>
    <s v="Discourse integration guided by the ?Question"/>
    <s v="various, F-test, regressions, models"/>
    <n v="27"/>
    <x v="1"/>
    <s v="people"/>
    <s v="out"/>
    <s v="without"/>
    <s v="An additional 2 subjects were rejected for making errors on over 40% of the questions, 16_x000a_for being difficult to track (because of the existence of display change items in the experiment, it was_x000a_necessary to insist on being able to achieve a very good calibration), 2 for not being native speakers of_x000a_English, and 4 for losing more than 40% of their trials because of blinks and track losses in the critical_x000a_region."/>
    <s v="participant error"/>
    <n v="27"/>
    <n v="0"/>
    <m/>
    <m/>
    <n v="0"/>
    <n v="1"/>
    <n v="1"/>
    <n v="0"/>
    <n v="0"/>
    <n v="1"/>
    <n v="0"/>
  </r>
  <r>
    <s v="@Clifton2012"/>
    <n v="2012"/>
    <x v="0"/>
    <x v="1"/>
    <s v="Cognitive Psychology"/>
    <s v="Charles Clifton Jr., et al."/>
    <s v="Discourse integration guided by the ?Question_x000a_under Discussion?"/>
    <s v="linear mixed model usig program Imer, modeling"/>
    <n v="47"/>
    <x v="1"/>
    <s v="people"/>
    <s v="out"/>
    <s v="without"/>
    <s v="experimental errors"/>
    <s v="unusable data"/>
    <n v="47"/>
    <n v="0"/>
    <m/>
    <m/>
    <n v="0"/>
    <n v="0"/>
    <n v="0"/>
    <n v="0"/>
    <n v="0"/>
    <n v="1"/>
    <n v="0"/>
  </r>
  <r>
    <s v="@Clifton2012"/>
    <n v="2012"/>
    <x v="0"/>
    <x v="1"/>
    <s v="Cognitive Psychology"/>
    <s v="Charles Clifton Jr., et al."/>
    <s v="Discourse integration guided by the ?Question_x000a_under Discussion?"/>
    <s v="various, F-test, regressions, models"/>
    <n v="42"/>
    <x v="1"/>
    <s v="people"/>
    <s v="out"/>
    <s v="without"/>
    <s v="track errors and failure tracking"/>
    <s v="participant error"/>
    <n v="42"/>
    <n v="0"/>
    <m/>
    <m/>
    <n v="0"/>
    <n v="1"/>
    <n v="1"/>
    <n v="0"/>
    <n v="0"/>
    <n v="1"/>
    <n v="0"/>
  </r>
  <r>
    <s v="@White2011"/>
    <n v="2011"/>
    <x v="0"/>
    <x v="1"/>
    <s v="Cognitive Psychology"/>
    <s v="Corey N. White, et al."/>
    <s v="Diffusion models of the flanker task: Discrete versus gradual attentional selection"/>
    <s v="modeling, chi square"/>
    <n v="22"/>
    <x v="1"/>
    <s v="data points"/>
    <s v="out"/>
    <s v="without"/>
    <s v="responses shorter than 300ms and longer than 1500ms"/>
    <s v="statistical reason"/>
    <n v="22"/>
    <n v="0"/>
    <m/>
    <m/>
    <n v="0"/>
    <n v="0"/>
    <n v="0"/>
    <n v="1"/>
    <n v="0"/>
    <n v="1"/>
    <n v="0"/>
  </r>
  <r>
    <s v="@White2011"/>
    <n v="2011"/>
    <x v="0"/>
    <x v="1"/>
    <s v="Cognitive Psychology"/>
    <s v="Corey N. White, et al."/>
    <s v="Diffusion models of the flanker task: Discrete versus gradual attentional selection"/>
    <s v="modeling, chi square"/>
    <n v="25"/>
    <x v="1"/>
    <s v="data points"/>
    <s v="out"/>
    <s v="without"/>
    <s v="responses shorter than 300ms and longer than 1500ms"/>
    <s v="statistical reason"/>
    <n v="25"/>
    <n v="0"/>
    <m/>
    <m/>
    <n v="0"/>
    <n v="0"/>
    <n v="0"/>
    <n v="1"/>
    <n v="0"/>
    <n v="1"/>
    <n v="0"/>
  </r>
  <r>
    <s v="@White2011"/>
    <n v="2011"/>
    <x v="0"/>
    <x v="1"/>
    <s v="Cognitive Psychology"/>
    <s v="Corey N. White, et al."/>
    <s v="Diffusion models of the flanker task: Discrete versus gradual attentional selection"/>
    <s v="modeling, chi square"/>
    <n v="22"/>
    <x v="1"/>
    <s v="data points"/>
    <s v="out"/>
    <s v="without"/>
    <s v="responses shorter than 300ms and longer than 1500ms"/>
    <s v="statistical reason"/>
    <n v="22"/>
    <n v="0"/>
    <m/>
    <m/>
    <n v="0"/>
    <n v="0"/>
    <n v="0"/>
    <n v="1"/>
    <n v="0"/>
    <n v="1"/>
    <n v="0"/>
  </r>
  <r>
    <s v="@White2011"/>
    <n v="2011"/>
    <x v="0"/>
    <x v="1"/>
    <s v="Cognitive Psychology"/>
    <s v="Corey N. White, et al."/>
    <s v="Diffusion models of the flanker task: Discrete versus gradual attentional selection"/>
    <s v="modeling, chi square"/>
    <n v="21"/>
    <x v="1"/>
    <s v="data points"/>
    <s v="out"/>
    <s v="without"/>
    <s v="responses shorter than 300ms and longer than 1500ms"/>
    <s v="statistical reason"/>
    <n v="21"/>
    <n v="0"/>
    <m/>
    <m/>
    <n v="0"/>
    <n v="0"/>
    <n v="0"/>
    <n v="1"/>
    <n v="0"/>
    <n v="1"/>
    <n v="0"/>
  </r>
  <r>
    <s v="@White2011"/>
    <n v="2011"/>
    <x v="0"/>
    <x v="1"/>
    <s v="Cognitive Psychology"/>
    <s v="Corey N. White, et al."/>
    <s v="Diffusion models of the flanker task: Discrete versus gradual attentional selection"/>
    <s v="modeling, chi square"/>
    <n v="18"/>
    <x v="1"/>
    <s v="data points"/>
    <s v="out"/>
    <s v="without"/>
    <s v="responses shorter than 300ms and longer than 1500ms"/>
    <s v="statistical reason"/>
    <n v="18"/>
    <n v="0"/>
    <m/>
    <m/>
    <n v="0"/>
    <n v="0"/>
    <n v="0"/>
    <n v="1"/>
    <n v="0"/>
    <n v="1"/>
    <n v="0"/>
  </r>
  <r>
    <s v="@Schneider2012"/>
    <n v="2012"/>
    <x v="0"/>
    <x v="1"/>
    <s v="Cognitive Psychology"/>
    <s v="Darryl W. Schneider, et al."/>
    <s v="Modeling fan effects on the time course of associative recognition"/>
    <s v="3x2 repeated measures ANOVA, 5x2 repeated measures ANOVA, 2x2x8 repeated measures ANOVA"/>
    <n v="10"/>
    <x v="1"/>
    <s v="data points"/>
    <s v="out"/>
    <s v="without"/>
    <s v="Trials with RTs shorter than 100 ms or longer than 350 ms were also excluded from all analyses"/>
    <s v="statistical reason"/>
    <n v="10"/>
    <n v="0"/>
    <m/>
    <m/>
    <n v="0"/>
    <n v="1"/>
    <n v="0"/>
    <n v="0"/>
    <n v="0"/>
    <n v="0"/>
    <n v="0"/>
  </r>
  <r>
    <s v="@Bonawitz2012"/>
    <n v="2012"/>
    <x v="0"/>
    <x v="1"/>
    <s v="Cognitive Psychology"/>
    <s v="Elizabeth Baraff Bonawitz, et al."/>
    <s v="Children balance theories and evidence in exploration, explanation, and learning"/>
    <s v="2x2 mixed ANOVA"/>
    <n v="91"/>
    <x v="1"/>
    <s v="people"/>
    <s v="out"/>
    <s v="without"/>
    <s v="Two 2-year-olds and two 5-year-olds were dropped from the study and replaced due to parental interference;_x000a_one 6-year-old was dropped and replaced because he failed the initial familiarization. An_x000a_additional thirty-five 6- and-7-year-olds participated in the belief classification task but were not included_x000a_in additional analyses due to ambiguous belief classification"/>
    <s v="participant error"/>
    <n v="91"/>
    <n v="0"/>
    <m/>
    <m/>
    <n v="0"/>
    <n v="1"/>
    <n v="0"/>
    <n v="0"/>
    <n v="0"/>
    <n v="0"/>
    <n v="0"/>
  </r>
  <r>
    <s v="@Bonawitz2012"/>
    <n v="2012"/>
    <x v="0"/>
    <x v="1"/>
    <s v="Cognitive Psychology"/>
    <s v="Elizabeth Baraff Bonawitz, et al."/>
    <s v="Children balance theories and evidence in exploration, explanation, and learning"/>
    <s v="Two-way between subjects ANOVA"/>
    <n v="32"/>
    <x v="1"/>
    <s v="people"/>
    <s v="out"/>
    <s v="without"/>
    <s v="An additional nine children were dropped and replaced for failing_x000a_to balance the block at the geometric center on all three familiarization trials; one child in the Geomet-_x000a_ric Center condition was dropped and replaced for failure to interact with the stimuli during the play_x000a_Period."/>
    <s v="participant error"/>
    <n v="32"/>
    <n v="0"/>
    <m/>
    <m/>
    <n v="0"/>
    <n v="1"/>
    <n v="0"/>
    <n v="0"/>
    <n v="0"/>
    <n v="0"/>
    <n v="0"/>
  </r>
  <r>
    <s v="@Bonawitz2012"/>
    <n v="2012"/>
    <x v="0"/>
    <x v="1"/>
    <s v="Cognitive Psychology"/>
    <s v="Elizabeth Baraff Bonawitz, et al."/>
    <s v="Children balance theories and evidence in exploration, explanation, and learning"/>
    <s v="Fisher's exact tests"/>
    <n v="32"/>
    <x v="1"/>
    <s v="people"/>
    <s v="out"/>
    <s v="without"/>
    <s v="Eight children were classi?ed as Mass Theorists (see below) and were not included in these analyses and eleven children were dropped and replaced for failing to balance the block at the geometric center on all three familiarization trials."/>
    <s v="participant error"/>
    <n v="32"/>
    <n v="0"/>
    <m/>
    <m/>
    <n v="0"/>
    <n v="0"/>
    <n v="0"/>
    <n v="0"/>
    <n v="1"/>
    <n v="0"/>
    <n v="0"/>
  </r>
  <r>
    <s v="@Hay2011"/>
    <n v="2011"/>
    <x v="0"/>
    <x v="1"/>
    <s v="Cognitive Psychology"/>
    <s v="Jessica F. Hay, et al."/>
    <s v="Linking sounds to meanings: Infant statistical learning in a natural language"/>
    <s v="2-tailed t-tests, 2x2 ANOVA"/>
    <n v="41"/>
    <x v="1"/>
    <s v="people"/>
    <s v="out"/>
    <s v="without"/>
    <s v="Fourteen additional infants were excluded from the anal-_x000a_ysis because of fussiness (11), parental interference (1), or not paying attention (1). One additional in-_x000a_fant showed looking time preferences &gt;3 SD from the mean and was excluded from the analyses."/>
    <s v="participant error, statistical reason"/>
    <n v="40"/>
    <n v="1"/>
    <m/>
    <m/>
    <n v="1"/>
    <n v="1"/>
    <n v="0"/>
    <n v="0"/>
    <n v="0"/>
    <n v="0"/>
    <n v="0"/>
  </r>
  <r>
    <s v="@Hay2011"/>
    <n v="2011"/>
    <x v="0"/>
    <x v="1"/>
    <s v="Cognitive Psychology"/>
    <s v="Jessica F. Hay, et al."/>
    <s v="Linking sounds to meanings: Infant statistical learning in a natural language"/>
    <s v="2-tailed t-tests"/>
    <n v="41"/>
    <x v="1"/>
    <s v="people"/>
    <s v="out"/>
    <s v="without"/>
    <s v="Data from 15 additional_x000a_infants were excluded from analysis because of fussiness (8), experimenter error (1), or not paying_x000a_attention (5). One additional infant showed a looking time preference &gt;3 SD from the mean and_x000a_was excluded from the analyses."/>
    <s v="participant error, statistical reason"/>
    <n v="40"/>
    <n v="1"/>
    <m/>
    <m/>
    <n v="1"/>
    <n v="0"/>
    <n v="0"/>
    <n v="0"/>
    <n v="0"/>
    <n v="0"/>
    <n v="0"/>
  </r>
  <r>
    <s v="@Hay2011"/>
    <n v="2011"/>
    <x v="0"/>
    <x v="1"/>
    <s v="Cognitive Psychology"/>
    <s v="Jessica F. Hay, et al."/>
    <s v="Linking sounds to meanings: Infant statistical learning in a natural language"/>
    <s v="2-tailed t-tests"/>
    <n v="20"/>
    <x v="1"/>
    <s v="people"/>
    <s v="out"/>
    <s v="without"/>
    <s v="Five additional infants were excluded due to fussiness (2), parental interference (1), or not_x000a_paying attention (2)"/>
    <s v="participant error"/>
    <n v="20"/>
    <n v="0"/>
    <m/>
    <m/>
    <n v="1"/>
    <n v="0"/>
    <n v="0"/>
    <n v="0"/>
    <n v="0"/>
    <n v="0"/>
    <n v="0"/>
  </r>
  <r>
    <s v="@Frank2012"/>
    <n v="2012"/>
    <x v="0"/>
    <x v="1"/>
    <s v="Cognitive Psychology"/>
    <s v="Michael C. Frank, et al."/>
    <s v="Verbal interference suppresses exact numerical representation"/>
    <s v="generalized linear mixed model, t-tests"/>
    <n v="35"/>
    <x v="1"/>
    <s v="people"/>
    <s v="out"/>
    <s v="without"/>
    <s v="four participants showed individual error rates &gt; 3 SD above the mean on one task but not participant was excluded from more than one task"/>
    <s v="statistical reason"/>
    <n v="34"/>
    <n v="1"/>
    <m/>
    <m/>
    <n v="1"/>
    <n v="0"/>
    <n v="0"/>
    <n v="0"/>
    <n v="0"/>
    <n v="1"/>
    <n v="0"/>
  </r>
  <r>
    <s v="@Cohn2012"/>
    <n v="2012"/>
    <x v="0"/>
    <x v="1"/>
    <s v="Cognitive Psychology"/>
    <s v="Neil Cohn, et al."/>
    <s v="(Pea)nuts and bolts of visual narrative: Structure and meaning in sequential image comprehension"/>
    <s v="4x5 Repeated Measures ANOVA, four-way ANOVA, paired t-tests, pearson correlation"/>
    <n v="54"/>
    <x v="1"/>
    <s v="both"/>
    <s v="out"/>
    <s v="without"/>
    <s v="data from two participants were discarded due to not meeting the accuracy threshold, reaction times more than 2.5 SD from the mean were discarded"/>
    <s v="statistical reason"/>
    <n v="52"/>
    <n v="2"/>
    <m/>
    <m/>
    <n v="1"/>
    <n v="1"/>
    <n v="0"/>
    <n v="0"/>
    <n v="0"/>
    <n v="0"/>
    <n v="0"/>
  </r>
  <r>
    <s v="@Creel2012a"/>
    <n v="2012"/>
    <x v="0"/>
    <x v="1"/>
    <s v="Cognitive Psychology"/>
    <s v="Sarah C. Creel"/>
    <s v="Similarity-based restoration of metrical information: Different listening experiences result in different perceptual inferences"/>
    <s v="factorial ANOVA"/>
    <n v="80"/>
    <x v="1"/>
    <s v="people"/>
    <s v="out"/>
    <s v="without"/>
    <s v="answered in the middle of the rating scale on every question"/>
    <s v="participant error"/>
    <n v="80"/>
    <n v="0"/>
    <m/>
    <m/>
    <n v="0"/>
    <n v="1"/>
    <n v="0"/>
    <n v="0"/>
    <n v="0"/>
    <n v="0"/>
    <n v="0"/>
  </r>
  <r>
    <s v="@Leslie2012"/>
    <n v="2012"/>
    <x v="0"/>
    <x v="1"/>
    <s v="Cognitive Psychology"/>
    <s v="Sarah-Jane Leslie, et al."/>
    <s v="Quantified statements are recalled as generics: Evidence from preschool children and adults"/>
    <s v="Three-way ANOVA"/>
    <n v="74"/>
    <x v="1"/>
    <s v="people"/>
    <s v="out"/>
    <s v="without"/>
    <s v="four children removed due to a yes answer bias; answering yes to all questions including warm ups"/>
    <s v="participant error"/>
    <n v="74"/>
    <n v="0"/>
    <m/>
    <m/>
    <n v="0"/>
    <n v="1"/>
    <n v="0"/>
    <n v="0"/>
    <n v="0"/>
    <n v="0"/>
    <n v="0"/>
  </r>
  <r>
    <s v="@Leslie2012"/>
    <n v="2012"/>
    <x v="0"/>
    <x v="1"/>
    <s v="Cognitive Psychology"/>
    <s v="Sarah-Jane Leslie, et al."/>
    <s v="Quantified statements are recalled as generics: Evidence from preschool children and adults"/>
    <s v="2x3 ANOVA, paired t-tests, 2x2x2 ANOVA"/>
    <n v="56"/>
    <x v="1"/>
    <s v="people"/>
    <s v="out"/>
    <s v="without"/>
    <s v="An additional 10 participants (four 4-year-olds and six 3-year-olds) were dropped from_x000a_the study because they did not recall at least one predicate from each wording condition."/>
    <s v="participant error"/>
    <n v="56"/>
    <n v="0"/>
    <m/>
    <m/>
    <n v="1"/>
    <n v="1"/>
    <n v="0"/>
    <n v="0"/>
    <n v="0"/>
    <n v="0"/>
    <n v="0"/>
  </r>
  <r>
    <s v="@Leslie2012"/>
    <n v="2012"/>
    <x v="0"/>
    <x v="1"/>
    <s v="Cognitive Psychology"/>
    <s v="Sarah-Jane Leslie, et al."/>
    <s v="Quantified statements are recalled as generics: Evidence from preschool children and adults"/>
    <s v="paired t-tests"/>
    <n v="16"/>
    <x v="1"/>
    <s v="people"/>
    <s v="out"/>
    <s v="without"/>
    <s v="An additional 4_x000a_children were tested but were dropped from analysis; 3 because they failed to remember at least one_x000a_predicate for each wording condition, and 1 because she only produced barking sounds."/>
    <s v="participant error"/>
    <n v="16"/>
    <n v="0"/>
    <m/>
    <m/>
    <n v="1"/>
    <n v="0"/>
    <n v="0"/>
    <n v="0"/>
    <n v="0"/>
    <n v="0"/>
    <n v="0"/>
  </r>
  <r>
    <s v="@Leslie2012"/>
    <n v="2012"/>
    <x v="0"/>
    <x v="1"/>
    <s v="Cognitive Psychology"/>
    <s v="Sarah-Jane Leslie, et al."/>
    <s v="Quantified statements are recalled as generics: Evidence from preschool children and adults"/>
    <s v="paired t-tests"/>
    <n v="16"/>
    <x v="1"/>
    <s v="people"/>
    <s v="out"/>
    <s v="without"/>
    <s v="An additional 5 chil-_x000a_dren (two 4-year-olds and three 3-year-olds) were tested but were dropped from analysis; 4 of them_x000a_because they didn?t remember at least one predicate from each wording condition, and 1 because she_x000a_provided all her answers in Spanish."/>
    <s v="participant error"/>
    <n v="16"/>
    <n v="0"/>
    <m/>
    <m/>
    <n v="1"/>
    <n v="0"/>
    <n v="0"/>
    <n v="0"/>
    <n v="0"/>
    <n v="0"/>
    <n v="0"/>
  </r>
  <r>
    <s v="@Goschke2012"/>
    <n v="2012"/>
    <x v="0"/>
    <x v="1"/>
    <s v="Cognitive Psychology"/>
    <s v="Thomas Goschke, et al."/>
    <s v="On the modularity of implicit sequence learning: Independent acquisition of spatial, symbolic, and manual sequences"/>
    <s v="ANOVA, 4x3x3 ANOVA, 2x2x2x3 ANOVA, 2x2 ANOVA, 2x3x3 ANOVA, correlations"/>
    <n v="72"/>
    <x v="1"/>
    <s v="data points"/>
    <s v="out"/>
    <s v="without"/>
    <s v="reaction times shorter than 100ms or 3 SDs above a person's mean were removed"/>
    <s v="statistical reason"/>
    <n v="72"/>
    <n v="0"/>
    <m/>
    <m/>
    <n v="1"/>
    <n v="1"/>
    <n v="0"/>
    <n v="0"/>
    <n v="0"/>
    <n v="0"/>
    <n v="0"/>
  </r>
  <r>
    <s v="@Goschke2012"/>
    <n v="2012"/>
    <x v="0"/>
    <x v="1"/>
    <s v="Cognitive Psychology"/>
    <s v="Thomas Goschke, et al."/>
    <s v="On the modularity of implicit sequence learning: Independent acquisition of spatial, symbolic, and manual sequences"/>
    <s v="3x3x2 ANOVA, 3x2 ANOVA, 2x3 ANOVA, 2x2 ANOVA, correlations"/>
    <n v="68"/>
    <x v="1"/>
    <s v="data points"/>
    <s v="out"/>
    <s v="without"/>
    <s v="reaction times shorter than 100ms or 3 SDs above a person's mean were removed"/>
    <s v="statistical reason"/>
    <n v="68"/>
    <n v="0"/>
    <m/>
    <m/>
    <n v="1"/>
    <n v="1"/>
    <n v="0"/>
    <n v="0"/>
    <n v="0"/>
    <n v="0"/>
    <n v="0"/>
  </r>
  <r>
    <s v="@Goschke2012"/>
    <n v="2012"/>
    <x v="0"/>
    <x v="1"/>
    <s v="Cognitive Psychology"/>
    <s v="Thomas Goschke, et al."/>
    <s v="On the modularity of implicit sequence learning: Independent acquisition of spatial, symbolic, and manual sequences"/>
    <s v="4x4 ANOVA, 2x2x2 ANOVA, 2x3 ANOVA, 2x3x3 ANOVA, pearson correlations"/>
    <n v="54"/>
    <x v="1"/>
    <s v="data points"/>
    <s v="out"/>
    <s v="without"/>
    <s v="reaction times shorter than 100ms or 3 SDs above a person's mean were removed"/>
    <s v="statistical reason"/>
    <n v="54"/>
    <n v="0"/>
    <m/>
    <m/>
    <n v="1"/>
    <n v="1"/>
    <n v="0"/>
    <n v="0"/>
    <n v="0"/>
    <n v="0"/>
    <n v="0"/>
  </r>
  <r>
    <s v="@Thompson2011a"/>
    <n v="2011"/>
    <x v="0"/>
    <x v="1"/>
    <s v="Cognitive Psychology"/>
    <s v="Valerie A. Thompson, et al."/>
    <s v="Intuition, reason, and metacognition"/>
    <s v="t-tests, correlations, 2x2x2 mixed ANOVA"/>
    <n v="90"/>
    <x v="1"/>
    <s v="people"/>
    <s v="out"/>
    <s v="without"/>
    <s v="five people removed and replaced for following instructions on fewer than 90% of trials"/>
    <s v="participant error"/>
    <n v="90"/>
    <n v="0"/>
    <m/>
    <m/>
    <n v="1"/>
    <n v="1"/>
    <n v="0"/>
    <n v="0"/>
    <n v="0"/>
    <n v="0"/>
    <n v="0"/>
  </r>
  <r>
    <s v="@Thompson2011a"/>
    <n v="2011"/>
    <x v="0"/>
    <x v="1"/>
    <s v="Cognitive Psychology"/>
    <s v="Valerie A. Thompson, et al."/>
    <s v="Intuition, reason, and metacognition"/>
    <s v="correlations, t-tests"/>
    <n v="64"/>
    <x v="1"/>
    <s v="people"/>
    <s v="out"/>
    <s v="without"/>
    <s v="five participants replaced for not responding to the first answer that came to their mind on more than 10% of the trials"/>
    <s v="participant error"/>
    <n v="64"/>
    <n v="0"/>
    <m/>
    <m/>
    <n v="1"/>
    <n v="0"/>
    <n v="0"/>
    <n v="0"/>
    <n v="0"/>
    <n v="0"/>
    <n v="0"/>
  </r>
  <r>
    <s v="@Stocco2012"/>
    <n v="2012"/>
    <x v="0"/>
    <x v="2"/>
    <s v="Cognitive, Affective, &amp; Behavioral Neuroscience"/>
    <s v="Andrea Stocco &amp; Christian Lebiere &amp;_x000a_Randall C. O?Reilly &amp; John R. Anderson"/>
    <s v="Distinct contributions of the caudate nucleus, rostral_x000a_prefrontal cortex, and parietal cortex to the execution_x000a_of instructed tasks"/>
    <s v="t"/>
    <n v="21"/>
    <x v="1"/>
    <s v="data points"/>
    <s v="out"/>
    <s v="without"/>
    <s v="3 std dev"/>
    <s v="statistical reason"/>
    <n v="21"/>
    <n v="0"/>
    <m/>
    <m/>
    <n v="1"/>
    <n v="0"/>
    <n v="0"/>
    <n v="0"/>
    <n v="0"/>
    <n v="0"/>
    <n v="0"/>
  </r>
  <r>
    <s v="@Fritsche2012"/>
    <n v="2012"/>
    <x v="0"/>
    <x v="4"/>
    <s v="Environment and Behavior"/>
    <s v="Immo Fritsche and Katrin Hafner"/>
    <s v="The Malicious Effects of Existential Threat on Motivation to Protect the Natural Environment and the Role of Environmental Identity as a Moderator"/>
    <s v="ANOVA, regression"/>
    <n v="161"/>
    <x v="1"/>
    <s v="people"/>
    <s v="out"/>
    <s v="without"/>
    <s v="Took them out due to not complying with instructions and due to suspicions about the manipulation"/>
    <s v="participant error"/>
    <n v="152"/>
    <n v="9"/>
    <m/>
    <m/>
    <n v="0"/>
    <n v="1"/>
    <n v="1"/>
    <n v="0"/>
    <n v="0"/>
    <n v="0"/>
    <n v="0"/>
  </r>
  <r>
    <s v="@Costa2012"/>
    <n v="2012"/>
    <x v="0"/>
    <x v="4"/>
    <s v="Environment and Behavior"/>
    <s v="Marco Costa"/>
    <s v="Territorial Behavior in Public Settings"/>
    <s v="t-test"/>
    <n v="55"/>
    <x v="1"/>
    <s v="people"/>
    <s v="out"/>
    <s v="without"/>
    <s v="Couldn't tell what seats they actually sat in"/>
    <s v="unusable data"/>
    <n v="47"/>
    <n v="8"/>
    <m/>
    <m/>
    <n v="1"/>
    <n v="0"/>
    <n v="0"/>
    <n v="0"/>
    <n v="0"/>
    <n v="0"/>
    <n v="0"/>
  </r>
  <r>
    <s v="@Chuderski2012"/>
    <n v="2012"/>
    <x v="0"/>
    <x v="1"/>
    <s v="JEP: LMC"/>
    <s v="Adam Chuderski, et al."/>
    <s v="The Contribution of Working Memory to Fluid Reasoning: Capacity, Control, or Both?"/>
    <s v="Cronbach's alpha, repeated measures ANOVA, correlation, structural equation modeling"/>
    <n v="275"/>
    <x v="1"/>
    <s v="people"/>
    <s v="out"/>
    <s v="without"/>
    <s v="two participants removed for having exceedingly high error rates much higher than the other participants suggesting they may not have followed the task instructions"/>
    <s v="participant error"/>
    <n v="273"/>
    <n v="2"/>
    <m/>
    <m/>
    <n v="1"/>
    <n v="1"/>
    <n v="0"/>
    <n v="0"/>
    <n v="0"/>
    <n v="1"/>
    <n v="0"/>
  </r>
  <r>
    <s v="@Coelho2012"/>
    <n v="2012"/>
    <x v="0"/>
    <x v="1"/>
    <s v="JEP: LMC"/>
    <s v="Chase J. Coelho, et al."/>
    <s v="Imagined Actions Aren?t Just Weak Actions: Task Variability Promotes Skill Learning in Physical Practice but Not in Mental Practice"/>
    <s v="two-way ANOVA, one-way ANOVA"/>
    <n v="81"/>
    <x v="1"/>
    <s v="people"/>
    <s v="out"/>
    <s v="without"/>
    <s v="One participant excluded from analyses for having a pretest score 3.5 standard deviations beyond the mean of all participants"/>
    <s v="statistical reason"/>
    <n v="80"/>
    <n v="1"/>
    <m/>
    <m/>
    <n v="0"/>
    <n v="1"/>
    <n v="0"/>
    <n v="0"/>
    <n v="0"/>
    <n v="0"/>
    <n v="0"/>
  </r>
  <r>
    <s v="@Yang2012"/>
    <n v="2012"/>
    <x v="0"/>
    <x v="1"/>
    <s v="JEP: LMC"/>
    <s v="Jinmian Yang, et al."/>
    <s v="Plausibility Effects When Reading One- and Two-Character Words in Chinese: Evidence From Eye Movements"/>
    <s v="linear mixed models, general linear mixed models"/>
    <n v="40"/>
    <x v="1"/>
    <s v="data points"/>
    <s v="out"/>
    <s v="without"/>
    <s v="trials with track losses or if the duration of fixation on or adjacent to the target word was too long were excluded"/>
    <s v="participant error, statistical reason"/>
    <n v="40"/>
    <n v="0"/>
    <m/>
    <m/>
    <n v="0"/>
    <n v="0"/>
    <n v="0"/>
    <n v="0"/>
    <n v="0"/>
    <n v="1"/>
    <n v="0"/>
  </r>
  <r>
    <s v="@Hutchison2012"/>
    <n v="2012"/>
    <x v="0"/>
    <x v="1"/>
    <s v="JEP: LMC"/>
    <s v="Joanna L. Hutchison, et al."/>
    <s v="Auditory Memory Distortion for Spoken Prose"/>
    <s v="chi-square, t-tests, one-way dependent measures ANOVA"/>
    <n v="39"/>
    <x v="1"/>
    <s v="people"/>
    <s v="out"/>
    <s v="without"/>
    <s v="data from four participants were excluded from analyses two because of difficulty concentrating and two because of confusion regarding the procedure"/>
    <s v="participant error"/>
    <n v="35"/>
    <n v="4"/>
    <m/>
    <m/>
    <n v="1"/>
    <n v="1"/>
    <n v="0"/>
    <n v="1"/>
    <n v="0"/>
    <n v="0"/>
    <n v="0"/>
  </r>
  <r>
    <s v="@Hutchison2012"/>
    <n v="2012"/>
    <x v="0"/>
    <x v="1"/>
    <s v="JEP: LMC"/>
    <s v="Joanna L. Hutchison, et al."/>
    <s v="Auditory Memory Distortion for Spoken Prose"/>
    <s v="chi-square, t-tests, one-way dependent measures ANOVA"/>
    <n v="38"/>
    <x v="1"/>
    <s v="people"/>
    <s v="out"/>
    <s v="without"/>
    <s v="three additional participants were excluded from analyses because they were confused over some aspect of the experimental task"/>
    <s v="participant error"/>
    <n v="35"/>
    <n v="3"/>
    <m/>
    <m/>
    <n v="1"/>
    <n v="1"/>
    <n v="0"/>
    <n v="1"/>
    <n v="0"/>
    <n v="0"/>
    <n v="0"/>
  </r>
  <r>
    <s v="@Clapper2012"/>
    <n v="2012"/>
    <x v="0"/>
    <x v="1"/>
    <s v="JEP: LMC"/>
    <s v="John P. Clapper"/>
    <s v="The Effects of Prior Knowledge on Incidental Category Learning"/>
    <s v="One-way ANOVAs, Mann-Whitney U test"/>
    <n v="58"/>
    <x v="1"/>
    <s v="people"/>
    <s v="out"/>
    <s v="without"/>
    <s v="the bottom 25% of participants were excluded from each condition in all analyses"/>
    <s v="statistical reason"/>
    <n v="43"/>
    <n v="15"/>
    <m/>
    <m/>
    <n v="1"/>
    <n v="0"/>
    <n v="0"/>
    <n v="0"/>
    <n v="1"/>
    <n v="0"/>
    <n v="0"/>
  </r>
  <r>
    <s v="@Pratte2012"/>
    <n v="2012"/>
    <x v="0"/>
    <x v="1"/>
    <s v="JEP: LMC"/>
    <s v="Michael S. Pratte, et al."/>
    <s v="Assessing the Dissociability of Recollection and Familiarity in Recognition Memory"/>
    <s v="repeated measures ANOVAs, bayesian modeling"/>
    <n v="64"/>
    <x v="1"/>
    <s v="data points"/>
    <s v="out"/>
    <s v="without"/>
    <s v="all responses outside the 500ms - 1000ms window were excluded"/>
    <s v="statistical reason"/>
    <n v="64"/>
    <n v="0"/>
    <m/>
    <m/>
    <n v="0"/>
    <n v="1"/>
    <n v="0"/>
    <n v="0"/>
    <n v="0"/>
    <n v="0"/>
    <n v="1"/>
  </r>
  <r>
    <s v="@Pratte2012"/>
    <n v="2012"/>
    <x v="0"/>
    <x v="1"/>
    <s v="JEP: LMC"/>
    <s v="Michael S. Pratte, et al."/>
    <s v="Assessing the Dissociability of Recollection and Familiarity in Recognition Memory"/>
    <s v="repeated measures ANOVAs, bayesian modeling"/>
    <n v="53"/>
    <x v="1"/>
    <s v="both"/>
    <s v="out"/>
    <s v="without"/>
    <s v="four participants had overall sensitivity below chance and were excluded and all responses outside the 500ms - 1000ms window were excluded"/>
    <s v="statistical reason"/>
    <n v="49"/>
    <n v="4"/>
    <m/>
    <m/>
    <n v="0"/>
    <n v="1"/>
    <n v="0"/>
    <n v="0"/>
    <n v="0"/>
    <n v="0"/>
    <n v="1"/>
  </r>
  <r>
    <s v="@Witzel2012"/>
    <n v="2012"/>
    <x v="0"/>
    <x v="1"/>
    <s v="JEP: LMC"/>
    <s v="Naoko Ouchi Witzel, et al."/>
    <s v="How L2 Words Are Stored: The Episodic L2 Hypothesis"/>
    <s v="linear mixed effects modeling"/>
    <n v="44"/>
    <x v="1"/>
    <s v="data points"/>
    <s v="out"/>
    <s v="without"/>
    <s v="responses shorter than 300ms and longer than 1500 ms were excluded"/>
    <s v="statistical reason"/>
    <n v="44"/>
    <n v="0"/>
    <m/>
    <m/>
    <n v="0"/>
    <n v="0"/>
    <n v="0"/>
    <n v="0"/>
    <n v="0"/>
    <n v="1"/>
    <n v="0"/>
  </r>
  <r>
    <s v="@Witzel2012"/>
    <n v="2012"/>
    <x v="0"/>
    <x v="1"/>
    <s v="JEP: LMC"/>
    <s v="Naoko Ouchi Witzel, et al."/>
    <s v="How L2 Words Are Stored: The Episodic L2 Hypothesis"/>
    <s v="general mixed effects modeling"/>
    <n v="32"/>
    <x v="1"/>
    <s v="data points"/>
    <s v="out"/>
    <s v="without"/>
    <s v="responses shorter than 300ms and longer than 1500 ms were excluded"/>
    <s v="statistical reason"/>
    <n v="32"/>
    <n v="0"/>
    <m/>
    <m/>
    <n v="0"/>
    <n v="0"/>
    <n v="0"/>
    <n v="0"/>
    <n v="0"/>
    <n v="1"/>
    <n v="0"/>
  </r>
  <r>
    <s v="@Witzel2012"/>
    <n v="2012"/>
    <x v="0"/>
    <x v="1"/>
    <s v="JEP: LMC"/>
    <s v="Naoko Ouchi Witzel, et al."/>
    <s v="How L2 Words Are Stored: The Episodic L2 Hypothesis"/>
    <s v="linear mixed effects modeling"/>
    <n v="32"/>
    <x v="1"/>
    <s v="data points"/>
    <s v="out"/>
    <s v="without"/>
    <s v="responses shorter than 300ms and longer than 1500 ms were excluded"/>
    <s v="statistical reason"/>
    <n v="32"/>
    <n v="0"/>
    <m/>
    <m/>
    <n v="0"/>
    <n v="0"/>
    <n v="0"/>
    <n v="0"/>
    <n v="0"/>
    <n v="1"/>
    <n v="0"/>
  </r>
  <r>
    <s v="@Atalay2012"/>
    <n v="2012"/>
    <x v="0"/>
    <x v="1"/>
    <s v="JEP: LMC"/>
    <s v="Nart Bedin Atalay, et al."/>
    <s v="Can Contingency Learning Alone Account for Item-Specific Control? Evidence From Within- and Between-Language ISPC Effects"/>
    <s v="2x2x2 mixed ANOVA, 2x2 within-subject ANOVAs"/>
    <n v="52"/>
    <x v="1"/>
    <s v="data points"/>
    <s v="out"/>
    <s v="without"/>
    <s v="responses shorter than 200ms and longer than 2000 ms were excluded"/>
    <s v="statistical reason"/>
    <n v="52"/>
    <n v="0"/>
    <m/>
    <m/>
    <n v="0"/>
    <n v="1"/>
    <n v="0"/>
    <n v="0"/>
    <n v="0"/>
    <n v="0"/>
    <n v="0"/>
  </r>
  <r>
    <s v="@Atalay2012"/>
    <n v="2012"/>
    <x v="0"/>
    <x v="1"/>
    <s v="JEP: LMC"/>
    <s v="Nart Bedin Atalay, et al."/>
    <s v="Can Contingency Learning Alone Account for Item-Specific Control? Evidence From Within- and Between-Language ISPC Effects"/>
    <s v="2x2x2 mixed ANOVA, 2x2 within-subject ANOVAs"/>
    <n v="52"/>
    <x v="1"/>
    <s v="data points"/>
    <s v="out"/>
    <s v="without"/>
    <s v="responses shorter than 200ms and longer than 2000 ms were excluded"/>
    <s v="statistical reason"/>
    <n v="52"/>
    <n v="0"/>
    <m/>
    <m/>
    <n v="0"/>
    <n v="1"/>
    <n v="0"/>
    <n v="0"/>
    <n v="0"/>
    <n v="0"/>
    <n v="0"/>
  </r>
  <r>
    <s v="@Atalay2012"/>
    <n v="2012"/>
    <x v="0"/>
    <x v="1"/>
    <s v="JEP: LMC"/>
    <s v="Nart Bedin Atalay, et al."/>
    <s v="Can Contingency Learning Alone Account for Item-Specific Control? Evidence From Within- and Between-Language ISPC Effects"/>
    <s v="2x2x2x2 mixed ANOVAs, 2x2x2 within-subject ANOVAs"/>
    <n v="48"/>
    <x v="1"/>
    <s v="data points"/>
    <s v="out"/>
    <s v="without"/>
    <s v="responses shorter than 200ms and longer than 2000 ms were excluded"/>
    <s v="statistical reason"/>
    <n v="48"/>
    <n v="0"/>
    <m/>
    <m/>
    <n v="0"/>
    <n v="1"/>
    <n v="0"/>
    <n v="0"/>
    <n v="0"/>
    <n v="0"/>
    <n v="0"/>
  </r>
  <r>
    <s v="@Atalay2012"/>
    <n v="2012"/>
    <x v="0"/>
    <x v="1"/>
    <s v="JEP: LMC"/>
    <s v="Nart Bedin Atalay, et al."/>
    <s v="Can Contingency Learning Alone Account for Item-Specific Control? Evidence From Within- and Between-Language ISPC Effects"/>
    <s v="2x2x2x2 mixed ANOVAs, 2x2x2 within-subject ANOVAs"/>
    <n v="36"/>
    <x v="1"/>
    <s v="data points"/>
    <s v="out"/>
    <s v="without"/>
    <s v="responses shorter than 200ms and longer than 2000 ms were excluded"/>
    <s v="statistical reason"/>
    <n v="36"/>
    <n v="0"/>
    <m/>
    <m/>
    <n v="0"/>
    <n v="1"/>
    <n v="0"/>
    <n v="0"/>
    <n v="0"/>
    <n v="0"/>
    <n v="0"/>
  </r>
  <r>
    <s v="@Bonin2012"/>
    <n v="2012"/>
    <x v="0"/>
    <x v="1"/>
    <s v="JEP: LMC"/>
    <s v="Patrick Bonin, et al."/>
    <s v="Evidence for a Limited-Cascading Account of Written Word Naming"/>
    <s v="ANOVAs"/>
    <n v="60"/>
    <x v="1"/>
    <s v="data points"/>
    <s v="out"/>
    <s v="without"/>
    <s v="spelling errors, technical errors, participant could not retrieve picture or name, written latency longer than 2000 ms or shorter than 300 ms, or the latency &gt;2 SDs above participant and item means were excluded."/>
    <s v="participant error, statistical reason"/>
    <n v="60"/>
    <n v="0"/>
    <m/>
    <m/>
    <n v="0"/>
    <n v="1"/>
    <n v="0"/>
    <n v="0"/>
    <n v="0"/>
    <n v="0"/>
    <n v="0"/>
  </r>
  <r>
    <s v="@Bonin2012"/>
    <n v="2012"/>
    <x v="0"/>
    <x v="1"/>
    <s v="JEP: LMC"/>
    <s v="Patrick Bonin, et al."/>
    <s v="Evidence for a Limited-Cascading Account of Written Word Naming"/>
    <s v="ANOVAs"/>
    <n v="38"/>
    <x v="1"/>
    <s v="data points"/>
    <s v="out"/>
    <s v="without"/>
    <s v="spelling errors, technical errors, participant could not retrieve picture or name, written latency longer than 2000 ms or shorter than 300 ms, or the latency &gt;2 SDs above participant and item means were excluded."/>
    <s v="participant error, statistical reason"/>
    <n v="38"/>
    <n v="0"/>
    <m/>
    <m/>
    <n v="0"/>
    <n v="1"/>
    <n v="0"/>
    <n v="0"/>
    <n v="0"/>
    <n v="0"/>
    <n v="0"/>
  </r>
  <r>
    <s v="@Bonin2012"/>
    <n v="2012"/>
    <x v="0"/>
    <x v="1"/>
    <s v="JEP: LMC"/>
    <s v="Patrick Bonin, et al."/>
    <s v="Evidence for a Limited-Cascading Account of Written Word Naming"/>
    <s v="ANOVAs"/>
    <n v="36"/>
    <x v="1"/>
    <s v="data points"/>
    <s v="out"/>
    <s v="without"/>
    <s v="spelling errors, technical errors, participant could not retrieve picture or name, written latency longer than 2000 ms or shorter than 300 ms, or the latency &gt;2 SDs above participant and item means were excluded."/>
    <s v="participant error, statistical reason"/>
    <n v="36"/>
    <n v="0"/>
    <m/>
    <m/>
    <n v="0"/>
    <n v="1"/>
    <n v="0"/>
    <n v="0"/>
    <n v="0"/>
    <n v="0"/>
    <n v="0"/>
  </r>
  <r>
    <s v="@Bonin2012"/>
    <n v="2012"/>
    <x v="0"/>
    <x v="1"/>
    <s v="JEP: LMC"/>
    <s v="Patrick Bonin, et al."/>
    <s v="Evidence for a Limited-Cascading Account of Written Word Naming"/>
    <s v="ANOVAs"/>
    <n v="36"/>
    <x v="1"/>
    <s v="data points"/>
    <s v="out"/>
    <s v="without"/>
    <s v="spelling errors, technical errors, participant could not retrieve picture or name, written latency longer than 2000 ms or shorter than 300 ms, or the latency &gt;2 SDs above participant and item means were excluded."/>
    <s v="participant error, statistical reason"/>
    <n v="36"/>
    <n v="0"/>
    <m/>
    <m/>
    <n v="0"/>
    <n v="1"/>
    <n v="0"/>
    <n v="0"/>
    <n v="0"/>
    <n v="0"/>
    <n v="0"/>
  </r>
  <r>
    <s v="@Johnson2012a"/>
    <n v="2012"/>
    <x v="0"/>
    <x v="1"/>
    <s v="JEP: LMC"/>
    <s v="Rebecca L. Johnson, et al."/>
    <s v="Distributional Analysis of the Transposed-Letter Neighborhood Effect on Naming Latency"/>
    <s v="t-tests"/>
    <n v="23"/>
    <x v="1"/>
    <s v="data points"/>
    <s v="out"/>
    <s v="without"/>
    <s v="Trials in which the microphone was activated too early or too late were removed from data analyses."/>
    <s v="unusable data"/>
    <n v="23"/>
    <n v="0"/>
    <m/>
    <m/>
    <n v="1"/>
    <n v="0"/>
    <n v="0"/>
    <n v="0"/>
    <n v="0"/>
    <n v="0"/>
    <n v="0"/>
  </r>
  <r>
    <s v="@Viana2012"/>
    <n v="2012"/>
    <x v="0"/>
    <x v="5"/>
    <s v="Journal of Clinical Psychology"/>
    <s v="Viana, Gratz"/>
    <s v="The Role of Anxiety Sensitivity, Behavioral Inhibition, and Cognitive Biases in Anxiety Symptoms: Structural Equation Modeling of Direct and Indirect Pathways"/>
    <s v="regression"/>
    <n v="892"/>
    <x v="1"/>
    <s v="data points"/>
    <s v="out"/>
    <s v="without"/>
    <s v="20 had scores 3 sds below mean on one or more measures, 8 were univariate outliers"/>
    <s v="statistical reason"/>
    <n v="842"/>
    <n v="50"/>
    <m/>
    <m/>
    <n v="0"/>
    <n v="0"/>
    <n v="1"/>
    <n v="0"/>
    <n v="0"/>
    <n v="0"/>
    <n v="0"/>
  </r>
  <r>
    <s v="@Arch2012"/>
    <n v="2012"/>
    <x v="0"/>
    <x v="5"/>
    <s v="Journal of Consulting and Clinical Psychology"/>
    <s v="Arch, Eifert, Davies, Vilardaga"/>
    <s v="Randomized Clinical Trial of Cognitive Behavioral Therapy (CBT) Versus Acceptance and Commitment Therapy (ACT) for Mixed Anxiety Disorders"/>
    <s v="chi-square"/>
    <n v="143"/>
    <x v="1"/>
    <s v="data points"/>
    <s v="out"/>
    <s v="without"/>
    <s v="beyond 3 sds of mean"/>
    <s v="statistical reason"/>
    <n v="143"/>
    <n v="0"/>
    <m/>
    <m/>
    <n v="0"/>
    <n v="0"/>
    <n v="0"/>
    <n v="1"/>
    <n v="0"/>
    <n v="0"/>
    <n v="0"/>
  </r>
  <r>
    <s v="@Brown2012"/>
    <n v="2012"/>
    <x v="0"/>
    <x v="5"/>
    <s v="Journal of Consulting and Clinical Psychology"/>
    <s v="Brown, Lewis, Lamb, Stephens"/>
    <s v="The Influences of Delay and Severity of Intellectual Disability on Event Memory in Children"/>
    <s v="ANOVA"/>
    <n v="206"/>
    <x v="1"/>
    <s v="data points"/>
    <s v="out"/>
    <s v="without"/>
    <s v="beyond 3 sds of mean"/>
    <s v="statistical reason"/>
    <n v="206"/>
    <n v="0"/>
    <m/>
    <m/>
    <n v="0"/>
    <n v="1"/>
    <n v="0"/>
    <n v="0"/>
    <n v="0"/>
    <n v="0"/>
    <n v="0"/>
  </r>
  <r>
    <s v="@Strunk2012"/>
    <n v="2012"/>
    <x v="0"/>
    <x v="5"/>
    <s v="Journal of Consulting and Clinical Psychology"/>
    <s v="Strunk, Cooper, Ryan, DeRubeis, Hollon"/>
    <s v="The Process of Change in Cognitive Therapy for Depression When Combined With Antidepressant Medication: Predictors of Early Intersession Symptom Gains"/>
    <s v="modeling"/>
    <n v="193"/>
    <x v="1"/>
    <s v="data points"/>
    <s v="out"/>
    <s v="both"/>
    <s v="gaps between sessions was too lengthy"/>
    <s v="participant error"/>
    <n v="176"/>
    <n v="17"/>
    <m/>
    <m/>
    <n v="0"/>
    <n v="0"/>
    <n v="0"/>
    <n v="0"/>
    <n v="0"/>
    <n v="1"/>
    <n v="0"/>
  </r>
  <r>
    <s v="@Cheng2013"/>
    <n v="2013"/>
    <x v="0"/>
    <x v="6"/>
    <s v="Journal of Counseling Psychology"/>
    <s v="Hsiu-Lan Cheng, Todd Sevig, Kwong-Liem Karl Kwan"/>
    <s v="Racial and Ethic Minority College Students' Stigma Associated With Seaking Psychological Help: Examining Psychocultural Correlates"/>
    <s v="Structural equation modeling (SEM) multigroup analysis"/>
    <n v="627"/>
    <x v="1"/>
    <s v="people"/>
    <s v="out"/>
    <s v="without"/>
    <s v="However, 18 (3%) respondents were found to be significant multivariate outliers (p _ .001) and were discarded on the basis of the Mahalanobis distance procedure recommended by Tabachnick and Fidell (2007)."/>
    <s v="statistical reason"/>
    <n v="609"/>
    <n v="18"/>
    <m/>
    <m/>
    <n v="0"/>
    <n v="0"/>
    <n v="0"/>
    <n v="0"/>
    <n v="0"/>
    <n v="1"/>
    <n v="0"/>
  </r>
  <r>
    <s v="@Boswell2012"/>
    <n v="2012"/>
    <x v="0"/>
    <x v="6"/>
    <s v="Journal of Counseling Psychology"/>
    <s v="James F. Boswell, Andrew A. McAleavey, Louis G. Castonguay, Jeffery A. Hayes, and Benjamin D. Locke"/>
    <s v="Previous Mental Health Service Utilization and Change in Clients? Depressive Symptoms"/>
    <s v="t-test"/>
    <n v="1280"/>
    <x v="1"/>
    <s v="people"/>
    <s v="out"/>
    <s v="without"/>
    <s v="prior to the primary analyses, 18 participants were removed from the sample upon further inspection of the time distribution. Specifically, each of these individuals represented clearly identifiable outliers based on extended time between Counseling Center Assessment of Psychological Symptoms (CCAPS; Center for Collegiate Mental Health, 2010) administrations."/>
    <s v="statistical reason"/>
    <n v="1262"/>
    <n v="18"/>
    <m/>
    <m/>
    <n v="1"/>
    <n v="0"/>
    <n v="0"/>
    <n v="0"/>
    <n v="0"/>
    <n v="0"/>
    <n v="0"/>
  </r>
  <r>
    <s v="@Hammer2013"/>
    <n v="2012"/>
    <x v="0"/>
    <x v="6"/>
    <s v="Journal of Counseling Psychology"/>
    <s v="Joseph H. Hammer and David L. Vogel"/>
    <s v="Assessing the Utility of the Willingness/Prototype Model in PredictingHelp-Seeking Decisions"/>
    <s v="Modeling"/>
    <n v="198"/>
    <x v="1"/>
    <s v="people"/>
    <s v="out"/>
    <s v="without"/>
    <s v="Because the variables did not exceed theskewness and kurtosis cutoffs stated previously, and, upon examination, each of these cases was found to be a legitimate case AND ?preserves the information that a case had among the highest (or lowest) values in a distribution but protects against some of the harmful effects of outliers?"/>
    <s v="statistical reason"/>
    <n v="182"/>
    <n v="16"/>
    <m/>
    <m/>
    <n v="0"/>
    <n v="0"/>
    <n v="0"/>
    <n v="0"/>
    <n v="0"/>
    <n v="1"/>
    <n v="0"/>
  </r>
  <r>
    <s v="@Matthies2012"/>
    <n v="2012"/>
    <x v="0"/>
    <x v="4"/>
    <s v="Journal of Environmental Psychology"/>
    <s v="Ellen Matthies, Sebastian Selge, and Christian A. Klockner"/>
    <s v="The role of parental behaviour for the developing of behaviour specific environmental norms-The example of recycling and re-use behaviour"/>
    <s v="Chi-square test"/>
    <n v="221"/>
    <x v="1"/>
    <s v="people"/>
    <s v="out"/>
    <s v="without"/>
    <s v="Had answers that were on the extreme end of the answering scale"/>
    <s v="statistical reason"/>
    <n v="194"/>
    <n v="27"/>
    <m/>
    <m/>
    <n v="0"/>
    <n v="0"/>
    <n v="0"/>
    <n v="1"/>
    <n v="0"/>
    <n v="0"/>
    <n v="0"/>
  </r>
  <r>
    <s v="@Truelove2012"/>
    <n v="2012"/>
    <x v="0"/>
    <x v="4"/>
    <s v="Journal of Environmental Psychology"/>
    <s v="Heather Barnes Truelove and Craig Parks"/>
    <s v="Perceptions of behaviors that cause and mitigate global warming and intentions to perform these behaviors"/>
    <s v="regression"/>
    <n v="112"/>
    <x v="1"/>
    <s v="people"/>
    <s v="out"/>
    <s v="without"/>
    <s v="did not list any causes and participants who only listed very broad or general responses"/>
    <s v="participant error"/>
    <n v="101"/>
    <n v="11"/>
    <m/>
    <m/>
    <n v="0"/>
    <n v="0"/>
    <n v="1"/>
    <n v="0"/>
    <n v="0"/>
    <n v="0"/>
    <n v="0"/>
  </r>
  <r>
    <s v="@Joh2012"/>
    <n v="2012"/>
    <x v="0"/>
    <x v="7"/>
    <s v="Journal of Experimental Child Psychology"/>
    <s v="Amy S. Joh, et al."/>
    <s v="Colorful success: Preschoolers? use of perceptual color cues to solve a spatial reasoning problem"/>
    <s v="3x2 Repeated measures ANOVA, Chi square, 3x2x2 repeated measures ANOVA, one-way ANOVA, paired t-tests,"/>
    <n v="50"/>
    <x v="1"/>
    <s v="people"/>
    <s v="out"/>
    <s v="without"/>
    <s v="An additional 2 children were excluded from the final sample due to parental interference or refusal to complete the test trials."/>
    <s v="participant error"/>
    <n v="48"/>
    <n v="2"/>
    <m/>
    <m/>
    <n v="1"/>
    <n v="1"/>
    <n v="0"/>
    <n v="1"/>
    <n v="0"/>
    <n v="0"/>
    <n v="0"/>
  </r>
  <r>
    <s v="@Mann2012"/>
    <n v="2012"/>
    <x v="0"/>
    <x v="7"/>
    <s v="Journal of Experimental Child Psychology"/>
    <s v="Anne Mann, et al."/>
    <s v="On the development of Arabic three-digit number processing in primary school children"/>
    <s v="Repeated measures ANOVA, McNemar's Chi  square"/>
    <n v="78"/>
    <x v="1"/>
    <s v="both"/>
    <s v="out"/>
    <s v="without"/>
    <s v="Children exhibiting a maximum error rate exceeding 33% in more than two (of eight) experimental conditions at any testing time were excluded from further analyses."/>
    <s v="participant error, statistical reason"/>
    <n v="72"/>
    <n v="6"/>
    <m/>
    <m/>
    <n v="0"/>
    <n v="1"/>
    <n v="0"/>
    <n v="0"/>
    <n v="1"/>
    <n v="0"/>
    <n v="0"/>
  </r>
  <r>
    <s v="@Sigelman2012"/>
    <n v="2012"/>
    <x v="0"/>
    <x v="7"/>
    <s v="Journal of Experimental Child Psychology"/>
    <s v="Carol K. Sigelman"/>
    <s v="Rich man, poor man: Developmental differences in attributions and perceptions"/>
    <s v="one way ANOVA, 3x2 MANOVA, correlation"/>
    <n v="88"/>
    <x v="1"/>
    <s v="people"/>
    <s v="out"/>
    <s v="without"/>
    <s v="children either refused to continue or gave meaningless responses"/>
    <s v="participant error"/>
    <n v="86"/>
    <n v="2"/>
    <m/>
    <m/>
    <n v="1"/>
    <n v="1"/>
    <n v="0"/>
    <n v="0"/>
    <n v="0"/>
    <n v="0"/>
    <n v="0"/>
  </r>
  <r>
    <s v="@Poarch2012"/>
    <n v="2012"/>
    <x v="0"/>
    <x v="7"/>
    <s v="Journal of Experimental Child Psychology"/>
    <s v="Gregory J. Poarch, et al."/>
    <s v="Executive functions and inhibitory control in multilingual children: Evidence from second-language learners, bilinguals, and trilinguals"/>
    <s v="2x4 ANOVA, one factor repeated measures ANOVA"/>
    <n v="75"/>
    <x v="1"/>
    <s v="data points"/>
    <s v="out"/>
    <s v="without"/>
    <s v="reaction times &lt; 200 ms or 2.5 SD's above the child's mean were excluded"/>
    <s v="statistical reason"/>
    <n v="75"/>
    <n v="0"/>
    <m/>
    <m/>
    <n v="0"/>
    <n v="1"/>
    <n v="0"/>
    <n v="0"/>
    <n v="0"/>
    <n v="0"/>
    <n v="0"/>
  </r>
  <r>
    <s v="@Poarch2012"/>
    <n v="2012"/>
    <x v="0"/>
    <x v="7"/>
    <s v="Journal of Experimental Child Psychology"/>
    <s v="Gregory J. Poarch, et al."/>
    <s v="Executive functions and inhibitory control in multilingual children: Evidence from second-language learners, bilinguals, and trilinguals"/>
    <s v="4x2x3 ANOVA"/>
    <n v="56"/>
    <x v="1"/>
    <s v="data points"/>
    <s v="out"/>
    <s v="without"/>
    <s v="reaction times &lt; 200 ms or 2.5 SD's above the child's mean were excluded"/>
    <s v="statistical reason"/>
    <n v="56"/>
    <n v="0"/>
    <m/>
    <m/>
    <n v="0"/>
    <n v="1"/>
    <n v="0"/>
    <n v="0"/>
    <n v="0"/>
    <n v="0"/>
    <n v="0"/>
  </r>
  <r>
    <s v="@Zosh2012"/>
    <n v="2012"/>
    <x v="0"/>
    <x v="7"/>
    <s v="Journal of Experimental Child Psychology"/>
    <s v="Jennifer M. Zosh, et al."/>
    <s v="Memory load affects object individuation in 18-month-old infants"/>
    <s v="3x2x2x2 ANOVA, 3x2x2 ANOVA"/>
    <n v="18"/>
    <x v="1"/>
    <s v="people"/>
    <s v="out"/>
    <s v="without"/>
    <s v="Infants searched for more than 3 SD's from the group mean"/>
    <s v="statistical reason"/>
    <n v="16"/>
    <n v="2"/>
    <m/>
    <m/>
    <n v="0"/>
    <n v="1"/>
    <n v="0"/>
    <n v="0"/>
    <n v="0"/>
    <n v="0"/>
    <n v="0"/>
  </r>
  <r>
    <s v="@Benenson2012"/>
    <n v="2012"/>
    <x v="0"/>
    <x v="7"/>
    <s v="Journal of Experimental Child Psychology"/>
    <s v="Joyce F. Benenson, et al."/>
    <s v="Boys af?liate more than girls with a familiar same-sex peer"/>
    <s v="repeated measures ANOVA, chi square"/>
    <n v="100"/>
    <x v="1"/>
    <s v="people"/>
    <s v="out"/>
    <s v="without"/>
    <s v="Errors in following procedures led to results that had to be excluded"/>
    <s v="participant error"/>
    <n v="90"/>
    <n v="10"/>
    <m/>
    <m/>
    <n v="0"/>
    <n v="1"/>
    <n v="0"/>
    <n v="1"/>
    <n v="0"/>
    <n v="0"/>
    <n v="0"/>
  </r>
  <r>
    <m/>
    <m/>
    <x v="1"/>
    <x v="6"/>
    <s v="Journal of Counseling Psychology"/>
    <s v="Perceptions of legal status: Associations with psychosocial experiences among undocumented Latino/a immigrants"/>
    <s v="Cobb, Cory L._x000a_Meca, Alan_x000a_Xie, Dong_x000a_Schwartz, Seth J._x000a_Moise, Rhoda K."/>
    <s v="chronbach's alpha for scales; MANOVA; DDA; Hotelling's T^2; chi-square; Box's M; "/>
    <n v="140"/>
    <x v="1"/>
    <s v="none found"/>
    <s v="NA"/>
    <s v="NA"/>
    <s v="Prior to testing the study hypotheses, we tested assumptions of_x000a_multivariate normality, effects of outliers, homogeneity of_x000a_variance-covariance matrices, linearity, and multicollinearity._x000a_Multivariate normality and outlier effects were examined by calculating_x000a_Mahalanobis distances and comparing obtained values_x000a_with a critical value based on the chi-square distribution. All_x000a_obtained distances fell below the critical value (_x0004_2 _x0002_ 18.47),_x000a_indicating no substantial multivariate outliers or violations of_x000a_multivariate normality"/>
    <s v="statistical reason"/>
    <n v="140"/>
    <n v="0"/>
    <m/>
    <m/>
    <n v="1"/>
    <n v="1"/>
    <n v="0"/>
    <n v="0"/>
    <n v="1"/>
    <n v="0"/>
    <n v="0"/>
  </r>
  <r>
    <s v="@Kuwabara2012"/>
    <n v="2012"/>
    <x v="0"/>
    <x v="7"/>
    <s v="Journal of Experimental Child Psychology"/>
    <s v="Megumi Kuwabara, et al."/>
    <s v="Cross-cultural differences in cognitive development: Attention to relations and objects"/>
    <s v="2x2x2 ANOVA"/>
    <n v="72"/>
    <x v="1"/>
    <s v="people"/>
    <s v="out"/>
    <s v="without"/>
    <s v="Failure to understand the task"/>
    <s v="participant error"/>
    <n v="69"/>
    <n v="3"/>
    <m/>
    <m/>
    <n v="0"/>
    <n v="1"/>
    <n v="0"/>
    <n v="0"/>
    <n v="0"/>
    <n v="0"/>
    <n v="0"/>
  </r>
  <r>
    <s v="@Kirkham2012"/>
    <n v="2012"/>
    <x v="0"/>
    <x v="7"/>
    <s v="Journal of Experimental Child Psychology"/>
    <s v="Natasha Z. Kirkham, et al."/>
    <s v="The importance of ??what??: Infants use featural information to index events"/>
    <s v="2x2 ANOVA"/>
    <n v="47"/>
    <x v="1"/>
    <s v="people"/>
    <s v="out"/>
    <s v="without"/>
    <s v="An additional 7 6-month-olds and 4 10-month-olds were observed but not included in the analyses because of fussiness or poor calibration."/>
    <s v="participant error"/>
    <n v="36"/>
    <n v="11"/>
    <m/>
    <m/>
    <n v="0"/>
    <n v="1"/>
    <n v="0"/>
    <n v="0"/>
    <n v="0"/>
    <n v="0"/>
    <n v="0"/>
  </r>
  <r>
    <s v="@Kirkham2012"/>
    <n v="2012"/>
    <x v="0"/>
    <x v="7"/>
    <s v="Journal of Experimental Child Psychology"/>
    <s v="Natasha Z. Kirkham, et al."/>
    <s v="The importance of ??what??: Infants use featural information to index events"/>
    <s v="2x2 ANOVA"/>
    <n v="44"/>
    <x v="1"/>
    <s v="people"/>
    <s v="out"/>
    <s v="without"/>
    <s v="An additional 6 6-month-olds and 9 10-month-olds were observed but not included in the analyses because of fussiness or poor calibration."/>
    <s v="participant error"/>
    <n v="29"/>
    <n v="15"/>
    <m/>
    <m/>
    <n v="0"/>
    <n v="1"/>
    <n v="0"/>
    <n v="0"/>
    <n v="0"/>
    <n v="0"/>
    <n v="0"/>
  </r>
  <r>
    <s v="@Kirkham2012"/>
    <n v="2012"/>
    <x v="0"/>
    <x v="7"/>
    <s v="Journal of Experimental Child Psychology"/>
    <s v="Natasha Z. Kirkham, et al."/>
    <s v="The importance of ??what??: Infants use featural information to index events"/>
    <s v="2x2 ANOVA"/>
    <n v="37"/>
    <x v="1"/>
    <s v="people"/>
    <s v="out"/>
    <s v="without"/>
    <s v="An additional 10 6-month-olds and 5 3-month-olds were observed but not included in the analyses because of fussiness or poor calibration."/>
    <s v="participant error"/>
    <n v="22"/>
    <n v="15"/>
    <m/>
    <m/>
    <n v="0"/>
    <n v="1"/>
    <n v="0"/>
    <n v="0"/>
    <n v="0"/>
    <n v="0"/>
    <n v="0"/>
  </r>
  <r>
    <s v="@Morita2012"/>
    <n v="2012"/>
    <x v="0"/>
    <x v="7"/>
    <s v="Journal of Experimental Child Psychology"/>
    <s v="Tomoyo Morita, et al."/>
    <s v="Infant and adult perceptions of possible and impossible body movements: An eye-tracking study"/>
    <s v="Two-way ANOVA, Three-way ANOVA, 2x2x3 ANOVA, paired t-tests"/>
    <n v="56"/>
    <x v="1"/>
    <s v="people"/>
    <s v="out"/>
    <s v="without"/>
    <s v="Another nine 9-_x000a_month-old infants and five 12-month-old infants were tested but excluded from the analysis because_x000a_of excessive fussiness or experimental error."/>
    <s v="participant error"/>
    <n v="42"/>
    <n v="14"/>
    <m/>
    <m/>
    <n v="1"/>
    <n v="1"/>
    <n v="0"/>
    <n v="0"/>
    <n v="0"/>
    <n v="0"/>
    <n v="0"/>
  </r>
  <r>
    <s v="@Chan2012"/>
    <n v="2012"/>
    <x v="0"/>
    <x v="8"/>
    <s v="Journal of Personality and Social Psychology"/>
    <s v="Chan, et al."/>
    <s v="Stereotypes of Age differences in Personality Traits: Universal and Accurate?"/>
    <s v="anova, reliability"/>
    <n v="3470"/>
    <x v="1"/>
    <s v="people"/>
    <s v="out"/>
    <s v="without"/>
    <s v="incomplete survey or random answering"/>
    <s v="participant error"/>
    <n v="3323"/>
    <n v="147"/>
    <m/>
    <m/>
    <n v="1"/>
    <n v="1"/>
    <n v="0"/>
    <n v="0"/>
    <n v="0"/>
    <n v="0"/>
    <n v="0"/>
  </r>
  <r>
    <s v="@Effron2012"/>
    <n v="2012"/>
    <x v="0"/>
    <x v="8"/>
    <s v="Journal of Personality and Social Psychology"/>
    <s v="Effron, et al."/>
    <s v="Inventing Racist Roads Not Taken: The Licensing Effect of Immoral Counterfactual Behaviors"/>
    <s v="t-test, chi-square"/>
    <n v="162"/>
    <x v="1"/>
    <s v="people"/>
    <s v="out"/>
    <s v="both"/>
    <s v="3 standard deviations above the mean"/>
    <s v="statistical reason"/>
    <n v="161"/>
    <n v="1"/>
    <s v="same"/>
    <m/>
    <n v="1"/>
    <n v="0"/>
    <n v="0"/>
    <n v="1"/>
    <n v="0"/>
    <n v="0"/>
    <n v="0"/>
  </r>
  <r>
    <s v="@Effron2012"/>
    <n v="2012"/>
    <x v="0"/>
    <x v="8"/>
    <s v="Journal of Personality and Social Psychology"/>
    <s v="Effron, et al."/>
    <s v="Inventing Racist Roads Not Taken: The Licensing Effect of Immoral Counterfactual Behaviors"/>
    <s v="t-test, anova"/>
    <n v="57"/>
    <x v="1"/>
    <s v="people"/>
    <s v="out"/>
    <s v="without"/>
    <s v="incomplete data and if greater than 4.5 standard deviation"/>
    <s v="statistical reason"/>
    <n v="57"/>
    <n v="0"/>
    <m/>
    <m/>
    <n v="1"/>
    <n v="1"/>
    <n v="0"/>
    <n v="0"/>
    <n v="0"/>
    <n v="0"/>
    <n v="0"/>
  </r>
  <r>
    <s v="@Leikas2012"/>
    <n v="2012"/>
    <x v="0"/>
    <x v="8"/>
    <s v="Journal of Personality and Social Psychology"/>
    <s v="Leikas, et al."/>
    <s v="Persons, Situations, and Behaviors: Consistency and Variability of_x000a_Different Behaviors in Four Interpersonal Situations"/>
    <s v="reliability, regression"/>
    <n v="32"/>
    <x v="1"/>
    <s v="people"/>
    <s v="out"/>
    <s v="without"/>
    <s v="participant over heard actors' briefing before study"/>
    <s v="unusable data"/>
    <n v="32"/>
    <n v="0"/>
    <m/>
    <m/>
    <n v="1"/>
    <n v="0"/>
    <n v="1"/>
    <n v="0"/>
    <n v="0"/>
    <n v="0"/>
    <n v="0"/>
  </r>
  <r>
    <s v="@Tadmor2012"/>
    <n v="2012"/>
    <x v="0"/>
    <x v="8"/>
    <s v="Journal of Personality and Social Psychology"/>
    <s v="Tadmor, et al."/>
    <s v="Multicultural Experiences Reduce Intergroup Bias Through Epistemic Unfreezing"/>
    <s v="ANCOVA, ANOVA,"/>
    <n v="80"/>
    <x v="1"/>
    <s v="people"/>
    <s v="out"/>
    <s v="without"/>
    <s v="incomplete, extreme scores, not following directions"/>
    <s v="participant error, statistical reason"/>
    <n v="72"/>
    <n v="8"/>
    <m/>
    <m/>
    <n v="0"/>
    <n v="1"/>
    <n v="0"/>
    <n v="0"/>
    <n v="0"/>
    <n v="0"/>
    <n v="0"/>
  </r>
  <r>
    <s v="@Quested2011"/>
    <n v="2011"/>
    <x v="0"/>
    <x v="9"/>
    <s v="Journal of Sport &amp; Exercise Psychology"/>
    <s v="Quested, et al."/>
    <s v="Basic Psychological Need Satisfaction,_x000a_Stress-Related Appraisals, and Dancers?_x000a_Cortisol and Anxiety Responses"/>
    <s v="ANOVA, MANOVA, Regression"/>
    <n v="61"/>
    <x v="1"/>
    <s v="people"/>
    <s v="out"/>
    <s v="without"/>
    <s v="Mahalanobis distances"/>
    <s v="statistical reason"/>
    <n v="60"/>
    <n v="1"/>
    <m/>
    <m/>
    <n v="0"/>
    <n v="1"/>
    <n v="1"/>
    <n v="0"/>
    <n v="0"/>
    <n v="0"/>
    <n v="0"/>
  </r>
  <r>
    <s v="@Stein2012"/>
    <n v="2012"/>
    <x v="0"/>
    <x v="7"/>
    <s v="Journal of Youth and Adolescence"/>
    <s v="Gabriela L. Stein, et al."/>
    <s v="Cultural Stressors and the Hopelessness Model of Depressive Symptoms in Latino Adolescents"/>
    <s v="MANOVA, two-step hierarchical regression model"/>
    <n v="172"/>
    <x v="1"/>
    <s v="people"/>
    <s v="out"/>
    <s v="without"/>
    <s v="one participant was excluded due to inconsistent responses throughout the survey"/>
    <s v="participant error"/>
    <n v="171"/>
    <n v="1"/>
    <m/>
    <m/>
    <n v="0"/>
    <n v="1"/>
    <n v="1"/>
    <n v="0"/>
    <n v="0"/>
    <n v="0"/>
    <n v="0"/>
  </r>
  <r>
    <s v="@Koning2012"/>
    <n v="2012"/>
    <x v="0"/>
    <x v="7"/>
    <s v="Journal of Youth and Adolescence"/>
    <s v="Ina M. Koning, et al."/>
    <s v="Developmental Alcohol-Specific Parenting Profiles in Adolescence and their Relationships with Adolescents? Alcohol Use"/>
    <s v="Latent Class Growth Analysis, Linear Growth Model"/>
    <n v="935"/>
    <x v="1"/>
    <s v="people"/>
    <s v="out"/>
    <s v="without"/>
    <s v="Due to initial non-response among adolescents (n = 29) and unreliable data on the alcohol measure (i.e., extreme responses; n = 23)."/>
    <s v="statistical reason"/>
    <n v="883"/>
    <n v="52"/>
    <m/>
    <m/>
    <n v="0"/>
    <n v="0"/>
    <n v="0"/>
    <n v="0"/>
    <n v="0"/>
    <n v="1"/>
    <n v="0"/>
  </r>
  <r>
    <s v="@Pezdek2012"/>
    <n v="2011"/>
    <x v="0"/>
    <x v="10"/>
    <s v="Law and Human Behavior"/>
    <s v="Kathy Pezdek, Matthew O?Brien, and Corey Wasson"/>
    <s v="Cross-Race (but Not Same-Race) Face Identification Is Impaired by Presenting Faces in a Group Rather Than Individually"/>
    <s v="anova"/>
    <n v="44"/>
    <x v="1"/>
    <s v="people"/>
    <s v="out"/>
    <s v="without"/>
    <s v="Multivariate outliers were analyzed on the dataset using the recommendations of Tabachnick and Fidell (2007). Following examination of Mahalanobis distances compared to the critical cutoff value, 2 participants in Experiment 1 were identified as multivariate outliers and removed from subsequent analyses"/>
    <s v="statistical reason"/>
    <n v="42"/>
    <n v="2"/>
    <m/>
    <m/>
    <n v="0"/>
    <n v="1"/>
    <n v="0"/>
    <n v="0"/>
    <n v="0"/>
    <n v="0"/>
    <n v="0"/>
  </r>
  <r>
    <s v="Thomas2013"/>
    <n v="2013"/>
    <x v="0"/>
    <x v="10"/>
    <s v="Law and Human Behavior"/>
    <s v="Thomas, Loughran, Piquero"/>
    <s v="Do Individual Characteristics Explain Variation in Sanction Risk Updating Among Serious Juvenile Offenders? Advancing the Logic of Differential Deterrence"/>
    <s v="Bayesian analyses"/>
    <n v="1354"/>
    <x v="1"/>
    <s v="data points"/>
    <s v="recoded"/>
    <s v="with"/>
    <s v="However, the data were highly skewed because of extreme values when some individuals reported that they committed over 500 offenses in the period between baseline measurement and the 6-month follow-up interview. Fol- lowing prior research, we viewed such extreme values as unreal- istic and employed the commonly used method of top coding the total offending measure at the 99th percentile for dealing with these extreme outliers (see Nagin &amp; Smith, 1990)"/>
    <s v="statistical reason"/>
    <n v="1354"/>
    <n v="0"/>
    <m/>
    <m/>
    <n v="0"/>
    <n v="0"/>
    <n v="0"/>
    <n v="0"/>
    <n v="0"/>
    <n v="0"/>
    <n v="1"/>
  </r>
  <r>
    <s v="@Gabay2012"/>
    <n v="2012"/>
    <x v="0"/>
    <x v="2"/>
    <s v="Neuropsychology"/>
    <s v="Gabay, Schiff, Vakil"/>
    <s v="Attentional Requirements During Acquisition and in Normal Readers and Developmental Dyslexics Consolidation of a Skill"/>
    <s v="ANOVAs"/>
    <n v="50"/>
    <x v="1"/>
    <s v="people"/>
    <s v="out"/>
    <s v="without"/>
    <s v="Participants who made more than 10% errors in the tone counting task were not included in the analysis."/>
    <s v="participant error"/>
    <n v="50"/>
    <n v="0"/>
    <m/>
    <m/>
    <n v="0"/>
    <n v="1"/>
    <n v="0"/>
    <n v="0"/>
    <n v="0"/>
    <n v="0"/>
    <n v="0"/>
  </r>
  <r>
    <s v="@Mattson2012"/>
    <n v="2012"/>
    <x v="0"/>
    <x v="12"/>
    <s v="Psychological Assessment"/>
    <s v="Mattson, Powers, Halfaker, Akeson, Ben-Porath"/>
    <s v="Predicting Drug Court Treatment Completion Using the MMPI-2-RF"/>
    <s v="correlation, regression, risk analysis"/>
    <n v="133"/>
    <x v="1"/>
    <s v="people"/>
    <s v="out"/>
    <s v="without"/>
    <s v="Participants with invalid MMPI-2-RF protocols (Cannot Say_x000a_[raw score]   18, Variable Response Inconsistency?Revised or_x000a_True Response Inconsistency?Revised T   80, Infrequent_x000a_Responses?Revised T   120, Infrequent Psychopathology_x000a_Responses?Revised T   100) were excluded from the study._x000a_These criteria, established in the MMPI-2-RF manual (Ben-Porath_x000a_&amp; Tellegen, 2008), indicate scale elevations that invalidate the_x000a_substantive profile."/>
    <s v="participant error"/>
    <n v="100"/>
    <n v="33"/>
    <m/>
    <m/>
    <n v="1"/>
    <n v="0"/>
    <n v="1"/>
    <n v="0"/>
    <n v="1"/>
    <n v="0"/>
    <n v="0"/>
  </r>
  <r>
    <s v="@Resendes2012"/>
    <n v="2012"/>
    <x v="0"/>
    <x v="12"/>
    <s v="Psychological Assessment"/>
    <s v="resendes, lecci"/>
    <s v="Comparing the MMPI-2 Scale Scores of Parents Involved in Parental_x000a_Competency and Child Custody Assessments"/>
    <s v="t-tests"/>
    <n v="165"/>
    <x v="1"/>
    <s v="people"/>
    <s v="out"/>
    <s v="without"/>
    <s v="The_x000a_29 omitted cases were either involved in a child custody hearing or_x000a_their MMPI-2 was defined as an invalid profile due to random_x000a_responding (VRIN or TRIN T-scores   79; see Graham, 2011)."/>
    <s v="participant error"/>
    <n v="136"/>
    <n v="29"/>
    <m/>
    <m/>
    <n v="1"/>
    <n v="0"/>
    <n v="0"/>
    <n v="0"/>
    <n v="0"/>
    <n v="0"/>
    <n v="0"/>
  </r>
  <r>
    <s v="@Campbell2012"/>
    <n v="2012"/>
    <x v="0"/>
    <x v="12"/>
    <s v="Psychonomic Bulletin &amp; Review"/>
    <s v="campbell, dowd"/>
    <s v="Interoperation transfer in Chinese?English_x000a_bilinguals? arithmetic"/>
    <s v="anova"/>
    <n v="48"/>
    <x v="1"/>
    <s v="data points"/>
    <s v="out"/>
    <s v="without"/>
    <s v="A total of 402 RTs (4.6 %) were flagged by the experimenter_x000a_or excluded as 2.5 SD outliers trimmed around each problem_x000a_size _ practice condition"/>
    <s v="statistical reason"/>
    <n v="48"/>
    <n v="0"/>
    <m/>
    <m/>
    <n v="0"/>
    <n v="1"/>
    <n v="0"/>
    <n v="0"/>
    <n v="0"/>
    <n v="0"/>
    <n v="0"/>
  </r>
  <r>
    <s v="@Wang2012c"/>
    <n v="2012"/>
    <x v="0"/>
    <x v="12"/>
    <s v="Psychonomic Bulletin &amp; Review"/>
    <s v="wang, yonelinas"/>
    <s v="Familiarity is related to conceptual implicit memory:_x000a_An examination of individual differences"/>
    <s v="roc curves"/>
    <n v="53"/>
    <x v="1"/>
    <s v="people"/>
    <s v="out"/>
    <s v="without"/>
    <s v="Five of the participants were excluded from the data_x000a_analysis: one due to software malfunction and four because_x000a_of chance performance in the recognition test."/>
    <s v="participant error"/>
    <n v="48"/>
    <n v="5"/>
    <m/>
    <m/>
    <n v="0"/>
    <n v="0"/>
    <n v="0"/>
    <n v="0"/>
    <n v="0"/>
    <n v="0"/>
    <n v="1"/>
  </r>
  <r>
    <s v="@Wang2012c"/>
    <n v="2012"/>
    <x v="0"/>
    <x v="12"/>
    <s v="Psychonomic Bulletin &amp; Review"/>
    <s v="wang, yonelinas"/>
    <s v="Familiarity is related to conceptual implicit memory:_x000a_An examination of individual differences"/>
    <s v="roc curves"/>
    <n v="38"/>
    <x v="1"/>
    <s v="people"/>
    <s v="out"/>
    <s v="without"/>
    <s v="Two of the participants were excluded from_x000a_the data analyses: one for not being a native English speaker,_x000a_and the other for chance recognition performance"/>
    <s v="participant error"/>
    <n v="36"/>
    <n v="2"/>
    <m/>
    <m/>
    <n v="0"/>
    <n v="0"/>
    <n v="0"/>
    <n v="0"/>
    <n v="0"/>
    <n v="0"/>
    <n v="1"/>
  </r>
  <r>
    <s v="@Wang2012c"/>
    <n v="2012"/>
    <x v="0"/>
    <x v="12"/>
    <s v="Psychonomic Bulletin &amp; Review"/>
    <s v="wang, yonelinas"/>
    <s v="Familiarity is related to conceptual implicit memory:_x000a_An examination of individual differences"/>
    <s v="roc curves"/>
    <n v="29"/>
    <x v="1"/>
    <s v="people"/>
    <s v="out"/>
    <s v="without"/>
    <s v="Five of the participants were_x000a_excluded from the data analyses: three due to experimenter_x000a_error, one for chance recognition performance, and one for_x000a_not completing the free association task."/>
    <s v="participant error"/>
    <n v="24"/>
    <n v="5"/>
    <m/>
    <m/>
    <n v="0"/>
    <n v="0"/>
    <n v="0"/>
    <n v="0"/>
    <n v="0"/>
    <n v="0"/>
    <n v="1"/>
  </r>
  <r>
    <s v="@Doi2012"/>
    <n v="2012"/>
    <x v="0"/>
    <x v="12"/>
    <s v="Psychonomic Bulletin &amp; Review"/>
    <s v="doi, shinohara"/>
    <s v="Bodily movement of approach is detected faster_x000a_than that of receding"/>
    <s v="anova"/>
    <n v="20"/>
    <x v="1"/>
    <s v="data points"/>
    <s v="out"/>
    <s v="without"/>
    <s v="Trials with RTs shorter than 100 ms were_x000a_discarded from final analysis as anticipatory responses."/>
    <s v="statistical reason"/>
    <n v="20"/>
    <n v="0"/>
    <m/>
    <m/>
    <n v="0"/>
    <n v="1"/>
    <n v="0"/>
    <n v="0"/>
    <n v="0"/>
    <n v="0"/>
    <n v="0"/>
  </r>
  <r>
    <s v="@Kiernan2012"/>
    <n v="2012"/>
    <x v="0"/>
    <x v="12"/>
    <s v="Psychonomic Bulletin &amp; Review"/>
    <s v="Kiernan, ray, welsh"/>
    <s v="Inverting the joint Simon effect by intention"/>
    <s v="anova"/>
    <n v="20"/>
    <x v="1"/>
    <s v="both"/>
    <s v="out"/>
    <s v="without"/>
    <s v="Subsequently, an individual- and_x000a_condition-specific outlier procedure was used in which_x000a_RTs exceeding ±2 SDs from the mean RT for that condition_x000a_for that person were eliminated (2.83 % of trials). Finally,_x000a_because pilot testing had revealed that some individuals_x000a_were unable to perform the task as required, only participants_x000a_demonstrating the expected inverted compatibility_x000a_effect in the two-choice task were included in the final_x000a_analysis"/>
    <s v="statistical reason"/>
    <n v="15"/>
    <n v="5"/>
    <m/>
    <m/>
    <n v="0"/>
    <n v="1"/>
    <n v="0"/>
    <n v="0"/>
    <n v="0"/>
    <n v="0"/>
    <n v="0"/>
  </r>
  <r>
    <s v="@Li2012"/>
    <n v="2012"/>
    <x v="0"/>
    <x v="12"/>
    <s v="Psychonomic Bulletin &amp; Review"/>
    <s v="li, zhao, pollatsek"/>
    <s v="Dividing lines at the word boundary position helps reading_x000a_in Chinese"/>
    <s v="anova"/>
    <n v="33"/>
    <x v="1"/>
    <s v="people"/>
    <s v="out"/>
    <s v="without"/>
    <s v="accuracy  was &lt; 50%"/>
    <s v="participant error"/>
    <n v="30"/>
    <n v="3"/>
    <m/>
    <m/>
    <n v="0"/>
    <n v="1"/>
    <n v="0"/>
    <n v="0"/>
    <n v="0"/>
    <n v="0"/>
    <n v="0"/>
  </r>
  <r>
    <s v="@Li2012"/>
    <n v="2012"/>
    <x v="0"/>
    <x v="12"/>
    <s v="Psychonomic Bulletin &amp; Review"/>
    <s v="li, zhao, pollatsek"/>
    <s v="Dividing lines at the word boundary position helps reading_x000a_in Chinese"/>
    <s v="anova"/>
    <n v="33"/>
    <x v="1"/>
    <s v="data points"/>
    <s v="out"/>
    <s v="without"/>
    <s v="fixations longer than 1 sec or shorter than 80 msec were taken out"/>
    <s v="statistical reason"/>
    <n v="33"/>
    <n v="0"/>
    <m/>
    <m/>
    <n v="0"/>
    <n v="1"/>
    <n v="0"/>
    <n v="0"/>
    <n v="0"/>
    <n v="0"/>
    <n v="0"/>
  </r>
  <r>
    <s v="@Murphy2012"/>
    <n v="2012"/>
    <x v="0"/>
    <x v="12"/>
    <s v="Psychonomic Bulletin &amp; Review"/>
    <s v="murphy, van velzen, de fockert"/>
    <s v="The role of perceptual load in action affordance_x000a_by ignored objects"/>
    <s v="anova"/>
    <n v="15"/>
    <x v="1"/>
    <s v="both"/>
    <s v="out"/>
    <s v="without"/>
    <s v="Data_x000a_were included only from participants whose accuracy was_x000a_within 2 standard deviations (SDs) of the group mean for each_x000a_perceptual load condition. This led to the exclusion of data_x000a_from one participant (male, right-handed), whose accuracy_x000a_under high load was more than 2 SDs below the group mean.   Responses exceeding 2,000 ms were excluded from the_x000a_analysis, as were incorrect responses"/>
    <s v="statistical reason"/>
    <n v="14"/>
    <n v="1"/>
    <m/>
    <m/>
    <n v="0"/>
    <n v="1"/>
    <n v="0"/>
    <n v="0"/>
    <n v="0"/>
    <n v="0"/>
    <n v="0"/>
  </r>
  <r>
    <s v="@Papesh2012"/>
    <n v="2012"/>
    <x v="0"/>
    <x v="12"/>
    <s v="Psychonomic Bulletin &amp; Review"/>
    <s v="papesh, goldiner"/>
    <s v="Memory in motion: Movement dynamics reveal_x000a_memory strength"/>
    <s v="anova"/>
    <n v="34"/>
    <x v="1"/>
    <s v="data points"/>
    <s v="out"/>
    <s v="without"/>
    <s v="If a response was not made within_x000a_3,000 ms, or if initial movements began more than 400 ms after_x000a_stimulus onset, that trial was discarded from analysis"/>
    <s v="statistical reason"/>
    <n v="34"/>
    <n v="0"/>
    <m/>
    <m/>
    <n v="0"/>
    <n v="1"/>
    <n v="0"/>
    <n v="0"/>
    <n v="0"/>
    <n v="0"/>
    <n v="0"/>
  </r>
  <r>
    <s v="@Reynolds2012"/>
    <n v="2012"/>
    <x v="0"/>
    <x v="12"/>
    <s v="Psychonomic Bulletin &amp; Review"/>
    <s v="reynolds, mulatti, besner"/>
    <s v="Reading Nonwords Aloud: Evidence for dynamic control_x000a_in skilled readers"/>
    <s v="anova"/>
    <n v="32"/>
    <x v="1"/>
    <s v="data points"/>
    <s v="out"/>
    <s v="without"/>
    <s v="RTs to correct responses were subjected to_x000a_a recursive trimming procedure in which the criterion cutoff_x000a_for outlier removal was established independently for each_x000a_condition and each subject by reference to the sample size in_x000a_that cell (Van Selst &amp; Jolicoeur, 1994)."/>
    <s v="statistical reason"/>
    <n v="32"/>
    <n v="0"/>
    <m/>
    <m/>
    <n v="0"/>
    <n v="1"/>
    <n v="0"/>
    <n v="0"/>
    <n v="0"/>
    <n v="0"/>
    <n v="0"/>
  </r>
  <r>
    <s v="@Trueblood2012"/>
    <n v="2012"/>
    <x v="0"/>
    <x v="12"/>
    <s v="Psychonomic Bulletin &amp; Review"/>
    <s v="trueblood"/>
    <s v="Multialternative context effects obtained_x000a_using an inference task"/>
    <s v="t-tests"/>
    <n v="52"/>
    <x v="1"/>
    <s v="people"/>
    <s v="out"/>
    <s v="without"/>
    <s v="For the data analyses, one participant was removed because_x000a_of accuracy two standard deviations lower than the average_x000a_accuracy on the filler trials."/>
    <s v="statistical reason"/>
    <n v="51"/>
    <n v="1"/>
    <m/>
    <m/>
    <n v="1"/>
    <n v="0"/>
    <n v="0"/>
    <n v="0"/>
    <n v="0"/>
    <n v="0"/>
    <n v="0"/>
  </r>
  <r>
    <s v="@Trueblood2012"/>
    <n v="2012"/>
    <x v="0"/>
    <x v="12"/>
    <s v="Psychonomic Bulletin &amp; Review"/>
    <s v="trueblood"/>
    <s v="Multialternative context effects obtained_x000a_using an inference task"/>
    <s v="t-tests"/>
    <n v="51"/>
    <x v="1"/>
    <s v="people"/>
    <s v="out"/>
    <s v="without"/>
    <s v="For the data analyses, three participants were removed_x000a_because their accuracy was two standard deviations lower_x000a_than the average accuracy on the filler trials."/>
    <s v="statistical reason"/>
    <n v="48"/>
    <n v="3"/>
    <m/>
    <m/>
    <n v="1"/>
    <n v="0"/>
    <n v="0"/>
    <n v="0"/>
    <n v="0"/>
    <n v="0"/>
    <n v="0"/>
  </r>
  <r>
    <s v="@Trueblood2012"/>
    <n v="2012"/>
    <x v="0"/>
    <x v="12"/>
    <s v="Psychonomic Bulletin &amp; Review"/>
    <s v="trueblood"/>
    <s v="Multialternative context effects obtained_x000a_using an inference task"/>
    <s v="t-tests"/>
    <n v="47"/>
    <x v="1"/>
    <s v="people"/>
    <s v="out"/>
    <s v="without"/>
    <s v="For data analyses, two participants were removed_x000a_because their accuracy was two standard deviations lower_x000a_than the average accuracy on the filler trials."/>
    <s v="statistical reason"/>
    <n v="45"/>
    <n v="2"/>
    <m/>
    <m/>
    <n v="1"/>
    <n v="0"/>
    <n v="0"/>
    <n v="0"/>
    <n v="0"/>
    <n v="0"/>
    <n v="0"/>
  </r>
  <r>
    <s v="@Vatterott2012"/>
    <n v="2012"/>
    <x v="0"/>
    <x v="12"/>
    <s v="Psychonomic Bulletin &amp; Review"/>
    <s v="vatterott, vecera"/>
    <s v="Experience-dependent attentional tuning_x000a_of distractor rejection"/>
    <s v="anova"/>
    <n v="16"/>
    <x v="1"/>
    <s v="data points"/>
    <s v="out"/>
    <s v="without"/>
    <s v="RTs exceeding three standard deviations from an observer?s_x000a_mean, incorrect RTs, and RTs following an incorrect response_x000a_were removed from the analysis."/>
    <s v="statistical reason"/>
    <n v="16"/>
    <n v="0"/>
    <m/>
    <m/>
    <n v="0"/>
    <n v="1"/>
    <n v="0"/>
    <n v="0"/>
    <n v="0"/>
    <n v="0"/>
    <n v="0"/>
  </r>
  <r>
    <s v="@Vatterott2012"/>
    <n v="2012"/>
    <x v="0"/>
    <x v="12"/>
    <s v="Psychonomic Bulletin &amp; Review"/>
    <s v="vatterott, vecera"/>
    <s v="Experience-dependent attentional tuning_x000a_of distractor rejection"/>
    <s v="anova"/>
    <n v="16"/>
    <x v="1"/>
    <s v="data points"/>
    <s v="out"/>
    <s v="without"/>
    <s v="RTs exceeding three standard deviations from an observer?s_x000a_mean, incorrect RTs, and RTs following an incorrect response_x000a_were removed from the analysis."/>
    <s v="statistical reason"/>
    <n v="16"/>
    <n v="0"/>
    <m/>
    <m/>
    <n v="0"/>
    <n v="1"/>
    <n v="0"/>
    <n v="0"/>
    <n v="0"/>
    <n v="0"/>
    <n v="0"/>
  </r>
  <r>
    <s v="@Hong2012"/>
    <n v="2012"/>
    <x v="0"/>
    <x v="0"/>
    <s v="Psychological Methods"/>
    <s v="Guanglei Hong"/>
    <s v="Marginal Mean Weighting Through Stratification: A Generalized_x000a_Method for Evaluating Multivalued and Multiple Treatments With_x000a_Nonexperimental Data"/>
    <s v="t-tests, forward stepwise regression, log regression"/>
    <n v="3019"/>
    <x v="1"/>
    <s v="people"/>
    <s v="out"/>
    <s v="without"/>
    <s v="There are six_x000a_children in the control group whose logit propensity scores are lower_x000a_than those of all the experimental children; seven children in the_x000a_experimental group display logit propensity scores higher than those_x000a_of all the control children. These 13 children each receive a zero_x000a_weight."/>
    <s v="statistical reason"/>
    <n v="3006"/>
    <n v="13"/>
    <m/>
    <m/>
    <n v="1"/>
    <n v="0"/>
    <n v="1"/>
    <n v="0"/>
    <n v="0"/>
    <n v="0"/>
    <n v="0"/>
  </r>
  <r>
    <s v="@Yuan2010"/>
    <n v="2010"/>
    <x v="0"/>
    <x v="0"/>
    <s v="Psychological Methods"/>
    <s v="Ke-Hai Yuan, et al."/>
    <s v="Fitting Data to Model:_x000a_Structural Equation Modeling Diagnosis Using Two Scatter Plots"/>
    <s v="modeling"/>
    <n v="335"/>
    <x v="1"/>
    <s v="people"/>
    <s v="out"/>
    <s v="without"/>
    <s v="part of the robust procedure similar to above involving outliers appearing under the ML model that aren't considered outliers in the original data"/>
    <s v="statistical reason"/>
    <n v="322"/>
    <n v="13"/>
    <s v="differences"/>
    <s v="both"/>
    <n v="0"/>
    <n v="0"/>
    <n v="0"/>
    <n v="0"/>
    <n v="0"/>
    <n v="1"/>
    <n v="0"/>
  </r>
  <r>
    <s v="@Sherman2012"/>
    <n v="2012"/>
    <x v="0"/>
    <x v="12"/>
    <s v="Psychological Science"/>
    <s v="Gary D. Sherman, Jonathan Haidt, and Gerald L. Clore"/>
    <s v="The Faintest Speck of Dirt : Disgust Enhances the Detection of Impurity"/>
    <s v="hierarchical linear modeling"/>
    <n v="123"/>
    <x v="1"/>
    <s v="people"/>
    <s v="out"/>
    <s v="without"/>
    <s v="One participant, who admitted to_x000a_not reading the instructions (and answering randomly as a_x000a_result), was excluded."/>
    <s v="participant error"/>
    <n v="122"/>
    <n v="1"/>
    <m/>
    <m/>
    <n v="0"/>
    <n v="0"/>
    <n v="0"/>
    <n v="0"/>
    <n v="0"/>
    <n v="1"/>
    <n v="0"/>
  </r>
  <r>
    <s v="@Dennett2012a"/>
    <n v="2012"/>
    <x v="0"/>
    <x v="12"/>
    <s v="Psychological Science"/>
    <s v="Hugh W. Dennett1, Elinor McKone1,2, Mark Edwards1,_x000a_and Tirta Susilo1,3"/>
    <s v="Face Aftereffects Predict Individual_x000a_Differences in Face Recognition Ability"/>
    <s v="curve fitting"/>
    <n v="92"/>
    <x v="1"/>
    <s v="people"/>
    <s v="out"/>
    <s v="without"/>
    <s v="To ensure that we were not testing individuals with prosopagnosia, we excluded 7 participants with CFMT scores in the lowest 5% of the population (using norms from 248 young adult Australians; McKone et al., 2011). We excluded an additional 5 participants whose data from the adaptation tasks had poor psychometric fits (see the section on curve fitting), as well as 2 participants who were extreme univariate outliers (z &gt; 3.32) on the adaptation tasks."/>
    <s v="statistical reason"/>
    <n v="78"/>
    <n v="14"/>
    <m/>
    <m/>
    <n v="0"/>
    <n v="0"/>
    <n v="0"/>
    <n v="0"/>
    <n v="0"/>
    <n v="0"/>
    <n v="1"/>
  </r>
  <r>
    <s v="@Korjoukov2012"/>
    <n v="2012"/>
    <x v="0"/>
    <x v="12"/>
    <s v="Psychological Science"/>
    <s v="Ilia Korjoukov, Danique Jeurissen, Niels A. Kloosterman, Josine E. Verhoeven, H. Steven Scholte and Pieter R. Roelfsema"/>
    <s v="The Time Course of Perceptual Grouping in Natural Scenes"/>
    <s v="anova"/>
    <n v="20"/>
    <x v="1"/>
    <s v="data points"/>
    <s v="out"/>
    <s v="without"/>
    <s v="All trials with RTs shorter than 300 ms or longer_x000a_than 3,000 ms were removed from the data set (&lt; 1% of the_x000a_trials)."/>
    <s v="statistical reason"/>
    <n v="20"/>
    <n v="0"/>
    <m/>
    <m/>
    <n v="0"/>
    <n v="1"/>
    <n v="0"/>
    <n v="0"/>
    <n v="0"/>
    <n v="0"/>
    <n v="0"/>
  </r>
  <r>
    <s v="@Korjoukov2012"/>
    <n v="2012"/>
    <x v="0"/>
    <x v="12"/>
    <s v="Psychological Science"/>
    <s v="Ilia Korjoukov, Danique Jeurissen, Niels A. Kloosterman, Josine E. Verhoeven, H. Steven Scholte and Pieter R. Roelfsema"/>
    <s v="The Time Course of Perceptual Grouping in Natural Scenes"/>
    <s v="anova"/>
    <n v="24"/>
    <x v="1"/>
    <s v="data points"/>
    <s v="out"/>
    <s v="without"/>
    <s v="All trials with RTs shorter than 300 ms or longer_x000a_than 3,000 ms were removed from the data set (&lt; 1% of the_x000a_trials)."/>
    <s v="statistical reason"/>
    <n v="24"/>
    <n v="0"/>
    <m/>
    <m/>
    <n v="0"/>
    <n v="1"/>
    <n v="0"/>
    <n v="0"/>
    <n v="0"/>
    <n v="0"/>
    <n v="0"/>
  </r>
  <r>
    <s v="@Stallen2012"/>
    <n v="2012"/>
    <x v="0"/>
    <x v="12"/>
    <s v="Psychological Science"/>
    <s v="Mirre Stallen1,2, Carsten K. W. De Dreu3, Shaul Shalvi3,_x000a_Ale Smidts1, and Alan G. Sanfey2,4"/>
    <s v="The Herding Hormone: Oxytocin_x000a_Stimulates In-Group Conformity"/>
    <s v="anova"/>
    <n v="74"/>
    <x v="1"/>
    <s v="people"/>
    <s v="out"/>
    <s v="without"/>
    <s v="Five participants (3 in the oxytocin condition and 2 in the_x000a_placebo condition) were excluded because they failed to_x000a_follow instructions correctly (&gt; 10 trials with response times_x000a_&lt; 1 s);"/>
    <s v="participant error"/>
    <n v="69"/>
    <n v="5"/>
    <m/>
    <m/>
    <n v="0"/>
    <n v="1"/>
    <n v="0"/>
    <n v="0"/>
    <n v="0"/>
    <n v="0"/>
    <n v="0"/>
  </r>
  <r>
    <s v="@Ward2008"/>
    <n v="2008"/>
    <x v="0"/>
    <x v="9"/>
    <s v="Sociology of Sport Journal"/>
    <s v="Ward, et al."/>
    <s v="Athletic Expenditures and the Academic_x000a_Mission of American Schools:_x000a_A Group-Level Analysis"/>
    <s v="Regression"/>
    <n v="254"/>
    <x v="1"/>
    <s v="people"/>
    <s v="out"/>
    <s v="without"/>
    <s v="three or more standard deviations from the mean"/>
    <s v="statistical reason"/>
    <n v="227"/>
    <n v="27"/>
    <m/>
    <m/>
    <n v="0"/>
    <n v="0"/>
    <n v="1"/>
    <n v="0"/>
    <n v="0"/>
    <n v="0"/>
    <n v="0"/>
  </r>
  <r>
    <s v="@Chavez-Korell2012"/>
    <n v="2012"/>
    <x v="0"/>
    <x v="6"/>
    <s v="The Counseling Psychologist"/>
    <s v="Shannon Chavez-Korell and Beverly J. Vandiver"/>
    <s v="Are CRIS Cluster Patterns Differentially Associated With African American Enculturation and Social Distance?"/>
    <s v="MANOVA, ANOVA"/>
    <n v="360"/>
    <x v="1"/>
    <s v="data points"/>
    <s v="out"/>
    <s v="without"/>
    <s v="was reduced during cluster analysis, as 9 cases were identified by SAS as outliers when their profile scores did not match any of the clusters and thus were not assigned cluster status, resulting in a sample size of 351 for the MANOVA."/>
    <s v="statistical reason"/>
    <n v="351"/>
    <n v="9"/>
    <m/>
    <m/>
    <n v="0"/>
    <n v="1"/>
    <n v="0"/>
    <n v="0"/>
    <n v="0"/>
    <n v="0"/>
    <n v="0"/>
  </r>
  <r>
    <s v="@Lee2011"/>
    <n v="2011"/>
    <x v="0"/>
    <x v="6"/>
    <s v="The Counseling Psychologist"/>
    <s v="Dong-gwi Lee and Hyun-joo Park"/>
    <s v="Cross-Cultural Validity of the Frost Multidimensional Perfectionism Scale in Korea"/>
    <s v="modeling"/>
    <n v="258"/>
    <x v="1"/>
    <s v="people"/>
    <s v="out"/>
    <s v="without"/>
    <s v="4 for missing data, and 2 because Mahalanobis distance statistic detected two additional cases as multivariate outliers."/>
    <s v="statistical reason"/>
    <n v="252"/>
    <n v="6"/>
    <m/>
    <m/>
    <n v="0"/>
    <n v="0"/>
    <n v="0"/>
    <n v="0"/>
    <n v="0"/>
    <n v="1"/>
    <n v="0"/>
  </r>
  <r>
    <s v="@Rice2012"/>
    <n v="2012"/>
    <x v="0"/>
    <x v="6"/>
    <s v="The Counseling Psychologist"/>
    <s v="Kenneth G. rice, chun-chung choi, yanmei zhang, yanina ines moreero and debra anderson"/>
    <s v="Self-Critical Perfectionism, Acculturative Stress, and Depression Among International Students"/>
    <s v="multiple regressions"/>
    <n v="295"/>
    <x v="1"/>
    <s v="none found"/>
    <s v="NA"/>
    <s v="NA"/>
    <s v="Mahalanobis differences revealed no significant outliers in the data. Outliers are only mentioned."/>
    <s v="statistical reason"/>
    <n v="295"/>
    <n v="0"/>
    <m/>
    <m/>
    <n v="0"/>
    <n v="0"/>
    <n v="1"/>
    <n v="0"/>
    <n v="0"/>
    <n v="0"/>
    <n v="0"/>
  </r>
  <r>
    <s v="@Thompson2011"/>
    <n v="2011"/>
    <x v="0"/>
    <x v="6"/>
    <s v="The Counseling Psychologist"/>
    <s v="mindi n. thompson and linda m. subich"/>
    <s v="social status identity: Antecedents and vocational outcomes"/>
    <s v="t test"/>
    <n v="299"/>
    <x v="1"/>
    <s v="none found"/>
    <s v="NA"/>
    <s v="NA"/>
    <s v="Mahalonobis distance statistic and Cooke?s D revealed no outliers or influential points."/>
    <s v="statistical reason"/>
    <n v="299"/>
    <n v="0"/>
    <m/>
    <m/>
    <n v="1"/>
    <n v="0"/>
    <n v="0"/>
    <n v="0"/>
    <n v="0"/>
    <n v="0"/>
    <n v="0"/>
  </r>
  <r>
    <m/>
    <m/>
    <x v="1"/>
    <x v="5"/>
    <s v="Journal of Clinical Psychology"/>
    <s v="Online Evaluative Conditioning Did Not Alter Internalized Homonegativity or Self-Esteem in Gay Men"/>
    <s v="Fleming, John and Michelle Burns"/>
    <s v="ANOVA, chi square"/>
    <n v="196"/>
    <x v="1"/>
    <s v="people"/>
    <s v="out"/>
    <s v="both"/>
    <s v="one high error rate, one technical difficulties, two became aware of the study's purpose"/>
    <s v="statistical reason, participant error"/>
    <n v="169"/>
    <n v="27"/>
    <s v="same"/>
    <s v="without"/>
    <n v="0"/>
    <n v="1"/>
    <n v="0"/>
    <n v="1"/>
    <n v="0"/>
    <n v="0"/>
    <n v="0"/>
  </r>
  <r>
    <s v="@Whitmer2012"/>
    <n v="2012"/>
    <x v="0"/>
    <x v="2"/>
    <s v="Cognitive, Affective, &amp; Behavioral Neuroscience"/>
    <s v="Anson J. Whitmer &amp; Marie T. Banich"/>
    <s v="Brain activity related to the ability to inhibit previous task_x000a_sets: an fMRI study"/>
    <s v="t"/>
    <n v="27"/>
    <x v="1"/>
    <s v="data points"/>
    <s v="out"/>
    <s v="without"/>
    <s v="&quot;After identifying significant clusters, we then extracted the_x000a_average percent signal change of all of the voxels that were_x000a_part of that significant cluster for further analysis (e.g., to_x000a_assess whether an outlier was driving the significance of that_x000a_cluster; see Fig. 3 below).&quot;"/>
    <s v="statistical reason"/>
    <n v="27"/>
    <n v="0"/>
    <m/>
    <m/>
    <n v="1"/>
    <n v="0"/>
    <n v="0"/>
    <n v="0"/>
    <n v="0"/>
    <n v="0"/>
    <n v="0"/>
  </r>
  <r>
    <s v="@Dunn2012"/>
    <n v="2012"/>
    <x v="0"/>
    <x v="2"/>
    <s v="Cognitive, Affective, &amp; Behavioral Neuroscience"/>
    <s v="Barnaby D. Dunn &amp; Davy Evans &amp; Dasha Makarova &amp;_x000a_Josh White &amp; Luke Clark"/>
    <s v="Gut feelings and the reaction to perceived inequity:_x000a_The interplay between bodily responses, regulation,_x000a_and perception shapes the rejection of unfair offers_x000a_on the ultimatum game"/>
    <s v="t, anova"/>
    <n v="51"/>
    <x v="1"/>
    <s v="both"/>
    <s v="out"/>
    <s v="without"/>
    <s v="adjusted ECG data if it was an outlier?&quot;Comparable_x000a_analyses were conducted on the HR data, excluding two_x000a_outliers with significant movement artefact in their recording_x000a_trace.&quot; &quot;We examined each of these analyses for the presence of_x000a_multivariate outliers using Mahalanobis distance. Following_x000a_Tabachnik and Fidell (2001), we identified the ?2 value that_x000a_would be significant at the p &lt; .001 level for analyses with_x000a_degrees of freedom equal to the number of independent_x000a_variables (four for EDA; three for HR). All data points_x000a_greater than each of these values were excluded. This process_x000a_was repeated iteratively until no outliers remained._x000a_Three outliers were excluded on this basis, leaving a final_x000a_sample size of 38."/>
    <s v="statistical reason"/>
    <n v="51"/>
    <n v="0"/>
    <m/>
    <m/>
    <n v="1"/>
    <n v="1"/>
    <n v="0"/>
    <n v="0"/>
    <n v="0"/>
    <n v="0"/>
    <n v="0"/>
  </r>
  <r>
    <s v="@Garcea2012"/>
    <n v="2012"/>
    <x v="0"/>
    <x v="2"/>
    <s v="Cognitive, Affective, &amp; Behavioral Neuroscience"/>
    <s v="Frank E. Garcea &amp; Jorge Almeida &amp; Bradford Z. Mahon"/>
    <s v="A right visual field advantage for visual processing_x000a_of manipulable objects"/>
    <s v="anova"/>
    <n v="17"/>
    <x v="1"/>
    <s v="data points"/>
    <s v="out"/>
    <s v="without"/>
    <s v="&gt; 2 std dev + - mean"/>
    <s v="statistical reason"/>
    <n v="17"/>
    <n v="0"/>
    <m/>
    <m/>
    <n v="0"/>
    <n v="1"/>
    <n v="0"/>
    <n v="0"/>
    <n v="0"/>
    <n v="0"/>
    <n v="0"/>
  </r>
  <r>
    <s v="@Garcea2012"/>
    <n v="2012"/>
    <x v="0"/>
    <x v="2"/>
    <s v="Cognitive, Affective, &amp; Behavioral Neuroscience"/>
    <s v="Frank E. Garcea &amp; Jorge Almeida &amp; Bradford Z. Mahon"/>
    <s v="A right visual field advantage for visual processing_x000a_of manipulable objects"/>
    <s v="anova"/>
    <n v="36"/>
    <x v="1"/>
    <s v="data points"/>
    <s v="out"/>
    <s v="without"/>
    <s v="&gt; 2 std dev + - mean"/>
    <s v="statistical reason"/>
    <n v="36"/>
    <n v="0"/>
    <m/>
    <m/>
    <n v="0"/>
    <n v="1"/>
    <n v="0"/>
    <n v="0"/>
    <n v="0"/>
    <n v="0"/>
    <n v="0"/>
  </r>
  <r>
    <s v="@Park2012"/>
    <n v="2012"/>
    <x v="0"/>
    <x v="2"/>
    <s v="Cognitive, Affective, &amp; Behavioral Neuroscience"/>
    <s v="Gewnhi Park &amp; Eunok Moon &amp; Do-Won Kim &amp; Seung-Hwan Lee"/>
    <s v="Individual differences in cardiac vagal tone are associated_x000a_with differential neural responses to facial expressions_x000a_at different spatial frequencies: An ERP and sLORETA study"/>
    <s v="t, anova"/>
    <n v="36"/>
    <x v="1"/>
    <s v="data points"/>
    <s v="out"/>
    <s v="without"/>
    <s v="Reaction times (RTs) of less than 150 ms (anticipatoryresponding) or more than 1,200 ms (delaying responding)were considered outliers (12% of the data). "/>
    <s v="statistical reason"/>
    <n v="36"/>
    <n v="0"/>
    <m/>
    <m/>
    <n v="1"/>
    <n v="1"/>
    <n v="0"/>
    <n v="0"/>
    <n v="0"/>
    <n v="0"/>
    <n v="0"/>
  </r>
  <r>
    <s v="@Fukunaga2012"/>
    <n v="2012"/>
    <x v="0"/>
    <x v="2"/>
    <s v="Cognitive, Affective, &amp; Behavioral Neuroscience"/>
    <s v="Rena Fukunaga &amp; Joshua W. Brown &amp; Tim Bogg_x000a_Published online:"/>
    <s v="Decision making in the Balloon Analogue Risk Task (BART):_x000a_Anterior cingulate cortex signals loss aversion_x000a_but not the infrequency of risky choices"/>
    <s v="anova, t, regression"/>
    <n v="16"/>
    <x v="1"/>
    <s v="both"/>
    <s v="in"/>
    <s v="with"/>
    <s v="3 std dev"/>
    <s v="statistical reason"/>
    <n v="16"/>
    <n v="0"/>
    <m/>
    <m/>
    <n v="1"/>
    <n v="1"/>
    <n v="1"/>
    <n v="0"/>
    <n v="0"/>
    <n v="0"/>
    <n v="0"/>
  </r>
  <r>
    <s v="@Basten2012"/>
    <n v="2012"/>
    <x v="0"/>
    <x v="2"/>
    <s v="Cognitive, Affective, &amp; Behavioral Neuroscience"/>
    <s v="Ulrike Basten &amp; Christine Stelzel &amp; Christian J. Fiebach Basten &amp; Christine Stelzel &amp; Christian J. Fiebach"/>
    <s v="Trait anxiety and the neural efficiency of manipulation_x000a_in working memory"/>
    <s v="t, chi-sq, anova"/>
    <n v="46"/>
    <x v="1"/>
    <s v="none found"/>
    <s v="in"/>
    <s v="with"/>
    <s v="talk about how they used scatterplots to show things were not due to outliers, don't actually take out anyone"/>
    <s v="statistical reason"/>
    <n v="46"/>
    <n v="0"/>
    <m/>
    <m/>
    <n v="1"/>
    <n v="1"/>
    <n v="0"/>
    <n v="1"/>
    <n v="0"/>
    <n v="0"/>
    <n v="0"/>
  </r>
  <r>
    <s v="@Kunde2012"/>
    <n v="2012"/>
    <x v="0"/>
    <x v="2"/>
    <s v="Cognitive, Affective, &amp; Behavioral Neuroscience"/>
    <s v="Wilfried Kunde &amp; Susanne Augst &amp; Thomas Kleinsorge"/>
    <s v="Adaptation to (non)valent task disturbance"/>
    <s v="anova"/>
    <n v="16"/>
    <x v="1"/>
    <s v="data points"/>
    <s v="out"/>
    <s v="without"/>
    <s v="Trials with response times (RTs)below 150 ms were considered outliers and removed(0.005 % of all trials), as were responses later than2,500 ms (0.05 %; see the Procedure section). "/>
    <s v="statistical reason, participant error"/>
    <n v="16"/>
    <n v="0"/>
    <m/>
    <m/>
    <n v="0"/>
    <n v="1"/>
    <n v="0"/>
    <n v="0"/>
    <n v="0"/>
    <n v="0"/>
    <n v="0"/>
  </r>
  <r>
    <s v="@Kunde2012"/>
    <n v="2012"/>
    <x v="0"/>
    <x v="2"/>
    <s v="Cognitive, Affective, &amp; Behavioral Neuroscience"/>
    <s v="Wilfried Kunde &amp; Susanne Augst &amp; Thomas Kleinsorge"/>
    <s v="Adaptation to (non)valent task disturbance"/>
    <s v="anova"/>
    <n v="12"/>
    <x v="1"/>
    <s v="data points"/>
    <s v="out"/>
    <s v="without"/>
    <s v=" Trials with RTs below 150 ms(0.02 % of all trials) or above 2,500 ms (0.23 % of all trials)were considered outliers and removed. Additionally, 5.3 %of trials were excluded due to errors in the current or theprevious trial."/>
    <s v="statistical reason, participant error"/>
    <n v="12"/>
    <n v="0"/>
    <m/>
    <m/>
    <n v="0"/>
    <n v="1"/>
    <n v="0"/>
    <n v="0"/>
    <n v="0"/>
    <n v="0"/>
    <n v="0"/>
  </r>
  <r>
    <s v="@Kunde2012"/>
    <n v="2012"/>
    <x v="0"/>
    <x v="2"/>
    <s v="Cognitive, Affective, &amp; Behavioral Neuroscience"/>
    <s v="Wilfried Kunde &amp; Susanne Augst &amp; Thomas Kleinsorge"/>
    <s v="Adaptation to (non)valent task disturbance"/>
    <s v="anova"/>
    <n v="16"/>
    <x v="1"/>
    <s v="data points"/>
    <s v="out"/>
    <s v="without"/>
    <s v="Trials with RTs below 150 ms (0.02 % of all trials) or above1,500 ms (3.69 % of all trials) were considered outliers andremoved. Only trials with correct responses in both thecurrent and previous trials were considered for the RTanalyses (91.7 % of all trials"/>
    <s v="statistical reason, participant error"/>
    <n v="16"/>
    <n v="0"/>
    <m/>
    <m/>
    <n v="0"/>
    <n v="1"/>
    <n v="0"/>
    <n v="0"/>
    <n v="0"/>
    <n v="0"/>
    <n v="0"/>
  </r>
  <r>
    <s v="@Kunde2012"/>
    <n v="2012"/>
    <x v="0"/>
    <x v="2"/>
    <s v="Cognitive, Affective, &amp; Behavioral Neuroscience"/>
    <s v="Wilfried Kunde &amp; Susanne Augst &amp; Thomas Kleinsorge"/>
    <s v="Adaptation to (non)valent task disturbance"/>
    <s v="anova"/>
    <n v="16"/>
    <x v="1"/>
    <s v="data points"/>
    <s v="out"/>
    <s v="without"/>
    <s v=" Trials with RTs below 150 ms (0.005 % of all trials) or above 2,500 ms (no responses)were considered outliers and removed. Only trials withcorrect responses in the current and the previous trials wereconsidered for the RT analyses (95.5 % of all trials)."/>
    <s v="statistical reason, participant error"/>
    <n v="16"/>
    <n v="0"/>
    <m/>
    <m/>
    <n v="0"/>
    <n v="1"/>
    <n v="0"/>
    <n v="0"/>
    <n v="0"/>
    <n v="0"/>
    <n v="0"/>
  </r>
  <r>
    <s v="@Elmore2012"/>
    <n v="2012"/>
    <x v="0"/>
    <x v="3"/>
    <s v="Contemporary Educational Psychology"/>
    <s v="Elmore, Oyserman"/>
    <s v="If ?we? can succeed, ?I? can too: Identity-based motivation and gender in the classroom"/>
    <s v="modeling"/>
    <n v="149"/>
    <x v="1"/>
    <s v="people"/>
    <s v="in"/>
    <s v="winsorized"/>
    <s v="Outliers above 11 were truncated toequal 11 to adjust for positive skew. "/>
    <s v="statistical reason"/>
    <n v="149"/>
    <n v="0"/>
    <m/>
    <m/>
    <n v="0"/>
    <n v="0"/>
    <n v="0"/>
    <n v="0"/>
    <n v="0"/>
    <n v="1"/>
    <n v="0"/>
  </r>
  <r>
    <s v="@Yeager2012"/>
    <n v="2012"/>
    <x v="0"/>
    <x v="3"/>
    <s v="Contemporary Educational Psychology"/>
    <s v="Yeager, Bundick, Johnson"/>
    <s v="The role of future work goal motives in adolescent identity development: A_x000a_longitudinal mixed-methods investigation"/>
    <s v="chi-square"/>
    <n v="99"/>
    <x v="1"/>
    <s v="data points"/>
    <s v="in"/>
    <s v="with"/>
    <s v="Robust regression was conducted to correct for non-normaldistributions in the dependent variables as well as for multivariatenon-normality and multiple outliers."/>
    <s v="statistical reason"/>
    <n v="99"/>
    <n v="0"/>
    <m/>
    <m/>
    <n v="0"/>
    <n v="0"/>
    <n v="0"/>
    <n v="1"/>
    <n v="0"/>
    <n v="0"/>
    <n v="0"/>
  </r>
  <r>
    <s v="@Best2012"/>
    <n v="2012"/>
    <x v="0"/>
    <x v="5"/>
    <s v="Journal of Consulting and Clinical Psychology"/>
    <s v="Best, Thei, Gredysa, Stein, Welch, Saelens, Perri, Schechtman, Epstein, Wilfley"/>
    <s v="Behavioral Economic Predictors of Overweight Children?s Weight Loss"/>
    <s v="chi-square"/>
    <n v="241"/>
    <x v="1"/>
    <s v="people"/>
    <s v="in"/>
    <s v="with"/>
    <s v="beyond 3 sds of mean"/>
    <s v="statistical reason"/>
    <n v="241"/>
    <n v="0"/>
    <m/>
    <m/>
    <n v="0"/>
    <n v="0"/>
    <n v="0"/>
    <n v="1"/>
    <n v="0"/>
    <n v="0"/>
    <n v="0"/>
  </r>
  <r>
    <m/>
    <m/>
    <x v="1"/>
    <x v="12"/>
    <s v="Psychonomic Bulletin &amp; Review"/>
    <s v="Regressions during reading: The cost depends on the cause"/>
    <s v="Michael A. Eskenazi1 &amp; Jocelyn R. Folk2"/>
    <s v="multilevel model regression"/>
    <n v="50"/>
    <x v="1"/>
    <s v="data points"/>
    <s v="out"/>
    <s v="without"/>
    <s v="Fixations that were less than 80 ms and greater than_x000a_1,000 ms were eliminated from analyses. We also eliminated_x000a_trials in which there was a blink or track loss in the_x000a_areas of interest."/>
    <s v="statistical reason, unusable data"/>
    <n v="50"/>
    <n v="0"/>
    <m/>
    <m/>
    <n v="0"/>
    <n v="0"/>
    <n v="0"/>
    <n v="0"/>
    <n v="0"/>
    <n v="1"/>
    <n v="0"/>
  </r>
  <r>
    <m/>
    <m/>
    <x v="1"/>
    <x v="12"/>
    <s v="Psychonomic Bulletin &amp; Review"/>
    <s v="Selective weighting of action-related feature dimensions in visual_x000a_working memory"/>
    <s v="Anna Heuer1 &amp; Anna Schubö1"/>
    <s v="anova"/>
    <n v="24"/>
    <x v="1"/>
    <s v="people"/>
    <s v="out"/>
    <s v="without"/>
    <s v="The data from eight participants had_x000a_to be excluded due to poor performance in the memory task_x000a_(&lt;60% correct answers) or because they reported having used_x000a_strategies not consistent with the instructions (e.g., focusing_x000a_only on color memory items) in a postexperimental questionnaire. Trials with excessively long reaction times (&gt;2.5 SDs from_x000a_mean reaction time, calculated separately for each participant;_x000a_on average, 2.6% of all trials in Exps. 1 and 2) and trials in_x000a_which the wrong movement was performed (on average, 3.4%_x000a_of all trials in Exp. 1, and 3.6% of all trials in Exp. 2) were_x000a_excluded from further analysis"/>
    <s v="participant error, statistical reason"/>
    <n v="20"/>
    <n v="4"/>
    <m/>
    <m/>
    <n v="0"/>
    <n v="1"/>
    <n v="0"/>
    <n v="0"/>
    <n v="0"/>
    <n v="0"/>
    <n v="0"/>
  </r>
  <r>
    <m/>
    <m/>
    <x v="1"/>
    <x v="12"/>
    <s v="Psychonomic Bulletin &amp; Review"/>
    <s v="Selective weighting of action-related feature dimensions in visual_x000a_working memory"/>
    <s v="Anna Heuer1 &amp; Anna Schubö1"/>
    <s v="anova"/>
    <n v="25"/>
    <x v="1"/>
    <s v="people"/>
    <s v="out"/>
    <s v="without"/>
    <s v="The data from eight participants had_x000a_to be excluded due to poor performance in the memory task_x000a_(&lt;60% correct answers) or because they reported having used_x000a_strategies not consistent with the instructions (e.g., focusing_x000a_only on color memory items) in a postexperimental questionnaire. Trials with excessively long reaction times (&gt;2.5 SDs from_x000a_mean reaction time, calculated separately for each participant;_x000a_on average, 2.6% of all trials in Exps. 1 and 2) and trials in_x000a_which the wrong movement was performed (on average, 3.4%_x000a_of all trials in Exp. 1, and 3.6% of all trials in Exp. 2) were_x000a_excluded from further analysis"/>
    <s v="participant error, statistical reason"/>
    <n v="21"/>
    <n v="4"/>
    <m/>
    <m/>
    <n v="0"/>
    <n v="1"/>
    <n v="0"/>
    <n v="0"/>
    <n v="0"/>
    <n v="0"/>
    <n v="0"/>
  </r>
  <r>
    <m/>
    <m/>
    <x v="1"/>
    <x v="12"/>
    <s v="Psychonomic Bulletin &amp; Review"/>
    <s v="Is nevtral NEUTRAL? Visual similarity effects in the early phases_x000a_of written-word recognition"/>
    <s v="Ana Marcet1 &amp; Manuel Perea1"/>
    <s v="multilevel model regression"/>
    <n v="27"/>
    <x v="1"/>
    <s v="data points"/>
    <s v="out"/>
    <s v="without"/>
    <s v="Error responses (6.0 % for words; 3.6 % for nonwords)_x000a_and correct response times (RTs) shorter than 250 ms_x000a_(0.0 % of the data) were omitted from the latency analyses"/>
    <s v="participant error, statistical reason"/>
    <n v="27"/>
    <n v="0"/>
    <m/>
    <m/>
    <n v="0"/>
    <n v="0"/>
    <n v="0"/>
    <n v="0"/>
    <n v="0"/>
    <n v="1"/>
    <n v="0"/>
  </r>
  <r>
    <m/>
    <m/>
    <x v="1"/>
    <x v="12"/>
    <s v="Psychonomic Bulletin &amp; Review"/>
    <s v="Is nevtral NEUTRAL? Visual similarity effects in the early phases_x000a_of written-word recognition"/>
    <s v="Ana Marcet1 &amp; Manuel Perea1"/>
    <s v="t test"/>
    <n v="27"/>
    <x v="1"/>
    <s v="data points"/>
    <s v="out"/>
    <s v="without"/>
    <s v="Incorrect responses (3.58 % for words and 6.03 % for_x000a_nonwords) and correct response times (RTs) shorter_x000a_than 250 ms (less than 0.02 %) were excluded from_x000a_the latency analyses."/>
    <s v="participant error, statistical reason"/>
    <n v="27"/>
    <n v="0"/>
    <m/>
    <m/>
    <n v="1"/>
    <n v="0"/>
    <n v="0"/>
    <n v="0"/>
    <n v="0"/>
    <n v="0"/>
    <n v="0"/>
  </r>
  <r>
    <m/>
    <m/>
    <x v="1"/>
    <x v="12"/>
    <s v="Psychonomic Bulletin &amp; Review"/>
    <s v="Intuition and metacognition: The effect of semantic coherence_x000a_on judgments of learning"/>
    <s v="Monika Undorf1 &amp; Thea Zander2"/>
    <s v="anova t test"/>
    <n v="43"/>
    <x v="1"/>
    <s v="data points"/>
    <s v="out"/>
    <s v="without"/>
    <s v="Trials on which reading times were shorter than 300 ms or_x000a_longer than 3.000 ms (1.83 %) were removed from the_x000a_analysis."/>
    <s v="statistical reason"/>
    <n v="43"/>
    <n v="0"/>
    <m/>
    <m/>
    <n v="1"/>
    <n v="1"/>
    <n v="0"/>
    <n v="0"/>
    <n v="0"/>
    <n v="0"/>
    <n v="0"/>
  </r>
  <r>
    <m/>
    <m/>
    <x v="1"/>
    <x v="12"/>
    <s v="Psychonomic Bulletin &amp; Review"/>
    <s v="Intuition and metacognition: The effect of semantic coherence_x000a_on judgments of learning"/>
    <s v="Monika Undorf1 &amp; Thea Zander2"/>
    <s v="anova t test"/>
    <n v="110"/>
    <x v="1"/>
    <s v="both"/>
    <s v="out"/>
    <s v="without"/>
    <s v="We omitted data from two participants_x000a_whose reading times were longer than 3,000 ms for_x000a_more than 71.15 % of the triads. Trials on which reading times were shorter than 300 ms or_x000a_longer than 3,000 ms (0.94 %) were removed from the_x000a_analysis."/>
    <s v="statistical reason"/>
    <n v="108"/>
    <n v="2"/>
    <m/>
    <m/>
    <n v="1"/>
    <n v="1"/>
    <n v="0"/>
    <n v="0"/>
    <n v="0"/>
    <n v="0"/>
    <n v="0"/>
  </r>
  <r>
    <m/>
    <m/>
    <x v="1"/>
    <x v="12"/>
    <s v="Psychonomic Bulletin &amp; Review"/>
    <s v="Intuition and metacognition: The effect of semantic coherence_x000a_on judgments of learning"/>
    <s v="Monika Undorf1 &amp; Thea Zander2"/>
    <s v="anova t test"/>
    <n v="52"/>
    <x v="1"/>
    <s v="both"/>
    <s v="out"/>
    <s v="without"/>
    <s v="We omitted data from one participant_x000a_whose response times were longer than 3,000 ms for_x000a_all triads. Trials on which response timeswere shorter than 300msor longer_x000a_than 3,000 ms (8.63 %) were removed from the analysis. In the_x000a_postexperimental inquiry"/>
    <s v="statistical reason"/>
    <n v="51"/>
    <n v="1"/>
    <m/>
    <m/>
    <n v="1"/>
    <n v="1"/>
    <n v="0"/>
    <n v="0"/>
    <n v="0"/>
    <n v="0"/>
    <n v="0"/>
  </r>
  <r>
    <m/>
    <m/>
    <x v="1"/>
    <x v="12"/>
    <s v="Psychonomic Bulletin &amp; Review"/>
    <s v="Bedding down new words: Sleep promotes the emergence_x000a_of lexical competition in visual word recognition"/>
    <s v="Hua-Chen Wang1 &amp; Greg Savage1 &amp; M. Gareth Gaskell 2 &amp; Tamara Paulin1 &amp;_x000a_Serje Robidoux1 &amp; Anne Castles1"/>
    <s v="anova"/>
    <n v="65"/>
    <x v="1"/>
    <s v="both"/>
    <s v="out"/>
    <s v="without"/>
    <s v="Participants who did not attend all three sessions were excluded_x000a_from the analysis (N = 4). Following the criterion of_x000a_Szmalec et al. (2012), participants were also excluded for_x000a_having had less than 6 h sleep overnight to avoid fatigued_x000a_responses (N = 2), or sleep that was rated as poor (N = 1)._x000a_For the semantic categorization task, trials with reaction times_x000a_(RTs) less than 300 ms and more than 1,500 ms were removed_x000a_from the analyses (4 % of trials), subjects making greater than_x000a_20 % errors were excluded (N = 1; following Bowers et al.,_x000a_2005), and items with greater than 20 % errors on average_x000a_were excluded (N = 4, tendon, pebble, meadow, and galaxy)."/>
    <s v="statistical reason, participant error"/>
    <n v="57"/>
    <n v="8"/>
    <m/>
    <m/>
    <n v="0"/>
    <n v="1"/>
    <n v="0"/>
    <n v="0"/>
    <n v="0"/>
    <n v="0"/>
    <n v="0"/>
  </r>
  <r>
    <m/>
    <m/>
    <x v="1"/>
    <x v="10"/>
    <s v="Law and Human Behavior"/>
    <s v="Witnessing Domestic Violence During Childhood Is Associated With Psychopathic Traits in Adult Male Criminal Offenders"/>
    <s v="Monika Dargis and Michael Koenig"/>
    <s v="Regression Models"/>
    <n v="127"/>
    <x v="1"/>
    <s v="people"/>
    <s v="out"/>
    <s v="without"/>
    <s v="outlier data with undue influence on the regression models "/>
    <s v="statistical reason"/>
    <n v="124"/>
    <n v="3"/>
    <m/>
    <m/>
    <n v="0"/>
    <n v="0"/>
    <n v="1"/>
    <n v="0"/>
    <n v="0"/>
    <n v="0"/>
    <n v="0"/>
  </r>
  <r>
    <m/>
    <m/>
    <x v="1"/>
    <x v="10"/>
    <s v="Law and Human Behavior"/>
    <s v="For Whom Does Deterrence Affect Behavior? Identifying Key Individual Differences"/>
    <s v="Adam Fine and Benjamin van Rooij"/>
    <s v="Correlation Matrix"/>
    <n v="225"/>
    <x v="1"/>
    <s v="people"/>
    <s v="out "/>
    <s v="without"/>
    <s v="failing quality assurance questions "/>
    <s v="participant error"/>
    <n v="223"/>
    <n v="2"/>
    <m/>
    <m/>
    <n v="1"/>
    <n v="0"/>
    <n v="0"/>
    <n v="0"/>
    <n v="0"/>
    <n v="0"/>
    <n v="0"/>
  </r>
  <r>
    <m/>
    <m/>
    <x v="1"/>
    <x v="10"/>
    <s v="Law and Human Behavior"/>
    <s v="A Biphasic Process of Resistance Among Suspects: The Mobilization and Decline of Self-Regulatory Resources"/>
    <s v="Stephanie Madon, Max Guyll, Yueran Yang, et al."/>
    <s v="Descriptive Stats, Effect Size"/>
    <n v="165"/>
    <x v="1"/>
    <s v="people"/>
    <s v="out"/>
    <s v="without"/>
    <s v="did not follow instructions"/>
    <s v="participant error"/>
    <n v="165"/>
    <n v="0"/>
    <m/>
    <m/>
    <n v="1"/>
    <n v="0"/>
    <n v="0"/>
    <n v="0"/>
    <n v="0"/>
    <n v="0"/>
    <n v="0"/>
  </r>
  <r>
    <m/>
    <m/>
    <x v="1"/>
    <x v="10"/>
    <s v="Law and Human Behavior"/>
    <s v="Correlates of Admitted Sexual Interest in Children Among Individuals Convicted of Child Pornography Offenses"/>
    <s v="Michael C. Seto  and  Angela W. Eke"/>
    <s v="Chi Square"/>
    <n v="286"/>
    <x v="1"/>
    <s v="data points"/>
    <s v="in"/>
    <s v="with"/>
    <s v="Median years of interest was 2, 5 individuals spanded 25 years or more"/>
    <s v="statistical reason"/>
    <n v="286"/>
    <n v="0"/>
    <m/>
    <m/>
    <n v="0"/>
    <n v="0"/>
    <n v="0"/>
    <n v="1"/>
    <n v="0"/>
    <n v="0"/>
    <n v="0"/>
  </r>
  <r>
    <m/>
    <m/>
    <x v="1"/>
    <x v="10"/>
    <s v="Law and Human Behavior"/>
    <s v="Spatial Language, Question Type, and Young Children’s Ability to Describe Clothing: Legal and Developmental Implications"/>
    <s v="Stacia Stolzenberg, Kelley McWilliams, and Thomas Lyon"/>
    <s v="ANCOVA"/>
    <n v="97"/>
    <x v="1"/>
    <s v="people"/>
    <s v="out"/>
    <s v="without"/>
    <s v="Excluded because 90% of responses were deictic reponses"/>
    <s v="participant error"/>
    <n v="91"/>
    <n v="6"/>
    <m/>
    <m/>
    <n v="0"/>
    <n v="1"/>
    <n v="0"/>
    <n v="0"/>
    <n v="0"/>
    <n v="0"/>
    <n v="0"/>
  </r>
  <r>
    <m/>
    <m/>
    <x v="1"/>
    <x v="0"/>
    <s v="Behavior Research Methods"/>
    <s v="Modeling stimulus variation in three common implicit attitude tasks "/>
    <s v="Katie Wolsiefer, Jacob Westfall, Charles M. Judd"/>
    <s v="mixed-effect model, ANOVA"/>
    <n v="24015"/>
    <x v="1"/>
    <s v="people"/>
    <s v="out"/>
    <s v="without"/>
    <s v="fast response times, did not complete the trial, inconsistency, if they completed more than the specific trials "/>
    <s v="participant error, statistical reason"/>
    <n v="11878"/>
    <n v="12137"/>
    <m/>
    <m/>
    <n v="0"/>
    <n v="1"/>
    <n v="0"/>
    <n v="0"/>
    <n v="0"/>
    <n v="0"/>
    <n v="0"/>
  </r>
  <r>
    <m/>
    <m/>
    <x v="1"/>
    <x v="0"/>
    <s v="Behavior Research Methods"/>
    <s v="Onine psychophysics: reaction time effects in cognitive experiments"/>
    <s v="Kilian Semmelmann, Sarah Weigelt"/>
    <s v="ANOVA"/>
    <n v="147"/>
    <x v="1"/>
    <s v="people"/>
    <s v="out"/>
    <s v="without"/>
    <s v="fast response times, error rates"/>
    <s v="participant error, statistical reason"/>
    <n v="141"/>
    <n v="6"/>
    <m/>
    <m/>
    <n v="0"/>
    <n v="1"/>
    <n v="0"/>
    <n v="0"/>
    <n v="0"/>
    <n v="0"/>
    <n v="0"/>
  </r>
  <r>
    <m/>
    <m/>
    <x v="1"/>
    <x v="0"/>
    <s v="Behavior Research Methods"/>
    <s v="Norms of valence, arousal, concreteness, familiarity, imageability, and context availability for 1,100 Chinese words "/>
    <s v="Zhao Yao, Jia Wu, Yanyan Zhang, Zhenhong Wang"/>
    <s v="split-half correlations "/>
    <n v="309320"/>
    <x v="1"/>
    <s v="people"/>
    <s v="out"/>
    <s v="without"/>
    <s v="same response 85% of the time; pattern with no variation; "/>
    <s v="participant error, statistical reason"/>
    <n v="301720"/>
    <n v="7600"/>
    <m/>
    <m/>
    <n v="1"/>
    <n v="0"/>
    <n v="0"/>
    <n v="0"/>
    <n v="0"/>
    <n v="0"/>
    <n v="0"/>
  </r>
  <r>
    <m/>
    <m/>
    <x v="1"/>
    <x v="0"/>
    <s v="Behavior Research Methods"/>
    <s v="The many faces of a face: Comparing stills and videos of facial expressions in eight dimensions (SAVE database) "/>
    <s v="Margarida V. Garrido, Diniz Lopes, Marilia Prada, David Rodrigues, Rita Jeronimo, Rui P. Mourao"/>
    <s v="repeated measures ANOVA"/>
    <n v="120"/>
    <x v="1"/>
    <s v="data points"/>
    <s v="in"/>
    <s v="with"/>
    <s v="Outliers were identified by considering_x000a_the criterion of 2.5 SDs above or below the mean_x000a_evaluation of each stimulus in a given dimension"/>
    <s v="statistical reason"/>
    <n v="120"/>
    <n v="0"/>
    <m/>
    <m/>
    <n v="0"/>
    <n v="1"/>
    <n v="0"/>
    <n v="0"/>
    <n v="0"/>
    <n v="0"/>
    <n v="0"/>
  </r>
  <r>
    <m/>
    <m/>
    <x v="1"/>
    <x v="0"/>
    <s v="Behavior Research Methods"/>
    <s v="The Chinese Lexicon Project: A megastudy of lexical decision performance for 25,000+ traditional Chinese two-character compound words "/>
    <s v="Chi-Shing Tse, Melvin J. Yap, Yuen-Lai Chan, Wei Ping Sze, Cyrus Shaoul, Dan Lin"/>
    <s v="Reaction time analyses"/>
    <n v="25286"/>
    <x v="1"/>
    <s v="people"/>
    <s v="out"/>
    <s v="without"/>
    <s v="any correct work response above or below 2.5 SD from his or her mean"/>
    <s v="statistical reason"/>
    <n v="25286"/>
    <n v="0"/>
    <m/>
    <m/>
    <n v="0"/>
    <n v="0"/>
    <n v="0"/>
    <n v="0"/>
    <n v="0"/>
    <n v="0"/>
    <n v="1"/>
  </r>
  <r>
    <m/>
    <m/>
    <x v="1"/>
    <x v="0"/>
    <s v="Behavior Research Methods"/>
    <s v="A cluster-based approach to selecting representative stimuli from the International Affective Picture System (IAPS) database "/>
    <s v="Alexandra C. Constantinescu, Maria Wolters, Adam Moore, Sarah E. MacPherson"/>
    <s v="k-means, hierarchical, and model- based clustering  (all different clustering procedures)"/>
    <n v="1182"/>
    <x v="1"/>
    <s v="data points"/>
    <s v="both"/>
    <s v="without"/>
    <s v="Outliers might also distort the clustering solutions (e.g., for k-means and model-based approaches), thus constituting an additional reason to identify and remove them. Specifically, outliers used with the model-based clustering might lead to a different number of clusters and/or alter the cluster member- ships, without necessarily nesting outliers into a cluster of their own (Fraley &amp; Raftery, 2002; Hautama_ki, Cherednichenko, Kärkkäinen, Kinnunen, &amp; Fränti, 2005; Wu, 2012; Xu &amp; Wunsch, 2009).re "/>
    <s v="statistical reason"/>
    <n v="849"/>
    <n v="333"/>
    <m/>
    <m/>
    <n v="0"/>
    <n v="0"/>
    <n v="0"/>
    <n v="0"/>
    <n v="0"/>
    <n v="0"/>
    <n v="1"/>
  </r>
  <r>
    <m/>
    <m/>
    <x v="1"/>
    <x v="11"/>
    <s v="Organizational Behavior and Human Decision Processes"/>
    <s v="What ‘‘blindness” to gender differences helps women see and do:Implications for confidence, agency, and action in male-dominatedenvironments"/>
    <s v="Martin, Ashley E. and Phillips, Katherine W."/>
    <s v="ANOVA"/>
    <n v="140"/>
    <x v="1"/>
    <s v="people"/>
    <s v="out"/>
    <s v="without"/>
    <s v="had already read manipulation"/>
    <s v="participant error"/>
    <n v="132"/>
    <n v="8"/>
    <m/>
    <m/>
    <n v="0"/>
    <n v="1"/>
    <n v="0"/>
    <n v="0"/>
    <n v="0"/>
    <n v="0"/>
    <n v="0"/>
  </r>
  <r>
    <m/>
    <m/>
    <x v="1"/>
    <x v="11"/>
    <s v="Organizational Behavior and Human Decision Processes"/>
    <s v="What ‘‘blindness” to gender differences helps women see and do:Implications for confidence, agency, and action in male-dominatedenvironments"/>
    <s v="Martin, Ashley E. and Phillips, Katherine W."/>
    <s v="ANOVA, moderated mediation"/>
    <n v="136"/>
    <x v="1"/>
    <s v="people"/>
    <s v="out"/>
    <s v="without"/>
    <s v="had already read manipulation, failed manipulation check"/>
    <s v="participant error"/>
    <n v="126"/>
    <n v="10"/>
    <m/>
    <m/>
    <n v="0"/>
    <n v="1"/>
    <n v="0"/>
    <n v="0"/>
    <n v="0"/>
    <n v="1"/>
    <n v="0"/>
  </r>
  <r>
    <m/>
    <m/>
    <x v="1"/>
    <x v="11"/>
    <s v="Organizational Behavior and Human Decision Processes"/>
    <s v="Witnessing wrongdoing: The effects of observer power on incivilityintervention in the workplace"/>
    <s v="Hershcovis, M. Sandy; et al"/>
    <s v="MANOVA"/>
    <n v="166"/>
    <x v="1"/>
    <s v="people"/>
    <s v="out"/>
    <s v="both"/>
    <s v="failed manipulation check"/>
    <s v="participant error"/>
    <n v="153"/>
    <n v="13"/>
    <s v="differences"/>
    <s v="without"/>
    <n v="0"/>
    <n v="1"/>
    <n v="0"/>
    <n v="0"/>
    <n v="0"/>
    <n v="0"/>
    <n v="0"/>
  </r>
  <r>
    <m/>
    <m/>
    <x v="1"/>
    <x v="11"/>
    <s v="Organizational Behavior and Human Decision Processes"/>
    <s v="Witnessing wrongdoing: The effects of observer power on incivilityintervention in the workplace"/>
    <s v="Hershcovis, M. Sandy; et al"/>
    <s v="MANOVA, moderated mediation"/>
    <n v="165"/>
    <x v="1"/>
    <s v="people"/>
    <s v="out"/>
    <s v="both"/>
    <s v="failed manipulation check or attention check"/>
    <s v="participant error"/>
    <n v="165"/>
    <n v="0"/>
    <s v="same"/>
    <s v="without"/>
    <n v="0"/>
    <n v="1"/>
    <n v="0"/>
    <n v="0"/>
    <n v="0"/>
    <n v="1"/>
    <n v="0"/>
  </r>
  <r>
    <m/>
    <m/>
    <x v="1"/>
    <x v="11"/>
    <s v="Organizational Behavior and Human Decision Processes"/>
    <s v="‘‘I can’t pay more” versus ‘‘It’s not worth more”: Divergent effects ofconstraint and disparagement rationales in negotiations"/>
    <s v="Lee, Alice J.; Ames, Daniel R."/>
    <s v="t-tests, mediation"/>
    <n v="185"/>
    <x v="1"/>
    <s v="people"/>
    <s v="out"/>
    <s v="without"/>
    <s v="failed attention check, misunderstood survey materials"/>
    <s v="participant error"/>
    <n v="174"/>
    <n v="11"/>
    <m/>
    <m/>
    <n v="1"/>
    <n v="0"/>
    <n v="1"/>
    <n v="0"/>
    <n v="0"/>
    <n v="0"/>
    <n v="0"/>
  </r>
  <r>
    <m/>
    <m/>
    <x v="1"/>
    <x v="11"/>
    <s v="Organizational Behavior and Human Decision Processes"/>
    <s v="‘‘I can’t pay more” versus ‘‘It’s not worth more”: Divergent effects ofconstraint and disparagement rationales in negotiations"/>
    <s v="Lee, Alice J.; Ames, Daniel R."/>
    <s v="t-tests, mediation"/>
    <n v="122"/>
    <x v="1"/>
    <s v="people"/>
    <s v="out"/>
    <s v="without"/>
    <s v="failed attention check"/>
    <s v="participant error"/>
    <n v="108"/>
    <n v="14"/>
    <m/>
    <m/>
    <n v="1"/>
    <n v="0"/>
    <n v="1"/>
    <n v="0"/>
    <n v="0"/>
    <n v="0"/>
    <n v="0"/>
  </r>
  <r>
    <m/>
    <m/>
    <x v="1"/>
    <x v="11"/>
    <s v="Organizational Behavior and Human Decision Processes"/>
    <s v="‘‘I can’t pay more” versus ‘‘It’s not worth more”: Divergent effects ofconstraint and disparagement rationales in negotiations"/>
    <s v="Lee, Alice J.; Ames, Daniel R."/>
    <s v="t-tests, mediation"/>
    <n v="245"/>
    <x v="1"/>
    <s v="people"/>
    <s v="out"/>
    <s v="without"/>
    <s v="failed attention check, misunderstood survey materials"/>
    <s v="participant error"/>
    <n v="207"/>
    <n v="38"/>
    <m/>
    <m/>
    <n v="1"/>
    <n v="0"/>
    <n v="1"/>
    <n v="0"/>
    <n v="0"/>
    <n v="0"/>
    <n v="0"/>
  </r>
  <r>
    <m/>
    <m/>
    <x v="1"/>
    <x v="11"/>
    <s v="Organizational Behavior and Human Decision Processes"/>
    <s v="Fast-and-frugal trees as noncompensatory models of performance-basedpersonnel decisions"/>
    <s v="Luan, Shenghua; Reb, Jochen"/>
    <s v="modeling, chi square, ANOVA"/>
    <n v="112"/>
    <x v="1"/>
    <s v="data points"/>
    <s v="recoded"/>
    <s v="without"/>
    <s v="RT abnormally long (changed anything 10000ms or more to 10000ms)"/>
    <s v="statistical reason"/>
    <n v="112"/>
    <n v="0"/>
    <m/>
    <m/>
    <n v="0"/>
    <n v="1"/>
    <n v="0"/>
    <n v="1"/>
    <n v="0"/>
    <n v="1"/>
    <n v="0"/>
  </r>
  <r>
    <m/>
    <m/>
    <x v="1"/>
    <x v="11"/>
    <s v="Organizational Behavior and Human Decision Processes"/>
    <s v="Fast-and-frugal trees as noncompensatory models of performance-basedpersonnel decisions"/>
    <s v="Luan, Shenghua; Reb, Jochen"/>
    <s v="modeling"/>
    <n v="18"/>
    <x v="1"/>
    <s v="data points"/>
    <s v="recoded"/>
    <s v="without"/>
    <s v="RT abnormally long (changed anything 15000ms or more to 15000ms)"/>
    <s v="statistical reason"/>
    <n v="18"/>
    <n v="0"/>
    <m/>
    <m/>
    <n v="0"/>
    <n v="0"/>
    <n v="0"/>
    <n v="0"/>
    <n v="0"/>
    <n v="1"/>
    <n v="0"/>
  </r>
  <r>
    <m/>
    <m/>
    <x v="1"/>
    <x v="11"/>
    <s v="Organizational Behavior and Human Decision Processes"/>
    <s v="Using pre-test explanations to improve test-taker reactions: Testing a set of ‘‘wise” interventions"/>
    <m/>
    <s v="MANOVA, t-tests"/>
    <n v="490"/>
    <x v="1"/>
    <s v="people"/>
    <s v="out"/>
    <s v="without"/>
    <s v="failed attention check"/>
    <s v="participant error"/>
    <n v="269"/>
    <n v="221"/>
    <m/>
    <m/>
    <n v="1"/>
    <n v="1"/>
    <n v="0"/>
    <n v="0"/>
    <n v="0"/>
    <n v="0"/>
    <n v="0"/>
  </r>
  <r>
    <m/>
    <m/>
    <x v="1"/>
    <x v="11"/>
    <s v="Organizational Behavior and Human Decision Processes"/>
    <s v="Motivating underdogs and favorites"/>
    <s v="Lount Jr., Robert B.; et al"/>
    <s v="ANCOVA"/>
    <n v="562"/>
    <x v="1"/>
    <s v="people"/>
    <s v="out"/>
    <s v="without"/>
    <s v="failed attention check"/>
    <s v="participant error"/>
    <n v="550"/>
    <n v="12"/>
    <m/>
    <m/>
    <n v="0"/>
    <n v="1"/>
    <n v="0"/>
    <n v="0"/>
    <n v="0"/>
    <n v="0"/>
    <n v="0"/>
  </r>
  <r>
    <m/>
    <m/>
    <x v="1"/>
    <x v="11"/>
    <s v="Organizational Behavior and Human Decision Processes"/>
    <s v="Disloyalty aversion: Greater reluctance to bet against close others than the self"/>
    <s v="Tang, Simone; et al"/>
    <s v="chi square, regression, mediation"/>
    <n v="120"/>
    <x v="1"/>
    <s v="people"/>
    <s v="out"/>
    <s v="without"/>
    <s v="reported not paying attention"/>
    <s v="participant error"/>
    <n v="116"/>
    <n v="4"/>
    <m/>
    <m/>
    <n v="0"/>
    <n v="1"/>
    <n v="1"/>
    <n v="0"/>
    <n v="0"/>
    <n v="1"/>
    <n v="0"/>
  </r>
  <r>
    <m/>
    <m/>
    <x v="1"/>
    <x v="11"/>
    <s v="Organizational Behavior and Human Decision Processes"/>
    <s v="Compensatory control and ambiguity intolerance"/>
    <s v="Ma, Anyi; Kay, Aaron"/>
    <s v="exploratory factor analysis, regression, mediation (PROCESS)"/>
    <n v="201"/>
    <x v="1"/>
    <s v="people"/>
    <s v="out"/>
    <s v="without"/>
    <s v="reported not paying attention"/>
    <s v="participant error"/>
    <n v="182"/>
    <n v="19"/>
    <m/>
    <m/>
    <n v="0"/>
    <n v="0"/>
    <n v="1"/>
    <n v="0"/>
    <n v="0"/>
    <n v="1"/>
    <n v="0"/>
  </r>
  <r>
    <m/>
    <m/>
    <x v="1"/>
    <x v="11"/>
    <s v="Organizational Behavior and Human Decision Processes"/>
    <s v="Compensatory control and ambiguity intolerance"/>
    <s v="Ma, Anyi; Kay, Aaron"/>
    <s v="exploratory factor analysis, regression, CFA, mediation"/>
    <n v="201"/>
    <x v="1"/>
    <s v="people"/>
    <s v="out"/>
    <s v="without"/>
    <s v="reported not paying attention"/>
    <s v="participant error"/>
    <n v="188"/>
    <n v="13"/>
    <m/>
    <m/>
    <n v="0"/>
    <n v="0"/>
    <n v="1"/>
    <n v="0"/>
    <n v="0"/>
    <n v="1"/>
    <n v="0"/>
  </r>
  <r>
    <m/>
    <m/>
    <x v="1"/>
    <x v="11"/>
    <s v="Organizational Behavior and Human Decision Processes"/>
    <s v="Compensatory control and ambiguity intolerance"/>
    <s v="Ma, Anyi; Kay, Aaron"/>
    <s v="t-tests"/>
    <n v="201"/>
    <x v="1"/>
    <s v="people"/>
    <s v="out"/>
    <s v="without"/>
    <s v="reported not paying attention"/>
    <s v="participant error"/>
    <n v="179"/>
    <n v="22"/>
    <m/>
    <m/>
    <n v="1"/>
    <n v="0"/>
    <n v="0"/>
    <n v="0"/>
    <n v="0"/>
    <n v="0"/>
    <n v="0"/>
  </r>
  <r>
    <m/>
    <m/>
    <x v="1"/>
    <x v="11"/>
    <s v="Organizational Behavior and Human Decision Processes"/>
    <s v="Effects of inter-group status on the pursuit of intra-group status"/>
    <s v="Chang, Jin Wook; et al"/>
    <s v="ANOVA, regression"/>
    <n v="166"/>
    <x v="1"/>
    <s v="people"/>
    <s v="out"/>
    <s v="without"/>
    <s v="failed attention check"/>
    <s v="participant error"/>
    <n v="162"/>
    <n v="4"/>
    <m/>
    <m/>
    <n v="0"/>
    <n v="1"/>
    <n v="1"/>
    <n v="0"/>
    <n v="0"/>
    <n v="0"/>
    <n v="0"/>
  </r>
  <r>
    <m/>
    <m/>
    <x v="1"/>
    <x v="11"/>
    <s v="Organizational Behavior and Human Decision Processes"/>
    <s v="How beliefs about the self influence perceptions of negative feedbackand subsequent effort and learning"/>
    <s v="Zingoni, Matt; Byron, Kris"/>
    <s v="t-tests, moderated mediation"/>
    <n v="200"/>
    <x v="1"/>
    <s v="people"/>
    <s v="out"/>
    <s v="without"/>
    <s v="failed manipulation check"/>
    <s v="participant error"/>
    <n v="190"/>
    <n v="10"/>
    <m/>
    <m/>
    <n v="1"/>
    <n v="0"/>
    <n v="0"/>
    <n v="0"/>
    <n v="0"/>
    <n v="1"/>
    <n v="0"/>
  </r>
  <r>
    <m/>
    <m/>
    <x v="1"/>
    <x v="11"/>
    <s v="Organizational Behavior and Human Decision Processes"/>
    <s v="How beliefs about the self influence perceptions of negative feedbackand subsequent effort and learning"/>
    <s v="Zingoni, Matt; Byron, Kris"/>
    <s v="t-tests, moderated mediation"/>
    <n v="161"/>
    <x v="1"/>
    <s v="people"/>
    <s v="out"/>
    <s v="without"/>
    <s v="failed manipulation check"/>
    <s v="participant error"/>
    <n v="158"/>
    <n v="3"/>
    <m/>
    <m/>
    <n v="1"/>
    <n v="0"/>
    <n v="0"/>
    <n v="0"/>
    <n v="0"/>
    <n v="1"/>
    <n v="0"/>
  </r>
  <r>
    <s v="@Murtagh2012"/>
    <n v="2012"/>
    <x v="0"/>
    <x v="4"/>
    <s v="Journal of Environmental Psychology"/>
    <s v="N. Murtagh, B. Gatersleben, D. Uzzell"/>
    <s v="Self-identity threat and resistance to change: Evidence from regular travel behaviour"/>
    <s v="anova"/>
    <n v="300"/>
    <x v="1"/>
    <s v="people"/>
    <s v="out"/>
    <s v="without"/>
    <s v="The data were inspected and tested for univariate and multivariate_x000a_outliers. One case was excluded because of age given as 12_x000a_years; one case was excluded as a multivariate outlier identified_x000a_using Mahalanobis’ distances; and three cases were excluded as_x000a_univariate outliers based on standardised scores"/>
    <s v="statistical reason"/>
    <n v="295"/>
    <n v="5"/>
    <m/>
    <m/>
    <n v="0"/>
    <n v="1"/>
    <n v="0"/>
    <n v="0"/>
    <n v="0"/>
    <n v="0"/>
    <n v="0"/>
  </r>
  <r>
    <m/>
    <m/>
    <x v="1"/>
    <x v="11"/>
    <s v="Organizational Behavior and Human Decision Processes"/>
    <s v="Creativity in unethical behavior attenuates condemnation and breeds social contagion when transgressions seem to create little harm"/>
    <s v="Wiltermuth, Scott; et al"/>
    <s v="ANOVA, regression, moderated mediation"/>
    <n v="300"/>
    <x v="1"/>
    <s v="people"/>
    <s v="out"/>
    <s v="both"/>
    <s v="failed attention check, answered on a 1-10 scale instead of 1-100 like they were supposed to"/>
    <s v="participant error"/>
    <n v="262"/>
    <n v="38"/>
    <s v="same"/>
    <s v="without"/>
    <n v="0"/>
    <n v="1"/>
    <n v="1"/>
    <n v="0"/>
    <n v="0"/>
    <n v="1"/>
    <n v="0"/>
  </r>
  <r>
    <m/>
    <m/>
    <x v="1"/>
    <x v="8"/>
    <s v="Journal of Experimental Social Psychology"/>
    <s v="Subjective belonging and in-group favoritism"/>
    <s v="Hunter, John A.; et al"/>
    <s v="t-tests, ANOVA, Pearson's correlations"/>
    <n v="758"/>
    <x v="1"/>
    <s v="people"/>
    <s v="out"/>
    <s v="without"/>
    <s v="demographic that doesn't apply to study, taken part in similar studies, concerns about true purpose of investigation"/>
    <s v="unusable data"/>
    <n v="704"/>
    <n v="54"/>
    <m/>
    <m/>
    <n v="1"/>
    <n v="1"/>
    <n v="0"/>
    <n v="0"/>
    <n v="0"/>
    <n v="0"/>
    <n v="0"/>
  </r>
  <r>
    <m/>
    <m/>
    <x v="1"/>
    <x v="10"/>
    <s v="Psychology, Public Policy, and Law"/>
    <s v="Religion at Work: Evaluating Hostile Work Environment Religious Discrimination Claims"/>
    <s v="Jason A. Cantone and Richard L. Wiener"/>
    <s v="Correlation, ANCOVA, Linear Regression, ANOVA"/>
    <n v="184"/>
    <x v="1"/>
    <s v="people "/>
    <s v="out"/>
    <s v="without"/>
    <s v="5 evaluators that did not complete the study within two and one half standard deviations from the mean time, 6 evaluators who incorrectly identified three of the four main checks, "/>
    <s v="statistical reason, participant error"/>
    <n v="173"/>
    <n v="11"/>
    <m/>
    <m/>
    <n v="1"/>
    <n v="1"/>
    <n v="1"/>
    <n v="0"/>
    <n v="0"/>
    <n v="0"/>
    <n v="0"/>
  </r>
  <r>
    <m/>
    <m/>
    <x v="1"/>
    <x v="10"/>
    <s v="Psychology, Public Policy, and Law"/>
    <s v="Religion at Work: Evaluating Hostile Work Environment Religious Discrimination Claims"/>
    <s v="Jason A. Cantone and Richard L. Wiener"/>
    <s v="Correlation, ANCOVA, MANOVA, "/>
    <n v="318"/>
    <x v="1"/>
    <s v="people "/>
    <s v="out"/>
    <s v="without"/>
    <s v="14 evaluators were removed due to inaccurate responses"/>
    <s v="participant error"/>
    <n v="304"/>
    <n v="14"/>
    <m/>
    <m/>
    <n v="1"/>
    <n v="1"/>
    <n v="0"/>
    <n v="0"/>
    <n v="0"/>
    <n v="0"/>
    <n v="0"/>
  </r>
  <r>
    <s v="@Rios2012"/>
    <n v="2012"/>
    <x v="0"/>
    <x v="8"/>
    <s v="Journal of Experimental Social Psychology"/>
    <s v="Rios, et al."/>
    <s v="Compensatory nonconformity: Self-uncertainty and low implicit self-esteem increase_x000a_adoption and expression of minority opinions"/>
    <s v="t-test"/>
    <n v="87"/>
    <x v="1"/>
    <s v="people"/>
    <s v="out"/>
    <s v="without"/>
    <s v="suspected that they_x000a_would not actually be participating in the online chat, or they did not complete the uncertainty_x000a_manipulation."/>
    <s v="unusable data"/>
    <n v="80"/>
    <n v="7"/>
    <m/>
    <m/>
    <n v="1"/>
    <n v="0"/>
    <n v="0"/>
    <n v="0"/>
    <n v="0"/>
    <n v="0"/>
    <n v="0"/>
  </r>
  <r>
    <s v="@Rios2012"/>
    <n v="2012"/>
    <x v="0"/>
    <x v="8"/>
    <s v="Journal of Experimental Social Psychology"/>
    <s v="Rios, et al."/>
    <s v="Compensatory nonconformity: Self-uncertainty and low implicit self-esteem increase_x000a_adoption and expression of minority opinions"/>
    <s v="t-test"/>
    <n v="55"/>
    <x v="1"/>
    <s v="people"/>
    <s v="out"/>
    <s v="without"/>
    <s v="expressed suspicion_x000a_that the study involved the effects of uncertainty on expression of different_x000a_opinions"/>
    <s v="unusable data"/>
    <n v="51"/>
    <n v="4"/>
    <m/>
    <m/>
    <n v="1"/>
    <n v="0"/>
    <n v="0"/>
    <n v="0"/>
    <n v="0"/>
    <n v="0"/>
    <n v="0"/>
  </r>
  <r>
    <m/>
    <m/>
    <x v="1"/>
    <x v="10"/>
    <s v="Psychology, Public Policy, and Law"/>
    <s v="Life Without Parole for Juvenile Offenders: Public Sentiments"/>
    <s v="Jennifer Gongola, Daniel A. Krauss, and Nicholas Scurich"/>
    <s v="Chi Square, Cramer's V"/>
    <n v="325"/>
    <x v="1"/>
    <s v="people"/>
    <s v="out"/>
    <s v="without"/>
    <s v="fail the attention check"/>
    <s v="participant error"/>
    <n v="318"/>
    <n v="7"/>
    <m/>
    <m/>
    <n v="0"/>
    <n v="0"/>
    <n v="0"/>
    <n v="1"/>
    <n v="1"/>
    <n v="0"/>
    <n v="0"/>
  </r>
  <r>
    <m/>
    <m/>
    <x v="1"/>
    <x v="10"/>
    <s v="Psychology, Public Policy, and Law"/>
    <s v="How Important is the Name in Predicting False Recognition for Lookalike Brands?"/>
    <s v="Michael S. Humphreys, Kimberley A. McFarlane, Jennifer S. Burt et al. "/>
    <s v="mixed model ANOVA, "/>
    <n v="81"/>
    <x v="1"/>
    <s v="people"/>
    <s v="out"/>
    <s v="without"/>
    <s v="removed because of a computer issue"/>
    <s v="unusable data"/>
    <n v="58"/>
    <n v="23"/>
    <m/>
    <m/>
    <n v="0"/>
    <n v="1"/>
    <n v="0"/>
    <n v="0"/>
    <n v="0"/>
    <n v="0"/>
    <n v="0"/>
  </r>
  <r>
    <m/>
    <m/>
    <x v="1"/>
    <x v="6"/>
    <s v="Journal of Counseling Psychology"/>
    <s v="Development of the professional self-care scale."/>
    <s v="Dorociak, Katherine E._x000a_Rupert, Patricia A._x000a_Bryant, Fred B._x000a_Zahniser, Evan"/>
    <s v="EFA; PAF; follow-up PAF; final PAF; correlation analysis"/>
    <n v="422"/>
    <x v="1"/>
    <s v="data points"/>
    <s v="out"/>
    <s v="without"/>
    <s v="Item analyses and missing data. Item analyses examined each item’s mean, standard deviation (SD), skewness, and kurtosis values. Absolute skewness values above 3 or kurtosis values above 8 were considered “extreme” (Kline, 2011). Based on these criteria, two items were omitted for a total of 50 remaining items"/>
    <s v="statistical reason"/>
    <n v="422"/>
    <n v="0"/>
    <m/>
    <m/>
    <n v="1"/>
    <n v="0"/>
    <n v="0"/>
    <n v="0"/>
    <n v="0"/>
    <n v="1"/>
    <n v="0"/>
  </r>
  <r>
    <m/>
    <m/>
    <x v="1"/>
    <x v="6"/>
    <s v="Journal of Counseling Psychology"/>
    <s v="Career goal revision in response to negative feedback: Testing a longitudinal cross-lagged model"/>
    <s v="Hu, Shi_x000a_Creed, Peter A_x000a_Hood, Michelle"/>
    <s v="chronbach's alpha and CFAs for scales; for data: SEM with bootstrapping; mediation testing; chi-square; cross-lagged relationships; AIC"/>
    <n v="409"/>
    <x v="1"/>
    <s v="people"/>
    <s v="out"/>
    <s v="without"/>
    <s v="only 409 cases were included in this study as those who failed attention check questions, had extensive missing values, or used patterned responses (such as responding all &quot;1&quot;s at either T1 or T2, were excluded "/>
    <s v="participant error"/>
    <n v="409"/>
    <n v="0"/>
    <m/>
    <m/>
    <n v="1"/>
    <n v="0"/>
    <n v="0"/>
    <n v="0"/>
    <n v="0"/>
    <n v="1"/>
    <n v="0"/>
  </r>
  <r>
    <m/>
    <m/>
    <x v="1"/>
    <x v="6"/>
    <s v="Journal of Counseling Psychology"/>
    <s v="Disordered eating among Asian American college women: A racially expanded model of objectification theory"/>
    <s v="Cheng, Hsiu-Lan_x000a_Tran, Alisia G T T_x000a_Miyake, Elisa R_x000a_Kim, Helen Youngju"/>
    <s v="SEM; t tests; descriptives; intercorrelations; reliability statistics; correlations; effect sizes; EFA; chi square diff"/>
    <n v="592"/>
    <x v="1"/>
    <s v="people"/>
    <s v="out"/>
    <s v="without"/>
    <s v="Mahalanobis-distance scores (p &lt; .001)"/>
    <s v="statistical reason"/>
    <n v="516"/>
    <n v="76"/>
    <m/>
    <m/>
    <n v="1"/>
    <n v="0"/>
    <n v="0"/>
    <n v="0"/>
    <n v="0"/>
    <n v="1"/>
    <n v="0"/>
  </r>
  <r>
    <m/>
    <m/>
    <x v="1"/>
    <x v="6"/>
    <s v="Journal of Counseling Psychology"/>
    <s v="The development and initial validation of the decent wok scale"/>
    <s v="Duffy, Ryan D._x000a_Allan, Blake A._x000a_England, Jessica W._x000a_Blustein, David L._x000a_Autin, Kelsey L._x000a_Douglass, Richard P._x000a_Ferreira, Joaquim_x000a_Santos, Eduardo J. R."/>
    <s v="Study 1: EFA; Study 2: CFA; correlations"/>
    <n v="275"/>
    <x v="1"/>
    <s v="people"/>
    <s v="out"/>
    <s v="without"/>
    <s v="over 3.5 SD from the mean"/>
    <s v="statistical reason"/>
    <n v="11"/>
    <n v="264"/>
    <m/>
    <m/>
    <n v="1"/>
    <n v="0"/>
    <n v="0"/>
    <n v="0"/>
    <n v="0"/>
    <n v="1"/>
    <n v="0"/>
  </r>
  <r>
    <m/>
    <m/>
    <x v="1"/>
    <x v="5"/>
    <s v="Journal of Clinical Psychology"/>
    <s v="Perceived Burdensomeness in Older and Younger Adults: Evaluation of the Psychometric Properties of the Interpersonal Needs Questionnaire"/>
    <s v="Lutz, Julie, and Amy Fiske"/>
    <s v="multigroup CFAs, chi square, RMSEA, CFI, Pearson correlations"/>
    <n v="693"/>
    <x v="1"/>
    <s v="people"/>
    <s v="out"/>
    <s v="without"/>
    <s v="low scores on cognitive assessment indicating possible cognitive impairment, inconsistent responding, responding incorrectly to validity items on survey"/>
    <s v="participant error"/>
    <n v="520"/>
    <n v="173"/>
    <m/>
    <m/>
    <n v="1"/>
    <n v="0"/>
    <n v="0"/>
    <n v="0"/>
    <n v="0"/>
    <n v="1"/>
    <n v="0"/>
  </r>
  <r>
    <m/>
    <m/>
    <x v="1"/>
    <x v="6"/>
    <s v="Journal of Counseling Psychology"/>
    <s v="The development and initial validation of the decent wok scale"/>
    <s v="Duffy, Ryan D._x000a_Allan, Blake A._x000a_England, Jessica W._x000a_Blustein, David L._x000a_Autin, Kelsey L._x000a_Douglass, Richard P._x000a_Ferreira, Joaquim_x000a_Santos, Eduardo J. R."/>
    <s v="Study 1: EFA; Study 2: CFA; correlations"/>
    <n v="589"/>
    <x v="1"/>
    <s v="people "/>
    <s v="out"/>
    <s v="without"/>
    <s v="over 3.5 SD from the mean"/>
    <s v="statistical reason"/>
    <n v="1"/>
    <n v="588"/>
    <m/>
    <m/>
    <n v="1"/>
    <n v="0"/>
    <n v="0"/>
    <n v="0"/>
    <n v="0"/>
    <n v="1"/>
    <n v="0"/>
  </r>
  <r>
    <m/>
    <m/>
    <x v="1"/>
    <x v="5"/>
    <s v="Journal of Consulting and Clinical Psychology"/>
    <s v="Girls With Childhood ADHD as Adults: Cross-Domain Outcomes by Diagnostic Persistence"/>
    <s v="Owens, Elizabeth B.; et al"/>
    <s v="ANOVA, chi square, ANCOVA, regression"/>
    <n v="228"/>
    <x v="1"/>
    <s v="data points"/>
    <s v="recoded"/>
    <s v="without"/>
    <s v="statistical reasons: beyond 3 SD from the mean"/>
    <s v="statistical reason"/>
    <n v="228"/>
    <n v="0"/>
    <m/>
    <m/>
    <n v="0"/>
    <n v="1"/>
    <n v="1"/>
    <n v="1"/>
    <n v="0"/>
    <n v="0"/>
    <n v="0"/>
  </r>
  <r>
    <m/>
    <m/>
    <x v="1"/>
    <x v="6"/>
    <s v="Journal of Counseling Psychology"/>
    <s v="Examining moderators of discrimination and subjective well-being among LGB individuals"/>
    <s v="Douglass, Richard P._x000a_Conlin, Sarah E_x000a_Duffy, Ryan D._x000a_Allan, Blake A."/>
    <s v="chronbach's alpha for scales; SEM post hoc t tests w/ Bonferroni "/>
    <n v="368"/>
    <x v="1"/>
    <s v="people"/>
    <s v="out"/>
    <s v="without"/>
    <s v=" greater than 3.5 standard deviations from the mean on at least one measure were identified as outliers"/>
    <s v="statistical reason"/>
    <n v="3"/>
    <n v="365"/>
    <m/>
    <m/>
    <n v="1"/>
    <n v="0"/>
    <n v="0"/>
    <n v="0"/>
    <n v="0"/>
    <n v="1"/>
    <n v="0"/>
  </r>
  <r>
    <m/>
    <m/>
    <x v="1"/>
    <x v="2"/>
    <s v="Cognitive, Affective, &amp; Behavioral Neuroscience"/>
    <s v="Brain activation upon ideal-body media exposure and peer feedback in late adolescent girls "/>
    <s v="Mara van der Meulen, Jolanda Veldhuis, Barbara R. Braams, Sabine Peters, Elly A. Konijn, Eveline A. Crone"/>
    <s v="Experiment 1: ANOVA and correlation"/>
    <n v="24"/>
    <x v="1"/>
    <s v="people"/>
    <s v="out"/>
    <s v="without"/>
    <s v="One significant outlier (Z value &lt;_3.29 or &gt;3.29; Tabachnick &amp; Fidell, 2013) in self-esteem scores (score 4) was removed from the analyses. "/>
    <s v="statistical reason"/>
    <n v="24"/>
    <n v="0"/>
    <m/>
    <m/>
    <n v="1"/>
    <n v="1"/>
    <n v="0"/>
    <n v="0"/>
    <n v="0"/>
    <n v="0"/>
    <n v="0"/>
  </r>
  <r>
    <m/>
    <m/>
    <x v="1"/>
    <x v="1"/>
    <s v="Cognitive Psychology"/>
    <s v="Exploring orthographic neighborhood size effects in a computational model of Chinese character naming"/>
    <s v="Chang, Ya-Ning; et al"/>
    <s v="linear mixed effects model, likelihood ratio test, chi square, t-tests"/>
    <n v="27"/>
    <x v="1"/>
    <s v="data points"/>
    <s v="out"/>
    <s v="without"/>
    <s v="statistical reasons (2+ or 2.5+ SD from mean depending on measure)"/>
    <s v="statistical reason"/>
    <n v="27"/>
    <n v="0"/>
    <m/>
    <m/>
    <n v="1"/>
    <n v="0"/>
    <n v="0"/>
    <n v="1"/>
    <n v="1"/>
    <n v="1"/>
    <n v="0"/>
  </r>
  <r>
    <m/>
    <m/>
    <x v="1"/>
    <x v="1"/>
    <s v="Cognitive Psychology"/>
    <s v="Cue combination in human spatial navigation"/>
    <s v="Chen, Xiaoli; et al"/>
    <s v="response variance, Bayesian integration model, ANOVA, t-tests, Bayes factors, "/>
    <n v="18"/>
    <x v="1"/>
    <s v="data points"/>
    <s v="out"/>
    <s v="without"/>
    <s v="statistical reasons (exceeded the 3rd quartile by 3 times the interquartile range)"/>
    <s v="statistical reason"/>
    <n v="18"/>
    <n v="0"/>
    <m/>
    <m/>
    <n v="1"/>
    <n v="1"/>
    <n v="0"/>
    <n v="0"/>
    <n v="0"/>
    <n v="0"/>
    <n v="1"/>
  </r>
  <r>
    <m/>
    <m/>
    <x v="1"/>
    <x v="1"/>
    <s v="Cognitive Psychology"/>
    <s v="Cue combination in human spatial navigation"/>
    <s v="Chen, Xiaoli; et al"/>
    <s v="response variance, Bayesian integration model, ANOVA, t-tests, Bayes factors, "/>
    <n v="18"/>
    <x v="1"/>
    <s v="data points"/>
    <s v="out"/>
    <s v="without"/>
    <s v="statistical reasons (exceeded the 3rd quartile by 3 times the interquartile range)"/>
    <s v="statistical reason"/>
    <n v="18"/>
    <n v="0"/>
    <m/>
    <m/>
    <n v="1"/>
    <n v="1"/>
    <n v="0"/>
    <n v="0"/>
    <n v="0"/>
    <n v="0"/>
    <n v="1"/>
  </r>
  <r>
    <m/>
    <m/>
    <x v="1"/>
    <x v="1"/>
    <s v="Cognitive Psychology"/>
    <s v="Cue combination in human spatial navigation"/>
    <s v="Chen, Xiaoli; et al"/>
    <s v="response variance, Bayesian integration model, ANOVA, t-tests, Bayes factors, "/>
    <n v="40"/>
    <x v="1"/>
    <s v="data points"/>
    <s v="out"/>
    <s v="without"/>
    <s v="statistical reasons (exceeded the 3rd quartile by 3 times the interquartile range)"/>
    <s v="statistical reason"/>
    <n v="40"/>
    <n v="0"/>
    <m/>
    <m/>
    <n v="1"/>
    <n v="1"/>
    <n v="0"/>
    <n v="0"/>
    <n v="0"/>
    <n v="0"/>
    <n v="1"/>
  </r>
  <r>
    <m/>
    <m/>
    <x v="1"/>
    <x v="1"/>
    <s v="Cognitive Psychology"/>
    <s v="Cue combination in human spatial navigation"/>
    <s v="Chen, Xiaoli; et al"/>
    <s v="response variance, Bayesian integration model, ANOVA, t-tests, Bayes factors, "/>
    <n v="36"/>
    <x v="1"/>
    <s v="data points"/>
    <s v="out"/>
    <s v="without"/>
    <s v="statistical reasons (exceeded the 3rd quartile by 3 times the interquartile range)"/>
    <s v="statistical reason"/>
    <n v="36"/>
    <n v="0"/>
    <m/>
    <m/>
    <n v="1"/>
    <n v="1"/>
    <n v="0"/>
    <n v="0"/>
    <n v="0"/>
    <n v="0"/>
    <n v="1"/>
  </r>
  <r>
    <m/>
    <m/>
    <x v="1"/>
    <x v="1"/>
    <s v="Cognitive Psychology"/>
    <s v="Cue combination in human spatial navigation"/>
    <s v="Chen, Xiaoli; et al"/>
    <s v="response variance, Bayesian integration model, ANOVA, t-tests, Bayes factors, "/>
    <n v="22"/>
    <x v="1"/>
    <s v="data points"/>
    <s v="out"/>
    <s v="without"/>
    <s v="statistical reasons (exceeded the 3rd quartile by 3 times the interquartile range)"/>
    <s v="statistical reason"/>
    <n v="22"/>
    <n v="0"/>
    <m/>
    <m/>
    <n v="1"/>
    <n v="1"/>
    <n v="0"/>
    <n v="0"/>
    <n v="0"/>
    <n v="0"/>
    <n v="1"/>
  </r>
  <r>
    <m/>
    <m/>
    <x v="1"/>
    <x v="1"/>
    <s v="Cognitive Psychology"/>
    <s v="How numbers mean: Comparing random walk models of numerical cognition varying both encoding processes and underlying quantity representations"/>
    <s v="Cohen, Dale J. and Philip T. Quinlan"/>
    <s v="Welford function, models, Bayesian Information Criterion, chi square, "/>
    <n v="122"/>
    <x v="1"/>
    <s v="both"/>
    <s v="out"/>
    <s v="without"/>
    <s v="statistical reasons (data points over 5 SD from mean) and participant error (whole people)"/>
    <s v="statistical reason"/>
    <n v="118"/>
    <n v="4"/>
    <m/>
    <m/>
    <n v="0"/>
    <n v="0"/>
    <n v="0"/>
    <n v="1"/>
    <n v="0"/>
    <n v="1"/>
    <n v="0"/>
  </r>
  <r>
    <m/>
    <m/>
    <x v="1"/>
    <x v="1"/>
    <s v="Cognitive Psychology"/>
    <s v="Learning to allocate limited time to decisions with different expected outcomes"/>
    <s v="Khodadadi, Arash; et al"/>
    <s v="Bayesian model comparison, mixed-effect regression analysis, BIC, AIC, exceedance probability, "/>
    <n v="29"/>
    <x v="1"/>
    <s v="people"/>
    <s v="out"/>
    <s v="without"/>
    <s v="performance was at chance level"/>
    <s v="participant error"/>
    <n v="26"/>
    <n v="3"/>
    <m/>
    <m/>
    <n v="0"/>
    <n v="0"/>
    <n v="0"/>
    <n v="0"/>
    <n v="0"/>
    <n v="1"/>
    <n v="1"/>
  </r>
  <r>
    <m/>
    <m/>
    <x v="1"/>
    <x v="1"/>
    <s v="Cognitive Psychology"/>
    <s v="Learning to allocate limited time to decisions with different expected outcomes"/>
    <s v="Khodadadi, Arash; et al"/>
    <s v="Bayesian model comparison, mixed-effect regression analysis, BIC, AIC, exceedance probability, "/>
    <n v="22"/>
    <x v="1"/>
    <s v="people"/>
    <s v="out"/>
    <s v="without"/>
    <s v="performance was at chance level"/>
    <s v="participant error"/>
    <n v="20"/>
    <n v="2"/>
    <m/>
    <m/>
    <n v="0"/>
    <n v="0"/>
    <n v="0"/>
    <n v="0"/>
    <n v="0"/>
    <n v="1"/>
    <n v="1"/>
  </r>
  <r>
    <m/>
    <m/>
    <x v="1"/>
    <x v="1"/>
    <s v="Cognitive Psychology"/>
    <s v="Models that allow us to perceive the world more accurately also allow us to remember past events more accurately via differentiation"/>
    <s v="Kilic, Asli; et al"/>
    <s v="ANOVA, Bayes factors"/>
    <n v="34"/>
    <x v="1"/>
    <s v="people"/>
    <s v="out"/>
    <s v="without"/>
    <s v="performance was at chance level"/>
    <s v="participant error"/>
    <n v="28"/>
    <n v="6"/>
    <m/>
    <m/>
    <n v="0"/>
    <n v="1"/>
    <n v="0"/>
    <n v="0"/>
    <n v="0"/>
    <n v="0"/>
    <n v="1"/>
  </r>
  <r>
    <m/>
    <m/>
    <x v="1"/>
    <x v="1"/>
    <s v="Cognitive Psychology"/>
    <s v="Models that allow us to perceive the world more accurately also allow us to remember past events more accurately via differentiation"/>
    <s v="Kilic, Asli; et al"/>
    <s v="ANOVA, Bayes factors"/>
    <n v="32"/>
    <x v="1"/>
    <s v="people"/>
    <s v="out"/>
    <s v="without"/>
    <s v="performance was at chance level"/>
    <s v="participant error"/>
    <n v="26"/>
    <n v="6"/>
    <m/>
    <m/>
    <n v="0"/>
    <n v="1"/>
    <n v="0"/>
    <n v="0"/>
    <n v="0"/>
    <n v="0"/>
    <n v="1"/>
  </r>
  <r>
    <m/>
    <m/>
    <x v="1"/>
    <x v="1"/>
    <s v="Cognitive Psychology"/>
    <s v="Models that allow us to perceive the world more accurately also allow us to remember past events more accurately via differentiation"/>
    <s v="Kilic, Asli; et al"/>
    <s v="ANOVA, Bayes factors"/>
    <n v="31"/>
    <x v="1"/>
    <s v="people"/>
    <s v="out"/>
    <s v="without"/>
    <s v="performance was at chance level"/>
    <s v="participant error"/>
    <n v="22"/>
    <n v="9"/>
    <m/>
    <m/>
    <n v="0"/>
    <n v="1"/>
    <n v="0"/>
    <n v="0"/>
    <n v="0"/>
    <n v="0"/>
    <n v="1"/>
  </r>
  <r>
    <m/>
    <m/>
    <x v="1"/>
    <x v="1"/>
    <s v="Cognitive Psychology"/>
    <s v="Models that allow us to perceive the world more accurately also allow us to remember past events more accurately via differentiation"/>
    <s v="Kilic, Asli; et al"/>
    <s v="ANOVA, Bayes factors"/>
    <n v="39"/>
    <x v="1"/>
    <s v="people"/>
    <s v="out"/>
    <s v="without"/>
    <s v="performance was at chance level"/>
    <s v="participant error"/>
    <n v="32"/>
    <n v="7"/>
    <m/>
    <m/>
    <n v="0"/>
    <n v="1"/>
    <n v="0"/>
    <n v="0"/>
    <n v="0"/>
    <n v="0"/>
    <n v="1"/>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8"/>
    <x v="1"/>
    <s v="data points"/>
    <s v="out"/>
    <s v="both"/>
    <s v="Trials with RTs shorter than 500 ms and outliers were discarded from analysis. "/>
    <s v="statistical reason"/>
    <n v="18"/>
    <n v="0"/>
    <m/>
    <m/>
    <n v="0"/>
    <n v="1"/>
    <n v="0"/>
    <n v="0"/>
    <n v="0"/>
    <n v="0"/>
    <n v="0"/>
  </r>
  <r>
    <m/>
    <m/>
    <x v="1"/>
    <x v="2"/>
    <s v="Cognitive, Affective, &amp; Behavioral Neuroscience"/>
    <s v="Women in the midluteal phase of the menstrual cycle have difficulty suppressing the processing of negative emotional stimuli: An event-related potential study "/>
    <s v="Bethany R. Lusk, Andrea R. Carr, Valerie A. Ranson, Kim L. Felmingham"/>
    <s v="univariate ANOVA "/>
    <n v="84"/>
    <x v="1"/>
    <s v="data points"/>
    <s v="recoded"/>
    <s v="with"/>
    <s v="Outlier checking was conducted and data points greater than three standard deviations above the mean were identified as outliers. To maintain the range and relative ordering of scores, outliers were replaced with a value .1 below this three standard devi- ation cutoff (Osborne &amp; Overbay, 2004; Tabachnick &amp; Fidell, 2013). "/>
    <s v="statistical reason"/>
    <n v="84"/>
    <n v="0"/>
    <m/>
    <m/>
    <n v="0"/>
    <n v="1"/>
    <n v="0"/>
    <n v="0"/>
    <n v="0"/>
    <n v="0"/>
    <n v="0"/>
  </r>
  <r>
    <m/>
    <m/>
    <x v="1"/>
    <x v="7"/>
    <s v="Journal of Experimental Child Psychology"/>
    <s v="The role of declarative and procedural metamemory in event-based prospective memory in school-aged children"/>
    <s v="Cottini, Milvia; et al"/>
    <s v="regression, mixed-effects regression models, ANOVA"/>
    <n v="59"/>
    <x v="1"/>
    <s v="people"/>
    <s v="out"/>
    <s v="without"/>
    <s v="failed to remember instructions"/>
    <s v="participant error"/>
    <n v="57"/>
    <n v="2"/>
    <m/>
    <m/>
    <n v="0"/>
    <n v="1"/>
    <n v="1"/>
    <n v="0"/>
    <n v="0"/>
    <n v="1"/>
    <n v="0"/>
  </r>
  <r>
    <m/>
    <m/>
    <x v="1"/>
    <x v="1"/>
    <s v="Cognitive Psychology"/>
    <s v="Task inhibition, conflict, and the n-2 repetition cost: A combined computational and empirical approach"/>
    <s v="Sexton, Nicholas J. and Richard P. Cooper"/>
    <s v="modeling, ANOVA, t-tests"/>
    <n v="39"/>
    <x v="1"/>
    <s v="both"/>
    <s v="out"/>
    <s v="without"/>
    <s v="statistical (2.5 SD from mean), trials with very slow response times"/>
    <s v="statistical reason"/>
    <n v="38"/>
    <n v="1"/>
    <m/>
    <m/>
    <n v="1"/>
    <n v="1"/>
    <n v="0"/>
    <n v="0"/>
    <n v="0"/>
    <n v="1"/>
    <n v="0"/>
  </r>
  <r>
    <m/>
    <m/>
    <x v="1"/>
    <x v="1"/>
    <s v="Cognitive Psychology"/>
    <s v="Task inhibition, conflict, and the n-2 repetition cost: A combined computational and empirical approach"/>
    <s v="Sexton, Nicholas J. and Richard P. Cooper"/>
    <s v="modeling, ANOVA, t-tests"/>
    <n v="40"/>
    <x v="1"/>
    <s v="both"/>
    <s v="out"/>
    <s v="without"/>
    <s v="participant error (error rate 20%), trials with very slow reaction time"/>
    <s v="participant error, statistical reason"/>
    <n v="33"/>
    <n v="7"/>
    <m/>
    <m/>
    <n v="1"/>
    <n v="1"/>
    <n v="0"/>
    <n v="0"/>
    <n v="0"/>
    <n v="1"/>
    <n v="0"/>
  </r>
  <r>
    <m/>
    <m/>
    <x v="1"/>
    <x v="1"/>
    <s v="JEP: LMC"/>
    <s v="Sex Differences in Mental Rotation Tasks: Not Just in the Mental Rotation Process!"/>
    <s v="Boone, Alexander P. and Mary Hegarty"/>
    <s v="t-tests, ANOVA"/>
    <n v="134"/>
    <x v="1"/>
    <s v="people"/>
    <s v="out"/>
    <s v="without"/>
    <s v="trial time outside of acceptable range"/>
    <s v="statistical reason"/>
    <n v="129"/>
    <n v="5"/>
    <m/>
    <m/>
    <n v="1"/>
    <n v="1"/>
    <n v="0"/>
    <n v="0"/>
    <n v="0"/>
    <n v="0"/>
    <n v="0"/>
  </r>
  <r>
    <m/>
    <m/>
    <x v="1"/>
    <x v="1"/>
    <s v="JEP: LMC"/>
    <s v="Sex Differences in Mental Rotation Tasks: Not Just in the Mental Rotation Process!"/>
    <s v="Boone, Alexander P. and Mary Hegarty"/>
    <s v="t-tests, ANOVA"/>
    <n v="100"/>
    <x v="1"/>
    <s v="people"/>
    <s v="out"/>
    <s v="without"/>
    <s v="trial time outside of acceptable range, no correct responses"/>
    <s v="participant error, statistical reason"/>
    <n v="96"/>
    <n v="4"/>
    <m/>
    <m/>
    <n v="1"/>
    <n v="1"/>
    <n v="0"/>
    <n v="0"/>
    <n v="0"/>
    <n v="0"/>
    <n v="0"/>
  </r>
  <r>
    <m/>
    <m/>
    <x v="1"/>
    <x v="1"/>
    <s v="JEP: LMC"/>
    <s v="Sex Differences in Mental Rotation Tasks: Not Just in the Mental Rotation Process!"/>
    <s v="Boone, Alexander P. and Mary Hegarty"/>
    <s v="t-tests, ANOVA"/>
    <n v="98"/>
    <x v="1"/>
    <s v="people"/>
    <s v="out"/>
    <s v="without"/>
    <s v="trial time outside of acceptable range"/>
    <s v="statistical reason"/>
    <n v="96"/>
    <n v="2"/>
    <m/>
    <m/>
    <n v="1"/>
    <n v="1"/>
    <n v="0"/>
    <n v="0"/>
    <n v="0"/>
    <n v="0"/>
    <n v="0"/>
  </r>
  <r>
    <m/>
    <m/>
    <x v="1"/>
    <x v="1"/>
    <s v="JEP: LMC"/>
    <s v="How Our Own Speech Rate Influences Our Perception of Others"/>
    <s v="Bosker, Hans Rutger"/>
    <s v="generalized linear mixed model"/>
    <n v="45"/>
    <x v="1"/>
    <s v="data points"/>
    <s v="out"/>
    <s v="without"/>
    <s v="traisl with audible speech or visible articulatory movements, and trials in which participant failed to produce the sentence correctly"/>
    <s v="participant error"/>
    <n v="45"/>
    <n v="0"/>
    <m/>
    <m/>
    <n v="0"/>
    <n v="0"/>
    <n v="0"/>
    <n v="0"/>
    <n v="0"/>
    <n v="1"/>
    <n v="0"/>
  </r>
  <r>
    <m/>
    <m/>
    <x v="1"/>
    <x v="1"/>
    <s v="JEP: LMC"/>
    <s v="How Our Own Speech Rate Influences Our Perception of Others"/>
    <s v="Bosker, Hans Rutger"/>
    <s v="generalized linear mixed model"/>
    <n v="25"/>
    <x v="1"/>
    <s v="people"/>
    <s v="out"/>
    <s v="without"/>
    <s v="technical failures, noncompliance"/>
    <s v="participant error"/>
    <n v="20"/>
    <n v="5"/>
    <m/>
    <m/>
    <n v="0"/>
    <n v="0"/>
    <n v="0"/>
    <n v="0"/>
    <n v="0"/>
    <n v="1"/>
    <n v="0"/>
  </r>
  <r>
    <m/>
    <m/>
    <x v="1"/>
    <x v="1"/>
    <s v="JEP: LMC"/>
    <s v="How Our Own Speech Rate Influences Our Perception of Others"/>
    <s v="Bosker, Hans Rutger"/>
    <s v="generalized linear mixed model"/>
    <n v="23"/>
    <x v="1"/>
    <s v="both"/>
    <s v="out"/>
    <s v="without"/>
    <s v="technical failures, noncompliance, trials in which participant failed to produce sentence correctly"/>
    <s v="participant error"/>
    <n v="20"/>
    <n v="3"/>
    <m/>
    <m/>
    <n v="0"/>
    <n v="0"/>
    <n v="0"/>
    <n v="0"/>
    <n v="0"/>
    <n v="1"/>
    <n v="0"/>
  </r>
  <r>
    <m/>
    <m/>
    <x v="1"/>
    <x v="7"/>
    <s v="Journal of Experimental Child Psychology"/>
    <s v="When do you know what you know? The emergence of memory monitoring"/>
    <s v="Liu, Yan; et al"/>
    <s v="t-tests, ANOVA, phi correlation"/>
    <n v="62"/>
    <x v="1"/>
    <s v="people"/>
    <s v="out"/>
    <s v="without"/>
    <s v="answered every question incorrectly, chose same answer for all trials regardless of recognition"/>
    <s v="participant error"/>
    <n v="58"/>
    <n v="4"/>
    <m/>
    <m/>
    <n v="1"/>
    <n v="1"/>
    <n v="0"/>
    <n v="0"/>
    <n v="0"/>
    <n v="0"/>
    <n v="0"/>
  </r>
  <r>
    <m/>
    <m/>
    <x v="1"/>
    <x v="7"/>
    <s v="Journal of Experimental Child Psychology"/>
    <s v="When do you know what you know? The emergence of memory monitoring"/>
    <s v="Liu, Yan; et al"/>
    <s v="ANOVA"/>
    <n v="64"/>
    <x v="1"/>
    <s v="people"/>
    <s v="out"/>
    <s v="without"/>
    <s v="lack of attention"/>
    <s v="participant error"/>
    <n v="63"/>
    <n v="1"/>
    <m/>
    <m/>
    <n v="0"/>
    <n v="1"/>
    <n v="0"/>
    <n v="0"/>
    <n v="0"/>
    <n v="0"/>
    <n v="0"/>
  </r>
  <r>
    <m/>
    <m/>
    <x v="1"/>
    <x v="1"/>
    <s v="JEP: LMC"/>
    <s v="Kill or Die: Moral Judgment Alters Linguistic Coding of Causality"/>
    <s v="De Freitas, Julian; et al"/>
    <s v="t-tests, chi square"/>
    <n v="120"/>
    <x v="1"/>
    <s v="people"/>
    <s v="out"/>
    <s v="without"/>
    <s v="participation in similar studies, incorrectly answering comprehension question"/>
    <s v="participant error"/>
    <n v="104"/>
    <n v="16"/>
    <m/>
    <m/>
    <n v="1"/>
    <n v="0"/>
    <n v="0"/>
    <n v="1"/>
    <n v="0"/>
    <n v="0"/>
    <n v="0"/>
  </r>
  <r>
    <m/>
    <m/>
    <x v="1"/>
    <x v="1"/>
    <s v="JEP: LMC"/>
    <s v="Kill or Die: Moral Judgment Alters Linguistic Coding of Causality"/>
    <s v="De Freitas, Julian; et al"/>
    <s v="t-tests, chi square"/>
    <n v="120"/>
    <x v="1"/>
    <s v="people"/>
    <s v="out"/>
    <s v="without"/>
    <s v="participation in similar studies, incorrectly answering comprehension question"/>
    <s v="participant error"/>
    <n v="102"/>
    <n v="18"/>
    <m/>
    <m/>
    <n v="1"/>
    <n v="0"/>
    <n v="0"/>
    <n v="1"/>
    <n v="0"/>
    <n v="0"/>
    <n v="0"/>
  </r>
  <r>
    <m/>
    <m/>
    <x v="1"/>
    <x v="1"/>
    <s v="JEP: LMC"/>
    <s v="Kill or Die: Moral Judgment Alters Linguistic Coding of Causality"/>
    <s v="De Freitas, Julian; et al"/>
    <s v="t-tests, chi square"/>
    <n v="160"/>
    <x v="1"/>
    <s v="people"/>
    <s v="out"/>
    <s v="without"/>
    <s v="participation in similar studies, incorrectly answering comprehension question"/>
    <s v="participant error"/>
    <n v="147"/>
    <n v="13"/>
    <m/>
    <m/>
    <n v="1"/>
    <n v="0"/>
    <n v="0"/>
    <n v="1"/>
    <n v="0"/>
    <n v="0"/>
    <n v="0"/>
  </r>
  <r>
    <m/>
    <m/>
    <x v="1"/>
    <x v="1"/>
    <s v="JEP: LMC"/>
    <s v="Kill or Die: Moral Judgment Alters Linguistic Coding of Causality"/>
    <s v="De Freitas, Julian; et al"/>
    <s v="t-tests, chi square"/>
    <n v="160"/>
    <x v="1"/>
    <s v="people"/>
    <s v="out"/>
    <s v="without"/>
    <s v="participation in similar studies, incorrectly answering comprehension question"/>
    <s v="participant error"/>
    <n v="148"/>
    <n v="12"/>
    <m/>
    <m/>
    <n v="1"/>
    <n v="0"/>
    <n v="0"/>
    <n v="1"/>
    <n v="0"/>
    <n v="0"/>
    <n v="0"/>
  </r>
  <r>
    <m/>
    <m/>
    <x v="1"/>
    <x v="1"/>
    <s v="JEP: LMC"/>
    <s v="Kill or Die: Moral Judgment Alters Linguistic Coding of Causality"/>
    <s v="De Freitas, Julian; et al"/>
    <s v="t-tests, chi square"/>
    <n v="120"/>
    <x v="1"/>
    <s v="people"/>
    <s v="out"/>
    <s v="without"/>
    <s v="participation in similar studies, incorrectly answering comprehension question"/>
    <s v="participant error"/>
    <n v="111"/>
    <n v="9"/>
    <m/>
    <m/>
    <n v="1"/>
    <n v="0"/>
    <n v="0"/>
    <n v="1"/>
    <n v="0"/>
    <n v="0"/>
    <n v="0"/>
  </r>
  <r>
    <m/>
    <m/>
    <x v="1"/>
    <x v="1"/>
    <s v="JEP: LMC"/>
    <s v="Effects of Learned Episodic Event Structure on Prospective Duration Judgments"/>
    <s v="Faber, Myrthe and Silvia P. Gennari"/>
    <s v="power analysis, ANOVA, hierarchical multiple regression, chi square, Mann-Whitney U test"/>
    <n v="82"/>
    <x v="1"/>
    <s v="both"/>
    <s v="out"/>
    <s v="without"/>
    <s v="low memory accuracy scores for whole people, statistical outliers for data points, response time for data points"/>
    <s v="participant error, statistical reason"/>
    <n v="75"/>
    <n v="7"/>
    <m/>
    <m/>
    <n v="0"/>
    <n v="1"/>
    <n v="1"/>
    <n v="1"/>
    <n v="1"/>
    <n v="0"/>
    <n v="0"/>
  </r>
  <r>
    <m/>
    <m/>
    <x v="1"/>
    <x v="1"/>
    <s v="JEP: LMC"/>
    <s v="Effects of Learned Episodic Event Structure on Prospective Duration Judgments"/>
    <s v="Faber, Myrthe and Silvia P. Gennari"/>
    <s v="chi square, Mann-Whitney U test, ANOVA, regression"/>
    <n v="79"/>
    <x v="1"/>
    <s v="both"/>
    <s v="out"/>
    <s v="without"/>
    <s v="low memory accuracy scores for whole people, statistical outliers for data points, response time for data points"/>
    <s v="participant error, statistical reason"/>
    <n v="75"/>
    <n v="4"/>
    <m/>
    <m/>
    <n v="0"/>
    <n v="1"/>
    <n v="1"/>
    <n v="1"/>
    <n v="1"/>
    <n v="0"/>
    <n v="0"/>
  </r>
  <r>
    <m/>
    <m/>
    <x v="1"/>
    <x v="1"/>
    <s v="JEP: LMC"/>
    <s v="Event Segmentation Improves Event Memory up to One Month Later"/>
    <s v="Flores, Shaney and Heather R. Bailey"/>
    <s v="linear mixed effects models, t-tests, chi square"/>
    <n v="325"/>
    <x v="1"/>
    <s v="people"/>
    <s v="out"/>
    <s v="without"/>
    <s v="statistical outliers in memory tasks and response time (2.5 SD)"/>
    <s v="statistical reason"/>
    <n v="177"/>
    <n v="148"/>
    <m/>
    <m/>
    <n v="1"/>
    <n v="0"/>
    <n v="0"/>
    <n v="1"/>
    <n v="0"/>
    <n v="1"/>
    <n v="0"/>
  </r>
  <r>
    <m/>
    <m/>
    <x v="1"/>
    <x v="1"/>
    <s v="JEP: LMC"/>
    <s v="Event Segmentation Improves Event Memory up to One Month Later"/>
    <s v="Flores, Shaney and Heather R. Bailey"/>
    <s v="linear mixed effects models, t-tests, chi square"/>
    <n v="224"/>
    <x v="1"/>
    <s v="people"/>
    <s v="out"/>
    <s v="without"/>
    <s v="outside allowable time frame, statistical outliers in memory tasks and response time (2.5 SD)"/>
    <s v="statistical reason"/>
    <n v="122"/>
    <n v="102"/>
    <m/>
    <m/>
    <n v="1"/>
    <n v="0"/>
    <n v="0"/>
    <n v="1"/>
    <n v="0"/>
    <n v="1"/>
    <n v="0"/>
  </r>
  <r>
    <m/>
    <m/>
    <x v="1"/>
    <x v="1"/>
    <s v="JEP: LMC"/>
    <s v="Event Segmentation Improves Event Memory up to One Month Later"/>
    <s v="Flores, Shaney and Heather R. Bailey"/>
    <s v="linear mixed effects models, t-tests, chi square"/>
    <n v="240"/>
    <x v="1"/>
    <s v="people"/>
    <s v="out"/>
    <s v="without"/>
    <s v="outside allowable time frame, statistical outliers in memory tasks and response time (2.5 SD)"/>
    <s v="statistical reason"/>
    <n v="184"/>
    <n v="56"/>
    <m/>
    <m/>
    <n v="1"/>
    <n v="0"/>
    <n v="0"/>
    <n v="1"/>
    <n v="0"/>
    <n v="1"/>
    <n v="0"/>
  </r>
  <r>
    <m/>
    <m/>
    <x v="1"/>
    <x v="1"/>
    <s v="JEP: LMC"/>
    <s v="Event Segmentation Improves Event Memory up to One Month Later"/>
    <s v="Flores, Shaney and Heather R. Bailey"/>
    <s v="linear mixed models"/>
    <n v="321"/>
    <x v="1"/>
    <s v="people"/>
    <s v="out"/>
    <s v="without"/>
    <s v="statistical outliers in memory tasks and response time (2.5 SD)"/>
    <s v="statistical reason"/>
    <n v="314"/>
    <n v="7"/>
    <m/>
    <m/>
    <n v="0"/>
    <n v="0"/>
    <n v="0"/>
    <n v="0"/>
    <n v="0"/>
    <n v="1"/>
    <n v="0"/>
  </r>
  <r>
    <m/>
    <m/>
    <x v="1"/>
    <x v="1"/>
    <s v="JEP: LMC"/>
    <s v="Event Segmentation Improves Event Memory up to One Month Later"/>
    <s v="Flores, Shaney and Heather R. Bailey"/>
    <s v="linear mixed models, chi square"/>
    <n v="631"/>
    <x v="1"/>
    <s v="people"/>
    <s v="out"/>
    <s v="without"/>
    <s v="statistical outliers in memory tasks and response time (2.5 SD)"/>
    <s v="statistical reason"/>
    <n v="575"/>
    <n v="56"/>
    <m/>
    <m/>
    <n v="0"/>
    <n v="0"/>
    <n v="0"/>
    <n v="1"/>
    <n v="0"/>
    <n v="1"/>
    <n v="0"/>
  </r>
  <r>
    <m/>
    <m/>
    <x v="1"/>
    <x v="1"/>
    <s v="JEP: LMC"/>
    <s v="Predictors of Verb-Mediated Anticipatory Eye Movements in the Visual World"/>
    <s v="Hintz, Florian; et al"/>
    <s v="confidence intervals, regression, linear mixed-effects model"/>
    <n v="61"/>
    <x v="1"/>
    <s v="data points"/>
    <s v="out"/>
    <s v="without"/>
    <s v="task misunderstanding"/>
    <s v="participant error"/>
    <n v="58"/>
    <n v="3"/>
    <m/>
    <m/>
    <n v="0"/>
    <n v="0"/>
    <n v="1"/>
    <n v="0"/>
    <n v="0"/>
    <n v="1"/>
    <n v="0"/>
  </r>
  <r>
    <m/>
    <m/>
    <x v="1"/>
    <x v="1"/>
    <s v="JEP: LMC"/>
    <s v="Predictors of Verb-Mediated Anticipatory Eye Movements in the Visual World"/>
    <s v="Hintz, Florian; et al"/>
    <s v="regression, linear mixed-effects model"/>
    <n v="60"/>
    <x v="1"/>
    <s v="data points"/>
    <s v="out"/>
    <s v="without"/>
    <s v="incorrect responses and high response times"/>
    <s v="participant error, statistical reason"/>
    <n v="60"/>
    <n v="0"/>
    <m/>
    <m/>
    <n v="0"/>
    <n v="0"/>
    <n v="1"/>
    <n v="0"/>
    <n v="0"/>
    <n v="1"/>
    <n v="0"/>
  </r>
  <r>
    <m/>
    <m/>
    <x v="1"/>
    <x v="1"/>
    <s v="JEP: LMC"/>
    <s v="Predictors of Verb-Mediated Anticipatory Eye Movements in the Visual World"/>
    <s v="Hintz, Florian; et al"/>
    <s v="regression, linear mixed-effects model"/>
    <n v="60"/>
    <x v="1"/>
    <s v="people"/>
    <s v="out"/>
    <s v="without"/>
    <s v="task misunderstanding"/>
    <s v="participant error"/>
    <n v="59"/>
    <n v="1"/>
    <m/>
    <m/>
    <n v="0"/>
    <n v="0"/>
    <n v="1"/>
    <n v="0"/>
    <n v="0"/>
    <n v="1"/>
    <n v="0"/>
  </r>
  <r>
    <m/>
    <m/>
    <x v="1"/>
    <x v="1"/>
    <s v="JEP: LMC"/>
    <s v="The Semantic Distance Task: Quantifying Semantic Distance With Semantic Network Path Length"/>
    <s v="Kenett, Yoed N.; et al"/>
    <s v="ANOVA, post-hoc analyses"/>
    <n v="38"/>
    <x v="1"/>
    <s v="both"/>
    <s v="out"/>
    <s v="without"/>
    <s v="low accuracy rates or extremely slow RTs"/>
    <s v="statistical reason"/>
    <n v="29"/>
    <n v="9"/>
    <m/>
    <m/>
    <n v="1"/>
    <n v="1"/>
    <n v="0"/>
    <n v="0"/>
    <n v="0"/>
    <n v="0"/>
    <n v="0"/>
  </r>
  <r>
    <m/>
    <m/>
    <x v="1"/>
    <x v="1"/>
    <s v="JEP: LMC"/>
    <s v="The Semantic Distance Task: Quantifying Semantic Distance With Semantic Network Path Length"/>
    <s v="Kenett, Yoed N.; et al"/>
    <s v="ANOVA, post-hoc analyses"/>
    <n v="44"/>
    <x v="1"/>
    <s v="both"/>
    <s v="out"/>
    <s v="without"/>
    <s v="low accuracy rates or extremely slow RTs"/>
    <s v="statistical reason"/>
    <n v="39"/>
    <n v="5"/>
    <m/>
    <m/>
    <n v="1"/>
    <n v="1"/>
    <n v="0"/>
    <n v="0"/>
    <n v="0"/>
    <n v="0"/>
    <n v="0"/>
  </r>
  <r>
    <m/>
    <m/>
    <x v="1"/>
    <x v="1"/>
    <s v="JEP: LMC"/>
    <s v="The Semantic Distance Task: Quantifying Semantic Distance With Semantic Network Path Length"/>
    <s v="Kenett, Yoed N.; et al"/>
    <s v="ANOVA, post-hoc analyses"/>
    <n v="34"/>
    <x v="1"/>
    <s v="both"/>
    <s v="out"/>
    <s v="without"/>
    <s v="did not follow instructions, technical issues, low accuracy rate, slow RTs"/>
    <s v="participant error, statistical reason"/>
    <n v="29"/>
    <n v="5"/>
    <m/>
    <m/>
    <n v="1"/>
    <n v="1"/>
    <n v="0"/>
    <n v="0"/>
    <n v="0"/>
    <n v="0"/>
    <n v="0"/>
  </r>
  <r>
    <m/>
    <m/>
    <x v="1"/>
    <x v="1"/>
    <s v="JEP: LMC"/>
    <s v="Modulation of Language Switching by Cue Timing: Implications for Models of Bilingual Language Control"/>
    <s v="Khateb, Asaid; et al"/>
    <s v="ANOVA, t-tests"/>
    <n v="47"/>
    <x v="1"/>
    <s v="both"/>
    <s v="out"/>
    <s v="without"/>
    <s v="technical failures, short or long RTs"/>
    <s v="statistical reason"/>
    <n v="44"/>
    <n v="3"/>
    <m/>
    <m/>
    <n v="1"/>
    <n v="1"/>
    <n v="0"/>
    <n v="0"/>
    <n v="0"/>
    <n v="0"/>
    <n v="0"/>
  </r>
  <r>
    <m/>
    <m/>
    <x v="1"/>
    <x v="1"/>
    <s v="JEP: LMC"/>
    <s v="A Task-Dependent Causal Role for Low-Level Visual Processes in Spoken Word Comprehension"/>
    <s v="Ostarek, Markus and Falk Huettig"/>
    <s v="t-tests, chi square"/>
    <n v="50"/>
    <x v="1"/>
    <s v="data points"/>
    <s v="out"/>
    <s v="without"/>
    <s v="incorrect responses and high response times, statistical outliers (2.5 SD)"/>
    <s v="participant error, statistical reason"/>
    <n v="50"/>
    <n v="0"/>
    <m/>
    <m/>
    <n v="1"/>
    <n v="0"/>
    <n v="0"/>
    <n v="1"/>
    <n v="0"/>
    <n v="0"/>
    <n v="0"/>
  </r>
  <r>
    <m/>
    <m/>
    <x v="1"/>
    <x v="1"/>
    <s v="JEP: LMC"/>
    <s v="A Task-Dependent Causal Role for Low-Level Visual Processes in Spoken Word Comprehension"/>
    <s v="Ostarek, Markus and Falk Huettig"/>
    <s v="t-tests"/>
    <n v="46"/>
    <x v="1"/>
    <s v="both"/>
    <s v="out"/>
    <s v="without"/>
    <s v="high error rates, incorrect responses and high response times, statistical outliers (2.5 SD)"/>
    <s v="participant error, statistical reason"/>
    <n v="42"/>
    <n v="4"/>
    <m/>
    <m/>
    <n v="1"/>
    <n v="0"/>
    <n v="0"/>
    <n v="0"/>
    <n v="0"/>
    <n v="0"/>
    <n v="0"/>
  </r>
  <r>
    <m/>
    <m/>
    <x v="1"/>
    <x v="1"/>
    <s v="JEP: LMC"/>
    <s v="A Task-Dependent Causal Role for Low-Level Visual Processes in Spoken Word Comprehension"/>
    <s v="Ostarek, Markus and Falk Huettig"/>
    <s v="t-tests, chi square"/>
    <n v="48"/>
    <x v="1"/>
    <s v="both"/>
    <s v="out"/>
    <s v="without"/>
    <s v="high error rates, incorrect responses and high response times, statistical outliers (2.5 SD)"/>
    <s v="participant error, statistical reason"/>
    <n v="48"/>
    <n v="0"/>
    <m/>
    <m/>
    <n v="1"/>
    <n v="0"/>
    <n v="0"/>
    <n v="1"/>
    <n v="0"/>
    <n v="0"/>
    <n v="0"/>
  </r>
  <r>
    <m/>
    <m/>
    <x v="1"/>
    <x v="1"/>
    <s v="JEP: LMC"/>
    <s v="The Role of Attention in Item-Item Binding in Visual Working Memory"/>
    <s v="Peterson, Dwight J. and Moshe Naveh-Benjamin"/>
    <s v="ANOVA, t-tests"/>
    <n v="55"/>
    <x v="1"/>
    <s v="people"/>
    <s v="out"/>
    <s v="without"/>
    <s v="performance was at chance level"/>
    <s v="participant error"/>
    <n v="45"/>
    <n v="10"/>
    <m/>
    <m/>
    <n v="1"/>
    <n v="1"/>
    <n v="0"/>
    <n v="0"/>
    <n v="0"/>
    <n v="0"/>
    <n v="0"/>
  </r>
  <r>
    <m/>
    <m/>
    <x v="1"/>
    <x v="1"/>
    <s v="JEP: LMC"/>
    <s v="The Role of Attention in Item-Item Binding in Visual Working Memory"/>
    <s v="Peterson, Dwight J. and Moshe Naveh-Benjamin"/>
    <s v="ANOVA, t-tests"/>
    <n v="33"/>
    <x v="1"/>
    <s v="people"/>
    <s v="out"/>
    <s v="without"/>
    <s v="performance was at chance level"/>
    <s v="participant error"/>
    <n v="32"/>
    <n v="1"/>
    <m/>
    <m/>
    <n v="1"/>
    <n v="1"/>
    <n v="0"/>
    <n v="0"/>
    <n v="0"/>
    <n v="0"/>
    <n v="0"/>
  </r>
  <r>
    <m/>
    <m/>
    <x v="1"/>
    <x v="1"/>
    <s v="JEP: LMC"/>
    <s v="The Role of Attention in Item-Item Binding in Visual Working Memory"/>
    <s v="Peterson, Dwight J. and Moshe Naveh-Benjamin"/>
    <s v="ANOVA, t-tests"/>
    <n v="38"/>
    <x v="1"/>
    <s v="people"/>
    <s v="out"/>
    <s v="without"/>
    <s v="performance was at chance level"/>
    <s v="participant error"/>
    <n v="31"/>
    <n v="7"/>
    <m/>
    <m/>
    <n v="1"/>
    <n v="1"/>
    <n v="0"/>
    <n v="0"/>
    <n v="0"/>
    <n v="0"/>
    <n v="0"/>
  </r>
  <r>
    <m/>
    <m/>
    <x v="1"/>
    <x v="1"/>
    <s v="JEP: LMC"/>
    <s v="Dealing With Prospective Memory Demands While Performing an Ongoing Task: Shared Processing, Increased On-Task Focus, or Both?"/>
    <s v="Rummel, Jan; et al"/>
    <s v="power analysis, ex-Gaussian model, t-tests, ANOVA"/>
    <n v="141"/>
    <x v="1"/>
    <s v="people"/>
    <s v="out"/>
    <s v="without"/>
    <s v="did not follow instructions, unable to recall task"/>
    <s v="participant error"/>
    <n v="138"/>
    <n v="3"/>
    <m/>
    <m/>
    <n v="1"/>
    <n v="1"/>
    <n v="0"/>
    <n v="0"/>
    <n v="0"/>
    <n v="0"/>
    <n v="0"/>
  </r>
  <r>
    <m/>
    <m/>
    <x v="1"/>
    <x v="1"/>
    <s v="JEP: LMC"/>
    <s v="Dealing With Prospective Memory Demands While Performing an Ongoing Task: Shared Processing, Increased On-Task Focus, or Both?"/>
    <s v="Rummel, Jan; et al"/>
    <s v="power analysis, ex-Gaussian model, t-tests, ANOVA"/>
    <n v="149"/>
    <x v="1"/>
    <s v="people"/>
    <s v="out"/>
    <s v="without"/>
    <s v="did not follow instructions, unable to recall task"/>
    <s v="participant error"/>
    <n v="146"/>
    <n v="3"/>
    <m/>
    <m/>
    <n v="1"/>
    <n v="1"/>
    <n v="0"/>
    <n v="0"/>
    <n v="0"/>
    <n v="0"/>
    <n v="0"/>
  </r>
  <r>
    <m/>
    <m/>
    <x v="1"/>
    <x v="1"/>
    <s v="JEP: LMC"/>
    <s v="Ignoring Memory Hints: The Stubborn Influence of Environmental Cues on Recognition Memory"/>
    <s v="Selmeczy, Diana and Ian G. Dobbins"/>
    <s v="ANOVA, Tukey's HSD"/>
    <n v="27"/>
    <x v="1"/>
    <s v="people"/>
    <s v="out"/>
    <s v="without"/>
    <s v="reported 100% confidence for all but two responses"/>
    <s v="participant error"/>
    <n v="26"/>
    <n v="1"/>
    <m/>
    <m/>
    <n v="0"/>
    <n v="1"/>
    <n v="0"/>
    <n v="0"/>
    <n v="0"/>
    <n v="0"/>
    <n v="0"/>
  </r>
  <r>
    <m/>
    <m/>
    <x v="1"/>
    <x v="1"/>
    <s v="JEP: LMC"/>
    <s v="Ignoring Memory Hints: The Stubborn Influence of Environmental Cues on Recognition Memory"/>
    <s v="Selmeczy, Diana and Ian G. Dobbins"/>
    <s v="ANOVA, Tukey's HSD"/>
    <n v="34"/>
    <x v="1"/>
    <s v="people"/>
    <s v="out"/>
    <s v="without"/>
    <s v="performance at chance level, misunderstood or did not follow instructions"/>
    <s v="participant error"/>
    <n v="30"/>
    <n v="4"/>
    <m/>
    <m/>
    <n v="0"/>
    <n v="1"/>
    <n v="0"/>
    <n v="0"/>
    <n v="0"/>
    <n v="0"/>
    <n v="0"/>
  </r>
  <r>
    <m/>
    <m/>
    <x v="1"/>
    <x v="1"/>
    <s v="JEP: LMC"/>
    <s v="Ignoring Memory Hints: The Stubborn Influence of Environmental Cues on Recognition Memory"/>
    <s v="Selmeczy, Diana and Ian G. Dobbins"/>
    <s v="ANOVA, Tukey's HSD, diffusion model analysis"/>
    <n v="30"/>
    <x v="1"/>
    <s v="people"/>
    <s v="out"/>
    <s v="without"/>
    <s v="performance at chance level"/>
    <s v="participant error"/>
    <n v="29"/>
    <n v="1"/>
    <m/>
    <m/>
    <n v="0"/>
    <n v="1"/>
    <n v="0"/>
    <n v="0"/>
    <n v="0"/>
    <n v="1"/>
    <n v="0"/>
  </r>
  <r>
    <m/>
    <m/>
    <x v="1"/>
    <x v="1"/>
    <s v="JEP: LMC"/>
    <s v="Eye Movements in Implicit Artificial Grammar Learning"/>
    <s v="Silva, Susana; et al"/>
    <s v="linear mixed-effects models, t-tests, chi square"/>
    <n v="33"/>
    <x v="1"/>
    <s v="people"/>
    <s v="out"/>
    <s v="without"/>
    <s v="excessive eye-tracking artifacts"/>
    <s v="participant error"/>
    <n v="30"/>
    <n v="3"/>
    <m/>
    <m/>
    <n v="1"/>
    <n v="0"/>
    <n v="0"/>
    <n v="1"/>
    <n v="0"/>
    <n v="1"/>
    <n v="0"/>
  </r>
  <r>
    <m/>
    <m/>
    <x v="1"/>
    <x v="1"/>
    <s v="JEP: LMC"/>
    <s v="Eye Movements in Implicit Artificial Grammar Learning"/>
    <s v="Silva, Susana; et al"/>
    <s v="linear mixed-effects models, t-tests, chi square"/>
    <n v="29"/>
    <x v="1"/>
    <s v="people"/>
    <s v="out"/>
    <s v="without"/>
    <s v="excessive eye-tracking artifacts"/>
    <s v="participant error"/>
    <n v="28"/>
    <n v="1"/>
    <m/>
    <m/>
    <n v="1"/>
    <n v="0"/>
    <n v="0"/>
    <n v="1"/>
    <n v="0"/>
    <n v="1"/>
    <n v="0"/>
  </r>
  <r>
    <m/>
    <m/>
    <x v="1"/>
    <x v="1"/>
    <s v="JEP: LMC"/>
    <s v="Age-Related Differences in Face Recognition: Neural Correlates of Repetition and Semantic Priming in Young and Older Adults"/>
    <s v="Wiese, Holger; et al"/>
    <s v="ANOVA, Greenhouse-Geisser procedure"/>
    <n v="40"/>
    <x v="1"/>
    <s v="data points"/>
    <s v="out"/>
    <s v="without"/>
    <s v="RT 2.5 SD above or below mean"/>
    <s v="statistical reason"/>
    <n v="40"/>
    <n v="0"/>
    <m/>
    <m/>
    <n v="0"/>
    <n v="1"/>
    <n v="0"/>
    <n v="0"/>
    <n v="0"/>
    <n v="0"/>
    <n v="0"/>
  </r>
  <r>
    <m/>
    <m/>
    <x v="1"/>
    <x v="1"/>
    <s v="JEP: LMC"/>
    <s v="Age-Related Differences in Face Recognition: Neural Correlates of Repetition and Semantic Priming in Young and Older Adults"/>
    <s v="Wiese, Holger; et al"/>
    <s v="ANOVA, Greenhouse-Geisser procedure"/>
    <n v="40"/>
    <x v="1"/>
    <s v="data points"/>
    <s v="out"/>
    <s v="without"/>
    <s v="RT 2.5 SD above or below mean"/>
    <s v="statistical reason"/>
    <n v="40"/>
    <n v="0"/>
    <m/>
    <m/>
    <n v="0"/>
    <n v="1"/>
    <n v="0"/>
    <n v="0"/>
    <n v="0"/>
    <n v="0"/>
    <n v="0"/>
  </r>
  <r>
    <m/>
    <m/>
    <x v="1"/>
    <x v="1"/>
    <s v="JEP: LMC"/>
    <s v="Age-Related Differences in Face Recognition: Neural Correlates of Repetition and Semantic Priming in Young and Older Adults"/>
    <s v="Wiese, Holger; et al"/>
    <s v="ANOVA, Greenhouse-Geisser procedure"/>
    <n v="40"/>
    <x v="1"/>
    <s v="data points"/>
    <s v="out"/>
    <s v="without"/>
    <s v="RT 2.5 SD above or below mean"/>
    <s v="statistical reason"/>
    <n v="40"/>
    <n v="0"/>
    <m/>
    <m/>
    <n v="0"/>
    <n v="1"/>
    <n v="0"/>
    <n v="0"/>
    <n v="0"/>
    <n v="0"/>
    <n v="0"/>
  </r>
  <r>
    <m/>
    <m/>
    <x v="1"/>
    <x v="1"/>
    <s v="JEP: LMC"/>
    <s v="Pushing Typists Back on the Learning Curve: Memory Chunking Improves Retrieval of Prior Typing Episodes"/>
    <s v="Yamaguchi, Motonori; et al"/>
    <s v="Bayes Factor, t-tests, ANOVA, regression"/>
    <n v="28"/>
    <x v="1"/>
    <s v="data points"/>
    <s v="out"/>
    <s v="without"/>
    <s v="did not complete task within time window"/>
    <s v="participant error"/>
    <n v="28"/>
    <n v="0"/>
    <m/>
    <m/>
    <n v="1"/>
    <n v="1"/>
    <n v="1"/>
    <n v="0"/>
    <n v="0"/>
    <n v="0"/>
    <n v="1"/>
  </r>
  <r>
    <m/>
    <m/>
    <x v="1"/>
    <x v="1"/>
    <s v="JEP: LMC"/>
    <s v="Pushing Typists Back on the Learning Curve: Memory Chunking Improves Retrieval of Prior Typing Episodes"/>
    <s v="Yamaguchi, Motonori; et al"/>
    <s v="Bayes Factor, t-tests, ANOVA, regression"/>
    <n v="30"/>
    <x v="1"/>
    <s v="data points"/>
    <s v="out"/>
    <s v="without"/>
    <s v="did not complete task within time window"/>
    <s v="participant error"/>
    <n v="30"/>
    <n v="0"/>
    <m/>
    <m/>
    <n v="1"/>
    <n v="1"/>
    <n v="1"/>
    <n v="0"/>
    <n v="0"/>
    <n v="0"/>
    <n v="1"/>
  </r>
  <r>
    <m/>
    <m/>
    <x v="1"/>
    <x v="1"/>
    <s v="JEP: LMC"/>
    <s v="Pushing Typists Back on the Learning Curve: Memory Chunking Improves Retrieval of Prior Typing Episodes"/>
    <s v="Yamaguchi, Motonori; et al"/>
    <s v="Bayes Factor, t-tests, ANOVA, regression, chi square"/>
    <n v="30"/>
    <x v="1"/>
    <s v="data points"/>
    <s v="out"/>
    <s v="without"/>
    <s v="did not complete task within time window"/>
    <s v="participant error"/>
    <n v="30"/>
    <n v="0"/>
    <m/>
    <m/>
    <n v="1"/>
    <n v="1"/>
    <n v="1"/>
    <n v="0"/>
    <n v="0"/>
    <n v="0"/>
    <n v="1"/>
  </r>
  <r>
    <m/>
    <m/>
    <x v="1"/>
    <x v="1"/>
    <s v="JEP: LMC"/>
    <s v="Metacognitive Unawareness of the Errorful Generation Benefit and Its Effects on Self-Regulated Learning"/>
    <s v="Yang, Chunliang; et al"/>
    <s v="ANOVA, regression"/>
    <n v="20"/>
    <x v="1"/>
    <s v="people"/>
    <s v="out"/>
    <s v="without"/>
    <s v="recalled all pairs in final test"/>
    <s v="participant error"/>
    <n v="19"/>
    <n v="1"/>
    <m/>
    <m/>
    <n v="0"/>
    <n v="1"/>
    <n v="1"/>
    <n v="0"/>
    <n v="0"/>
    <n v="0"/>
    <n v="0"/>
  </r>
  <r>
    <m/>
    <m/>
    <x v="1"/>
    <x v="8"/>
    <s v="Journal of Experimental Social Psychology"/>
    <s v="Promoting concern about gender bias with evidence-based confrontation"/>
    <s v="Parker, Laura R.; et al"/>
    <s v="power analysis, principle components analysis, ANOVA, t-tests, Hayes' PROCESS macro, meta-analytic comparison"/>
    <n v="177"/>
    <x v="1"/>
    <s v="people"/>
    <s v="out"/>
    <s v="without"/>
    <s v="incorrectly remembered gender of person they were evaluating, one reported non-binary gender and was removed because studying male/female gender effects, one denied permission to use data after"/>
    <s v="participant error"/>
    <n v="159"/>
    <n v="18"/>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188"/>
    <x v="1"/>
    <s v="people"/>
    <s v="out"/>
    <s v="without"/>
    <s v="failed manipulation check or computer error"/>
    <s v="participant error, experimenter error"/>
    <n v="174"/>
    <n v="14"/>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218"/>
    <x v="1"/>
    <s v="people"/>
    <s v="out"/>
    <s v="without"/>
    <s v="failed manipulation check"/>
    <s v="participant error"/>
    <n v="199"/>
    <n v="19"/>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189"/>
    <x v="1"/>
    <s v="people"/>
    <s v="out"/>
    <s v="without"/>
    <s v="failed manipulation check or did not follow instructions"/>
    <s v="participant error"/>
    <n v="169"/>
    <n v="20"/>
    <m/>
    <m/>
    <n v="1"/>
    <n v="1"/>
    <n v="0"/>
    <n v="0"/>
    <n v="0"/>
    <n v="1"/>
    <n v="0"/>
  </r>
  <r>
    <m/>
    <m/>
    <x v="1"/>
    <x v="8"/>
    <s v="Journal of Experimental Social Psychology"/>
    <s v="Cognition and the self: Attempt of an independent close replication of the effects of self-construal priming on spatial memory recall"/>
    <s v="Grossman, Igor and Nickta Jowhari"/>
    <s v="t-tests, effects described with something like &quot;F(1,82)full compliance= 6.39,p= .013,d= .56&quot; (type not mentioned by name)"/>
    <n v="244"/>
    <x v="1"/>
    <s v="people"/>
    <s v="out"/>
    <s v="without"/>
    <s v="didn't pay attention to instructions, comprehension of study's purpose, technical difficulties"/>
    <s v="participant error, experimenter error"/>
    <n v="193"/>
    <n v="51"/>
    <m/>
    <m/>
    <n v="1"/>
    <n v="1"/>
    <n v="0"/>
    <n v="0"/>
    <n v="0"/>
    <n v="0"/>
    <n v="0"/>
  </r>
  <r>
    <m/>
    <m/>
    <x v="1"/>
    <x v="8"/>
    <s v="Journal of Experimental Social Psychology"/>
    <s v="The woman who wasn't there: Converging evidence that subliminal social comparison affects self-evaluation"/>
    <s v="Chatard, Armand; et al"/>
    <s v="power analysis, t-tests, Bayes factors, orthogonal contrasts"/>
    <n v="150"/>
    <x v="1"/>
    <s v="people"/>
    <s v="out"/>
    <s v="without"/>
    <s v="technological problems"/>
    <s v="unusable data"/>
    <n v="127"/>
    <n v="23"/>
    <m/>
    <m/>
    <n v="1"/>
    <n v="0"/>
    <n v="0"/>
    <n v="0"/>
    <n v="0"/>
    <n v="0"/>
    <n v="1"/>
  </r>
  <r>
    <m/>
    <m/>
    <x v="1"/>
    <x v="8"/>
    <s v="Journal of Experimental Social Psychology"/>
    <s v="Consensus and consistency: Exposure to multiple discrimination claims shapes Whites' intergroup attitudes"/>
    <s v="Carter, Evelyn R. and Mary C. Murphy"/>
    <s v="power analysis, ANOVA, simple effects tests"/>
    <n v="387"/>
    <x v="1"/>
    <s v="people"/>
    <s v="out"/>
    <s v="without"/>
    <s v="failed manipulation checks, found article used in study to not be plausible"/>
    <s v="participant error"/>
    <n v="292"/>
    <n v="95"/>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270"/>
    <x v="1"/>
    <s v="people"/>
    <s v="out"/>
    <s v="without"/>
    <s v="computer malfunction"/>
    <s v="unusable data"/>
    <n v="254"/>
    <n v="16"/>
    <m/>
    <m/>
    <n v="1"/>
    <n v="1"/>
    <n v="0"/>
    <n v="0"/>
    <n v="0"/>
    <n v="0"/>
    <n v="0"/>
  </r>
  <r>
    <m/>
    <m/>
    <x v="1"/>
    <x v="8"/>
    <s v="Journal of Experimental Social Psychology"/>
    <s v="I appreciate your effort: Asymmetric effects of actors' exertion on observers' consequentialist versus deontological judgments"/>
    <s v="Robinson, Jeffrey S.; et al"/>
    <s v="ANOVA, simple effects tests, t-tests"/>
    <n v="2378"/>
    <x v="1"/>
    <s v="people"/>
    <s v="out"/>
    <s v="without"/>
    <s v="excessively short or long reading time (by 3 SD), failed reading comprension check for vignette"/>
    <s v="participant error, statistical reason"/>
    <n v="2120"/>
    <n v="258"/>
    <m/>
    <m/>
    <n v="1"/>
    <n v="1"/>
    <n v="0"/>
    <n v="0"/>
    <n v="0"/>
    <n v="0"/>
    <n v="0"/>
  </r>
  <r>
    <m/>
    <m/>
    <x v="1"/>
    <x v="8"/>
    <s v="Journal of Experimental Social Psychology"/>
    <s v="I appreciate your effort: Asymmetric effects of actors' exertion on observers' consequentialist versus deontological judgments"/>
    <s v="Robinson, Jeffrey S.; et al"/>
    <s v="power analysis, ANOVA, t-tests, mediated moderation analysis, "/>
    <n v="697"/>
    <x v="1"/>
    <s v="people"/>
    <s v="out"/>
    <s v="without"/>
    <s v="excessively short or long reading time (by 3 SD), failed reading comprension check for vignette"/>
    <s v="participant error, statistical reason"/>
    <n v="620"/>
    <n v="77"/>
    <m/>
    <m/>
    <n v="1"/>
    <n v="1"/>
    <n v="0"/>
    <n v="0"/>
    <n v="0"/>
    <n v="1"/>
    <n v="0"/>
  </r>
  <r>
    <m/>
    <m/>
    <x v="1"/>
    <x v="8"/>
    <s v="Journal of Experimental Social Psychology"/>
    <s v="I appreciate your effort: Asymmetric effects of actors' exertion on observers' consequentialist versus deontological judgments"/>
    <s v="Robinson, Jeffrey S.; et al"/>
    <s v="power analysis, regression, t-tests"/>
    <n v="1035"/>
    <x v="1"/>
    <s v="people"/>
    <s v="out"/>
    <s v="without"/>
    <s v="excessively short or long reading time (by 3 SD), failed reading comprension check for vignette"/>
    <s v="participant error, statistical reason"/>
    <n v="905"/>
    <n v="130"/>
    <m/>
    <m/>
    <n v="1"/>
    <n v="0"/>
    <n v="1"/>
    <n v="0"/>
    <n v="0"/>
    <n v="0"/>
    <n v="0"/>
  </r>
  <r>
    <m/>
    <m/>
    <x v="1"/>
    <x v="8"/>
    <s v="Journal of Experimental Social Psychology"/>
    <s v="From incidental harms to moral elevation: The positive effect of experiencing unintentional, uncontrollable, and unavoidable harms on perceived moral character"/>
    <s v="Shaumberg, Rebecca L; et al"/>
    <s v="ANOVA"/>
    <n v="212"/>
    <x v="1"/>
    <s v="people"/>
    <s v="out"/>
    <s v="without"/>
    <s v="failed to recall information pertinent to study"/>
    <s v="participant error"/>
    <n v="196"/>
    <n v="16"/>
    <m/>
    <m/>
    <n v="0"/>
    <n v="1"/>
    <n v="0"/>
    <n v="0"/>
    <n v="0"/>
    <n v="0"/>
    <n v="0"/>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244"/>
    <x v="1"/>
    <s v="people"/>
    <s v="out"/>
    <s v="without"/>
    <s v="failed reading attention checks"/>
    <s v="participant error"/>
    <n v="239"/>
    <n v="5"/>
    <m/>
    <m/>
    <n v="1"/>
    <n v="0"/>
    <n v="0"/>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135"/>
    <x v="1"/>
    <s v="people"/>
    <s v="out"/>
    <s v="without"/>
    <s v="failed to recall information pertinent to study"/>
    <s v="participant error"/>
    <n v="121"/>
    <n v="14"/>
    <m/>
    <m/>
    <n v="1"/>
    <n v="0"/>
    <n v="0"/>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114"/>
    <x v="1"/>
    <s v="people"/>
    <s v="out"/>
    <s v="without"/>
    <s v="failed to recall information pertinent to study"/>
    <s v="participant error"/>
    <n v="101"/>
    <n v="13"/>
    <m/>
    <m/>
    <n v="1"/>
    <n v="0"/>
    <n v="0"/>
    <n v="0"/>
    <n v="0"/>
    <n v="0"/>
    <n v="1"/>
  </r>
  <r>
    <m/>
    <m/>
    <x v="1"/>
    <x v="8"/>
    <s v="Journal of Experimental Social Psychology"/>
    <s v="Training away bias: The differential effects of counter stereotype training and self-regulation on stereotype activation and application"/>
    <s v="Burns, Mason D.; et al"/>
    <s v="power analyses, t-tests, regression, Hayes's PROCESS model"/>
    <n v="223"/>
    <x v="1"/>
    <s v="people"/>
    <s v="out"/>
    <s v="without"/>
    <s v="exceptionally long or short response times"/>
    <s v="statistical reason"/>
    <n v="215"/>
    <n v="8"/>
    <m/>
    <m/>
    <n v="1"/>
    <n v="0"/>
    <n v="1"/>
    <n v="0"/>
    <n v="0"/>
    <n v="0"/>
    <n v="1"/>
  </r>
  <r>
    <m/>
    <m/>
    <x v="1"/>
    <x v="8"/>
    <s v="Journal of Experimental Social Psychology"/>
    <s v="Configural face processing impacts race disparities in humanization and trust"/>
    <s v="Cassidy, Brittany S.; et al"/>
    <s v="power analyses, ANOVA, Kolmogorov-Smirnov test"/>
    <n v="102"/>
    <x v="1"/>
    <s v="people"/>
    <s v="out"/>
    <s v="without"/>
    <s v="low accuracy implying inattention, demographic that doesn't apply to study"/>
    <s v="participant error"/>
    <n v="90"/>
    <n v="12"/>
    <m/>
    <m/>
    <n v="0"/>
    <n v="1"/>
    <n v="0"/>
    <n v="0"/>
    <n v="1"/>
    <n v="0"/>
    <n v="0"/>
  </r>
  <r>
    <m/>
    <m/>
    <x v="1"/>
    <x v="8"/>
    <s v="Journal of Experimental Social Psychology"/>
    <s v="Configural face processing impacts race disparities in humanization and trust"/>
    <s v="Cassidy, Brittany S.; et al"/>
    <s v="power analyses, ANOVA"/>
    <n v="51"/>
    <x v="1"/>
    <s v="people"/>
    <s v="out"/>
    <s v="without"/>
    <s v="reported inattention, demographic that doesn't apply to study"/>
    <s v="participant error"/>
    <n v="45"/>
    <n v="6"/>
    <m/>
    <m/>
    <n v="0"/>
    <n v="1"/>
    <n v="0"/>
    <n v="0"/>
    <n v="0"/>
    <n v="0"/>
    <n v="0"/>
  </r>
  <r>
    <m/>
    <m/>
    <x v="1"/>
    <x v="8"/>
    <s v="Journal of Experimental Social Psychology"/>
    <s v="Configural face processing impacts race disparities in humanization and trust"/>
    <s v="Cassidy, Brittany S.; et al"/>
    <s v="power analyses, ANOVA"/>
    <n v="38"/>
    <x v="1"/>
    <s v="people"/>
    <s v="out"/>
    <s v="without"/>
    <s v="reported inattention, demographic that doesn't apply to study"/>
    <s v="participant error"/>
    <n v="32"/>
    <n v="6"/>
    <m/>
    <m/>
    <n v="0"/>
    <n v="1"/>
    <n v="0"/>
    <n v="0"/>
    <n v="0"/>
    <n v="0"/>
    <n v="0"/>
  </r>
  <r>
    <m/>
    <m/>
    <x v="1"/>
    <x v="8"/>
    <s v="Journal of Experimental Social Psychology"/>
    <s v="Configural face processing impacts race disparities in humanization and trust"/>
    <s v="Cassidy, Brittany S.; et al"/>
    <s v="power analyses, ANOVA"/>
    <n v="94"/>
    <x v="1"/>
    <s v="people"/>
    <s v="out"/>
    <s v="without"/>
    <s v="reported inattention, demographic that doesn't apply to study"/>
    <s v="participant error"/>
    <n v="80"/>
    <n v="14"/>
    <m/>
    <m/>
    <n v="0"/>
    <n v="1"/>
    <n v="0"/>
    <n v="0"/>
    <n v="0"/>
    <n v="0"/>
    <n v="0"/>
  </r>
  <r>
    <m/>
    <m/>
    <x v="1"/>
    <x v="8"/>
    <s v="Journal of Experimental Social Psychology"/>
    <s v="Configural face processing impacts race disparities in humanization and trust"/>
    <s v="Cassidy, Brittany S.; et al"/>
    <s v="power analyses, ANOVA"/>
    <n v="80"/>
    <x v="1"/>
    <s v="people"/>
    <s v="out"/>
    <s v="without"/>
    <s v="reported inattention, demographic that doesn't apply to study"/>
    <s v="participant error"/>
    <n v="57"/>
    <n v="23"/>
    <m/>
    <m/>
    <n v="0"/>
    <n v="1"/>
    <n v="0"/>
    <n v="0"/>
    <n v="0"/>
    <n v="0"/>
    <n v="0"/>
  </r>
  <r>
    <m/>
    <m/>
    <x v="1"/>
    <x v="7"/>
    <s v="Journal of Experimental Child Psychology"/>
    <s v="Using language to get ready: Familiar labels help children to engage proactive control"/>
    <s v="Doebel, Sabine; et al"/>
    <s v="regression, chi square, maximum-likelihood estimation, log likelihood tests"/>
    <n v="67"/>
    <x v="1"/>
    <s v="people"/>
    <s v="out"/>
    <s v="without"/>
    <s v="uncooperativeness, experimenter error"/>
    <s v="participant error, experimenter error"/>
    <n v="64"/>
    <n v="3"/>
    <m/>
    <m/>
    <n v="0"/>
    <n v="0"/>
    <n v="1"/>
    <n v="1"/>
    <n v="0"/>
    <n v="0"/>
    <n v="0"/>
  </r>
  <r>
    <m/>
    <m/>
    <x v="1"/>
    <x v="8"/>
    <s v="Journal of Experimental Social Psychology"/>
    <s v="Configural face processing impacts race disparities in humanization and trust"/>
    <s v="Cassidy, Brittany S.; et al"/>
    <s v="power analyses, ANOVA"/>
    <n v="63"/>
    <x v="1"/>
    <s v="people"/>
    <s v="out"/>
    <s v="without"/>
    <s v="reported inattention, participation in similar study"/>
    <s v="participant error, experimenter error"/>
    <n v="60"/>
    <n v="3"/>
    <m/>
    <m/>
    <n v="0"/>
    <n v="1"/>
    <n v="0"/>
    <n v="0"/>
    <n v="0"/>
    <n v="0"/>
    <n v="0"/>
  </r>
  <r>
    <m/>
    <m/>
    <x v="1"/>
    <x v="8"/>
    <s v="Journal of Experimental Social Psychology"/>
    <s v="Mental ownership: Does mental rehearsal transform novel stimuli into mental possessions?"/>
    <s v="Kirby, Teri A. and Anthony G. Greenwald"/>
    <s v="t-tests"/>
    <n v="85"/>
    <x v="1"/>
    <s v="people"/>
    <s v="out"/>
    <s v="without"/>
    <s v="excessive speed while completing measure"/>
    <s v="statistical reason"/>
    <n v="84"/>
    <n v="1"/>
    <m/>
    <m/>
    <n v="1"/>
    <n v="0"/>
    <n v="0"/>
    <n v="0"/>
    <n v="0"/>
    <n v="0"/>
    <n v="0"/>
  </r>
  <r>
    <m/>
    <m/>
    <x v="1"/>
    <x v="8"/>
    <s v="Journal of Experimental Social Psychology"/>
    <s v="Mental ownership: Does mental rehearsal transform novel stimuli into mental possessions?"/>
    <s v="Kirby, Teri A. and Anthony G. Greenwald"/>
    <s v="t-tests"/>
    <n v="367"/>
    <x v="1"/>
    <s v="people"/>
    <s v="out"/>
    <s v="without"/>
    <s v="experimenter error, participation in similar study, excessive speed while completing measure"/>
    <s v="participant error, statistical reason"/>
    <n v="350"/>
    <n v="17"/>
    <m/>
    <m/>
    <n v="1"/>
    <n v="0"/>
    <n v="0"/>
    <n v="0"/>
    <n v="0"/>
    <n v="0"/>
    <n v="0"/>
  </r>
  <r>
    <m/>
    <m/>
    <x v="1"/>
    <x v="8"/>
    <s v="Journal of Experimental Social Psychology"/>
    <s v="Mental ownership: Does mental rehearsal transform novel stimuli into mental possessions?"/>
    <s v="Kirby, Teri A. and Anthony G. Greenwald"/>
    <s v="t-tests"/>
    <n v="95"/>
    <x v="1"/>
    <s v="people"/>
    <s v="out"/>
    <s v="without"/>
    <s v="participation in similar study, excessive speed while completing measure"/>
    <s v="participant error, statistical reason"/>
    <n v="93"/>
    <n v="2"/>
    <m/>
    <m/>
    <n v="1"/>
    <n v="0"/>
    <n v="0"/>
    <n v="0"/>
    <n v="0"/>
    <n v="0"/>
    <n v="0"/>
  </r>
  <r>
    <m/>
    <m/>
    <x v="1"/>
    <x v="8"/>
    <s v="Journal of Experimental Social Psychology"/>
    <s v="Mental ownership: Does mental rehearsal transform novel stimuli into mental possessions?"/>
    <s v="Kirby, Teri A. and Anthony G. Greenwald"/>
    <s v="effect comparison (F or t), mediation tests"/>
    <n v="467"/>
    <x v="1"/>
    <s v="people"/>
    <s v="out"/>
    <s v="without"/>
    <s v="programming error, excessively fast or slow response, experimenter error, participated in previous experiment"/>
    <s v="participant error, statistical reason"/>
    <n v="335"/>
    <n v="132"/>
    <m/>
    <m/>
    <n v="1"/>
    <n v="1"/>
    <n v="0"/>
    <n v="0"/>
    <n v="0"/>
    <n v="0"/>
    <n v="1"/>
  </r>
  <r>
    <m/>
    <m/>
    <x v="1"/>
    <x v="8"/>
    <s v="Journal of Experimental Social Psychology"/>
    <s v="Subjective belonging and in-group favoritism"/>
    <s v="Hunter, John A.; et al"/>
    <s v="t-tests, ANOVA, regression"/>
    <n v="506"/>
    <x v="1"/>
    <s v="people"/>
    <s v="out"/>
    <s v="without"/>
    <s v="one for statistical reasons, others for demographic that doesn't apply to study, taken part in similar studies, concerns about true purpose of investigation"/>
    <s v="participant error, statistical reason"/>
    <n v="472"/>
    <n v="34"/>
    <m/>
    <m/>
    <n v="1"/>
    <n v="1"/>
    <n v="1"/>
    <n v="0"/>
    <n v="0"/>
    <n v="0"/>
    <n v="0"/>
  </r>
  <r>
    <m/>
    <m/>
    <x v="1"/>
    <x v="8"/>
    <s v="Journal of Experimental Social Psychology"/>
    <s v="Subjective belonging and in-group favoritism"/>
    <s v="Hunter, John A.; et al"/>
    <s v="ANOVA, t-tests, Bonferonni-Holm tests, regression"/>
    <n v="443"/>
    <x v="1"/>
    <s v="people"/>
    <s v="out"/>
    <s v="without"/>
    <s v="one for statistical reasons, others for demographic that doesn't apply to study, taken part in similar studies"/>
    <s v="participant error, statistical reason"/>
    <n v="420"/>
    <n v="23"/>
    <m/>
    <m/>
    <n v="1"/>
    <n v="1"/>
    <n v="1"/>
    <n v="0"/>
    <n v="0"/>
    <n v="0"/>
    <n v="0"/>
  </r>
  <r>
    <m/>
    <m/>
    <x v="1"/>
    <x v="8"/>
    <s v="Journal of Experimental Social Psychology"/>
    <s v="Generous heathens? Reputational concerns and atheists' behavior toward Christians in economic games"/>
    <s v="Cowgill, Colleen M.; et al"/>
    <s v="power analysis, ANCOVA"/>
    <n v="302"/>
    <x v="1"/>
    <s v="people"/>
    <s v="out"/>
    <s v="without"/>
    <s v="statistical reasons"/>
    <s v="statistical reason"/>
    <n v="297"/>
    <n v="5"/>
    <m/>
    <m/>
    <n v="0"/>
    <n v="1"/>
    <n v="0"/>
    <n v="0"/>
    <n v="0"/>
    <n v="0"/>
    <n v="0"/>
  </r>
  <r>
    <m/>
    <m/>
    <x v="1"/>
    <x v="8"/>
    <s v="Journal of Experimental Social Psychology"/>
    <s v="Generous heathens? Reputational concerns and atheists' behavior toward Christians in economic games"/>
    <s v="Cowgill, Colleen M.; et al"/>
    <s v="power analysis, ANCOVA"/>
    <n v="260"/>
    <x v="1"/>
    <s v="people"/>
    <s v="out"/>
    <s v="without"/>
    <s v="statistical reasons, suspicion of true conditions of study, completed study too quickly"/>
    <s v="statistical reason, participant error"/>
    <n v="233"/>
    <n v="27"/>
    <m/>
    <m/>
    <n v="0"/>
    <n v="1"/>
    <n v="0"/>
    <n v="0"/>
    <n v="0"/>
    <n v="0"/>
    <n v="0"/>
  </r>
  <r>
    <m/>
    <m/>
    <x v="1"/>
    <x v="8"/>
    <s v="Journal of Experimental Social Psychology"/>
    <s v="Generous heathens? Reputational concerns and atheists' behavior toward Christians in economic games"/>
    <s v="Cowgill, Colleen M.; et al"/>
    <s v="power analysis, ANCOVA, bootstrapping"/>
    <n v="621"/>
    <x v="1"/>
    <s v="people"/>
    <s v="out"/>
    <s v="without"/>
    <s v="statistical reasons, suspicion of true conditions of study, completed study too quickly, failed accuracy test"/>
    <s v="participant error, statistical reason"/>
    <n v="524"/>
    <n v="97"/>
    <m/>
    <m/>
    <n v="0"/>
    <n v="1"/>
    <n v="0"/>
    <n v="0"/>
    <n v="0"/>
    <n v="0"/>
    <n v="1"/>
  </r>
  <r>
    <m/>
    <m/>
    <x v="1"/>
    <x v="8"/>
    <s v="Journal of Experimental Social Psychology"/>
    <s v="It's the thought that counts over time: The interplay of intent, outcome, stewardship, and legacy motivations in intergenerational reciprocity"/>
    <s v="Bang, H. Min; et al"/>
    <s v="ANOVA"/>
    <n v="84"/>
    <x v="1"/>
    <s v="people"/>
    <s v="out"/>
    <s v="without"/>
    <s v="suspicion of study's purpose, misunderstood instructions"/>
    <s v="participant error"/>
    <n v="80"/>
    <n v="4"/>
    <m/>
    <m/>
    <n v="0"/>
    <n v="1"/>
    <n v="0"/>
    <n v="0"/>
    <n v="0"/>
    <n v="0"/>
    <n v="0"/>
  </r>
  <r>
    <m/>
    <m/>
    <x v="1"/>
    <x v="8"/>
    <s v="Journal of Experimental Social Psychology"/>
    <s v="It's the thought that counts over time: The interplay of intent, outcome, stewardship, and legacy motivations in intergenerational reciprocity"/>
    <s v="Bang, H. Min; et al"/>
    <s v="ANOVA, t-tests, mediation analysis"/>
    <n v="653"/>
    <x v="1"/>
    <s v="people"/>
    <s v="out"/>
    <s v="without"/>
    <s v="not native English speakers, failed manipulation test"/>
    <s v="participant error"/>
    <n v="621"/>
    <n v="32"/>
    <m/>
    <m/>
    <n v="1"/>
    <n v="1"/>
    <n v="0"/>
    <n v="0"/>
    <n v="0"/>
    <n v="0"/>
    <n v="1"/>
  </r>
  <r>
    <m/>
    <m/>
    <x v="1"/>
    <x v="8"/>
    <s v="Journal of Experimental Social Psychology"/>
    <s v="Creativity: Intuitive processing outperforms deliberative processing in creative idea selection"/>
    <s v="Zhu, Yuxi; et al"/>
    <s v="MANOVA, ANOVA, t-tests"/>
    <n v="87"/>
    <x v="1"/>
    <s v="people"/>
    <s v="out"/>
    <s v="without"/>
    <s v="did not follow instructions"/>
    <s v="participant error"/>
    <n v="85"/>
    <n v="2"/>
    <m/>
    <m/>
    <n v="1"/>
    <n v="1"/>
    <n v="0"/>
    <n v="0"/>
    <n v="0"/>
    <n v="0"/>
    <n v="0"/>
  </r>
  <r>
    <m/>
    <m/>
    <x v="1"/>
    <x v="7"/>
    <s v="Journal of Experimental Child Psychology"/>
    <s v="Working memory predicts children’s analogical reasoning"/>
    <s v="Simms, Nina; et al"/>
    <s v="ANOVA, t-tests, regression"/>
    <n v="65"/>
    <x v="1"/>
    <s v="people"/>
    <s v="out"/>
    <s v="without"/>
    <s v="scored excessively low (3 SD)"/>
    <s v="statistical reason"/>
    <n v="64"/>
    <n v="1"/>
    <m/>
    <m/>
    <n v="1"/>
    <n v="1"/>
    <n v="1"/>
    <n v="0"/>
    <n v="0"/>
    <n v="0"/>
    <n v="0"/>
  </r>
  <r>
    <m/>
    <m/>
    <x v="1"/>
    <x v="3"/>
    <s v="Journal of Educational Psychology"/>
    <s v="Component processes in arithmetic word-problem solving and their correlates"/>
    <s v="Wong, Terry Tin-Yau_x000a_Ho, Connie Suk-Han"/>
    <s v=" descriptive statistics, reliabilities, and correlations; path modeling"/>
    <n v="153"/>
    <x v="1"/>
    <s v="data points"/>
    <s v="out"/>
    <s v="without"/>
    <s v="univariate outliers were taken out if 3 sd or more from the mean "/>
    <s v="statistical reason"/>
    <n v="143"/>
    <n v="10"/>
    <m/>
    <m/>
    <n v="1"/>
    <n v="0"/>
    <n v="0"/>
    <n v="0"/>
    <n v="0"/>
    <n v="1"/>
    <n v="0"/>
  </r>
  <r>
    <m/>
    <m/>
    <x v="1"/>
    <x v="8"/>
    <s v="Journal of Experimental Social Psychology"/>
    <s v="Men's defense of their prototypicality undermines the success of women in STEM initiatives"/>
    <s v="Danbold, Felix and Yuen J. Huo"/>
    <s v="regression, moderated mediation test"/>
    <n v="191"/>
    <x v="1"/>
    <s v="people"/>
    <s v="out"/>
    <s v="without"/>
    <s v="demographic, violated research protocol"/>
    <s v="participant error"/>
    <n v="145"/>
    <n v="46"/>
    <m/>
    <m/>
    <n v="0"/>
    <n v="0"/>
    <n v="1"/>
    <n v="0"/>
    <n v="0"/>
    <n v="0"/>
    <n v="1"/>
  </r>
  <r>
    <m/>
    <m/>
    <x v="1"/>
    <x v="8"/>
    <s v="Journal of Experimental Social Psychology"/>
    <s v="Men's defense of their prototypicality undermines the success of women in STEM initiatives"/>
    <s v="Danbold, Felix and Yuen J. Huo"/>
    <s v="regression, moderated mediation test"/>
    <n v="155"/>
    <x v="1"/>
    <s v="people"/>
    <s v="out"/>
    <s v="without"/>
    <s v="failed to recall information pertinent to study"/>
    <s v="participant error"/>
    <n v="107"/>
    <n v="48"/>
    <m/>
    <m/>
    <n v="0"/>
    <n v="0"/>
    <n v="1"/>
    <n v="0"/>
    <n v="0"/>
    <n v="0"/>
    <n v="1"/>
  </r>
  <r>
    <m/>
    <m/>
    <x v="1"/>
    <x v="8"/>
    <s v="Journal of Experimental Social Psychology"/>
    <s v="Collective apology, hope, and forgiveness"/>
    <s v="Wenzel, Michael; et al"/>
    <s v="power analysis, chi square, ANOVA, moderated mediation test"/>
    <n v="474"/>
    <x v="1"/>
    <s v="people"/>
    <s v="out"/>
    <s v="without"/>
    <s v="failed procedural attention checks"/>
    <s v="participant error"/>
    <n v="405"/>
    <n v="69"/>
    <m/>
    <m/>
    <n v="0"/>
    <n v="1"/>
    <n v="0"/>
    <n v="1"/>
    <n v="0"/>
    <n v="0"/>
    <n v="1"/>
  </r>
  <r>
    <m/>
    <m/>
    <x v="1"/>
    <x v="8"/>
    <s v="Journal of Experimental Social Psychology"/>
    <s v="Collective apology, hope, and forgiveness"/>
    <s v="Wenzel, Michael; et al"/>
    <s v="power analysis, ANOVA, moderated mediation test"/>
    <n v="514"/>
    <x v="1"/>
    <s v="people"/>
    <s v="out"/>
    <s v="without"/>
    <s v="failed reading check, excessive time spent on survey"/>
    <s v="participant error, statistical reason"/>
    <n v="467"/>
    <n v="47"/>
    <m/>
    <m/>
    <n v="0"/>
    <n v="1"/>
    <n v="0"/>
    <n v="0"/>
    <n v="0"/>
    <n v="0"/>
    <n v="1"/>
  </r>
  <r>
    <m/>
    <m/>
    <x v="1"/>
    <x v="8"/>
    <s v="Journal of Experimental Social Psychology"/>
    <s v="On thwarted goals and displaced aggression: A compensatory competence model"/>
    <s v="Leander, N. Pontus and Tanya L. Chartrand"/>
    <s v="ANOVA"/>
    <n v="368"/>
    <x v="1"/>
    <s v="people"/>
    <s v="out"/>
    <s v="without"/>
    <s v="blatantly low-quality responses, duplicate IP addresses"/>
    <s v="participant error"/>
    <n v="368"/>
    <n v="0"/>
    <m/>
    <m/>
    <n v="0"/>
    <n v="1"/>
    <n v="0"/>
    <n v="0"/>
    <n v="0"/>
    <n v="0"/>
    <n v="0"/>
  </r>
  <r>
    <m/>
    <m/>
    <x v="1"/>
    <x v="8"/>
    <s v="Journal of Experimental Social Psychology"/>
    <s v="On thwarted goals and displaced aggression: A compensatory competence model"/>
    <s v="Leander, N. Pontus and Tanya L. Chartrand"/>
    <s v="ANOVA"/>
    <n v="334"/>
    <x v="1"/>
    <s v="people"/>
    <s v="out"/>
    <s v="without"/>
    <s v="blatantly low-quality responses, duplicate IP addresses"/>
    <s v="participant error"/>
    <n v="316"/>
    <n v="18"/>
    <m/>
    <m/>
    <n v="0"/>
    <n v="1"/>
    <n v="0"/>
    <n v="0"/>
    <n v="0"/>
    <n v="0"/>
    <n v="0"/>
  </r>
  <r>
    <m/>
    <m/>
    <x v="1"/>
    <x v="8"/>
    <s v="Journal of Experimental Social Psychology"/>
    <s v="On thwarted goals and displaced aggression: A compensatory competence model"/>
    <s v="Leander, N. Pontus and Tanya L. Chartrand"/>
    <s v="ANOVA, regression"/>
    <n v="377"/>
    <x v="1"/>
    <s v="people"/>
    <s v="out"/>
    <s v="without"/>
    <s v="blatantly low-quality responses, duplicate IP addresses"/>
    <s v="participant error"/>
    <n v="205"/>
    <n v="172"/>
    <m/>
    <m/>
    <n v="0"/>
    <n v="1"/>
    <n v="1"/>
    <n v="0"/>
    <n v="0"/>
    <n v="0"/>
    <n v="0"/>
  </r>
  <r>
    <m/>
    <m/>
    <x v="1"/>
    <x v="8"/>
    <s v="Journal of Personality and Social Psychology"/>
    <s v="The Visibility of Social Class From Facial Cues"/>
    <s v="Bjornsdottir, R. Thora and Nicholas O. Rule"/>
    <s v="power analysis, t-tests"/>
    <n v="150"/>
    <x v="1"/>
    <s v="people"/>
    <s v="out"/>
    <s v="without"/>
    <s v="technological problems"/>
    <s v="unusable data"/>
    <n v="144"/>
    <n v="6"/>
    <m/>
    <m/>
    <n v="1"/>
    <n v="0"/>
    <n v="0"/>
    <n v="0"/>
    <n v="0"/>
    <n v="0"/>
    <n v="0"/>
  </r>
  <r>
    <m/>
    <m/>
    <x v="1"/>
    <x v="8"/>
    <s v="Journal of Personality and Social Psychology"/>
    <s v="The Visibility of Social Class From Facial Cues"/>
    <s v="Bjornsdottir, R. Thora and Nicholas O. Rule"/>
    <s v="power analysis, Chronbach's alpha, modeling"/>
    <n v="218"/>
    <x v="1"/>
    <s v="people"/>
    <s v="out"/>
    <s v="without"/>
    <s v="technological problems"/>
    <s v="unusable data"/>
    <n v="211"/>
    <n v="7"/>
    <m/>
    <m/>
    <n v="1"/>
    <n v="0"/>
    <n v="0"/>
    <n v="0"/>
    <n v="0"/>
    <n v="1"/>
    <n v="0"/>
  </r>
  <r>
    <m/>
    <m/>
    <x v="1"/>
    <x v="8"/>
    <s v="Journal of Personality and Social Psychology"/>
    <s v="Solidarity Through Shared Disadvantage: Highlighting Shared Experiencesof Discrimination Improves Relations Between Stigmatized Groups"/>
    <s v="Cortland, Clarissa I.; et al"/>
    <s v="ANOVA, Brown-Forsythe test"/>
    <n v="48"/>
    <x v="1"/>
    <s v="people"/>
    <s v="out"/>
    <s v="without"/>
    <s v="statistical: 1.5 times the IQR"/>
    <s v="statistical reason"/>
    <n v="47"/>
    <n v="1"/>
    <m/>
    <m/>
    <n v="0"/>
    <n v="1"/>
    <n v="0"/>
    <n v="0"/>
    <n v="0"/>
    <n v="0"/>
    <n v="0"/>
  </r>
  <r>
    <m/>
    <m/>
    <x v="1"/>
    <x v="8"/>
    <s v="Journal of Personality and Social Psychology"/>
    <s v="Solidarity Through Shared Disadvantage: Highlighting Shared Experiencesof Discrimination Improves Relations Between Stigmatized Groups"/>
    <s v="Cortland, Clarissa I.; et al"/>
    <s v="ANOVA, Brown-Forsythe test"/>
    <n v="37"/>
    <x v="1"/>
    <s v="people"/>
    <s v="out"/>
    <s v="without"/>
    <s v="statistical: 1.5 times the IQR"/>
    <s v="statistical reason"/>
    <n v="35"/>
    <n v="2"/>
    <m/>
    <m/>
    <n v="0"/>
    <n v="1"/>
    <n v="0"/>
    <n v="0"/>
    <n v="0"/>
    <n v="0"/>
    <n v="0"/>
  </r>
  <r>
    <m/>
    <m/>
    <x v="1"/>
    <x v="8"/>
    <s v="Journal of Personality and Social Psychology"/>
    <s v="Solidarity Through Shared Disadvantage: Highlighting Shared Experiencesof Discrimination Improves Relations Between Stigmatized Groups"/>
    <s v="Cortland, Clarissa I.; et al"/>
    <s v="Games-Howell post hoc analyses, ANOVA, Brown-Forsythe test"/>
    <n v="67"/>
    <x v="1"/>
    <s v="people"/>
    <s v="out"/>
    <s v="without"/>
    <s v="statistical: 1.5 times the IQR"/>
    <s v="statistical reason"/>
    <n v="63"/>
    <n v="4"/>
    <m/>
    <m/>
    <n v="1"/>
    <n v="1"/>
    <n v="0"/>
    <n v="0"/>
    <n v="0"/>
    <n v="0"/>
    <n v="0"/>
  </r>
  <r>
    <m/>
    <m/>
    <x v="1"/>
    <x v="8"/>
    <s v="Journal of Personality and Social Psychology"/>
    <s v="Solidarity Through Shared Disadvantage: Highlighting Shared Experiencesof Discrimination Improves Relations Between Stigmatized Groups"/>
    <s v="Cortland, Clarissa I.; et al"/>
    <s v="mediation analysis (bootstrapping), ANOVA, Brown-Forsythe test"/>
    <n v="106"/>
    <x v="1"/>
    <s v="people"/>
    <s v="out"/>
    <s v="without"/>
    <s v="statistical: 1.5 times the IQR"/>
    <s v="statistical reason"/>
    <n v="102"/>
    <n v="4"/>
    <m/>
    <m/>
    <n v="1"/>
    <n v="1"/>
    <n v="0"/>
    <n v="0"/>
    <n v="0"/>
    <n v="0"/>
    <n v="0"/>
  </r>
  <r>
    <m/>
    <m/>
    <x v="1"/>
    <x v="8"/>
    <s v="Journal of Personality and Social Psychology"/>
    <s v="Solidarity Through Shared Disadvantage: Highlighting Shared Experiencesof Discrimination Improves Relations Between Stigmatized Groups"/>
    <s v="Cortland, Clarissa I.; et al"/>
    <s v="ANOVA, Brown-Forsythe test"/>
    <n v="201"/>
    <x v="1"/>
    <s v="people"/>
    <s v="out"/>
    <s v="without"/>
    <s v="statistical: 1.5 times the IQR"/>
    <s v="statistical reason"/>
    <n v="188"/>
    <n v="13"/>
    <m/>
    <m/>
    <n v="0"/>
    <n v="1"/>
    <n v="0"/>
    <n v="0"/>
    <n v="0"/>
    <n v="0"/>
    <n v="0"/>
  </r>
  <r>
    <m/>
    <m/>
    <x v="1"/>
    <x v="8"/>
    <s v="Journal of Personality and Social Psychology"/>
    <s v="Reverse Ego-Depletion: Acts of Self-Control Can Improve Subsequent Performance in Indian Cultural Contexts"/>
    <s v="Savani, Krishna and Veronika Job"/>
    <s v="HLM"/>
    <n v="77"/>
    <x v="1"/>
    <s v="data points"/>
    <s v="out"/>
    <s v="without"/>
    <s v="incorrect responses, RT statistical outliers"/>
    <s v="statistical reason"/>
    <n v="77"/>
    <n v="0"/>
    <m/>
    <m/>
    <n v="0"/>
    <n v="0"/>
    <n v="0"/>
    <n v="0"/>
    <n v="0"/>
    <n v="1"/>
    <n v="0"/>
  </r>
  <r>
    <m/>
    <m/>
    <x v="1"/>
    <x v="8"/>
    <s v="Journal of Personality and Social Psychology"/>
    <s v="Reverse Ego-Depletion: Acts of Self-Control Can Improve Subsequent Performance in Indian Cultural Contexts"/>
    <s v="Savani, Krishna and Veronika Job"/>
    <s v="Poisson regressions"/>
    <n v="57"/>
    <x v="1"/>
    <s v="people"/>
    <s v="out"/>
    <s v="without"/>
    <s v="very low accuracy"/>
    <s v="participant error"/>
    <n v="50"/>
    <n v="7"/>
    <m/>
    <m/>
    <n v="0"/>
    <n v="0"/>
    <n v="1"/>
    <n v="0"/>
    <n v="0"/>
    <n v="0"/>
    <n v="0"/>
  </r>
  <r>
    <m/>
    <m/>
    <x v="1"/>
    <x v="8"/>
    <s v="Journal of Personality and Social Psychology"/>
    <s v="Reverse Ego-Depletion: Acts of Self-Control Can Improve Subsequent Performance in Indian Cultural Contexts"/>
    <s v="Savani, Krishna and Veronika Job"/>
    <s v="ANOVA, HLM"/>
    <n v="373"/>
    <x v="1"/>
    <s v="people"/>
    <s v="out"/>
    <s v="without"/>
    <s v="very low accuracy"/>
    <s v="participant error"/>
    <n v="312"/>
    <n v="61"/>
    <m/>
    <m/>
    <n v="0"/>
    <n v="1"/>
    <n v="0"/>
    <n v="0"/>
    <n v="0"/>
    <n v="1"/>
    <n v="0"/>
  </r>
  <r>
    <m/>
    <m/>
    <x v="1"/>
    <x v="8"/>
    <s v="Journal of Personality and Social Psychology"/>
    <s v="Reverse Ego-Depletion: Acts of Self-Control Can Improve Subsequent Performance in Indian Cultural Contexts"/>
    <s v="Savani, Krishna and Veronika Job"/>
    <s v="t-test, HLM, "/>
    <n v="286"/>
    <x v="1"/>
    <s v="people"/>
    <s v="out"/>
    <s v="without"/>
    <s v="failed to follow instructions, very low accuracy"/>
    <s v="participant error"/>
    <n v="276"/>
    <n v="10"/>
    <m/>
    <m/>
    <n v="1"/>
    <n v="0"/>
    <n v="0"/>
    <n v="0"/>
    <n v="0"/>
    <n v="1"/>
    <n v="0"/>
  </r>
  <r>
    <m/>
    <m/>
    <x v="1"/>
    <x v="8"/>
    <s v="Journal of Personality and Social Psychology"/>
    <s v="Consequences, Norms, and Generalized Inaction in Moral Dilemmas: The CNI Model of Moral Decision-Making"/>
    <s v="Gawronski, Bertram; et al"/>
    <s v="modeling, ANOVA, t-tests"/>
    <n v="200"/>
    <x v="1"/>
    <s v="people"/>
    <s v="out"/>
    <s v="without"/>
    <s v="failed attention check"/>
    <s v="participant error"/>
    <n v="195"/>
    <n v="5"/>
    <m/>
    <m/>
    <n v="1"/>
    <n v="1"/>
    <n v="0"/>
    <n v="0"/>
    <n v="0"/>
    <n v="1"/>
    <n v="0"/>
  </r>
  <r>
    <m/>
    <m/>
    <x v="1"/>
    <x v="8"/>
    <s v="Journal of Personality and Social Psychology"/>
    <s v="Consequences, Norms, and Generalized Inaction in Moral Dilemmas: The CNI Model of Moral Decision-Making"/>
    <s v="Gawronski, Bertram; et al"/>
    <s v="CNI model, t-tests"/>
    <n v="206"/>
    <x v="1"/>
    <s v="people"/>
    <s v="out"/>
    <s v="without"/>
    <s v="failed attention check"/>
    <s v="participant error"/>
    <n v="201"/>
    <n v="5"/>
    <m/>
    <m/>
    <n v="1"/>
    <n v="0"/>
    <n v="0"/>
    <n v="0"/>
    <n v="0"/>
    <n v="0"/>
    <n v="0"/>
  </r>
  <r>
    <m/>
    <m/>
    <x v="1"/>
    <x v="8"/>
    <s v="Journal of Personality and Social Psychology"/>
    <s v="Consequences, Norms, and Generalized Inaction in Moral Dilemmas: The CNI Model of Moral Decision-Making"/>
    <s v="Gawronski, Bertram; et al"/>
    <s v="CNI model, t-tests"/>
    <n v="202"/>
    <x v="1"/>
    <s v="people"/>
    <s v="out"/>
    <s v="without"/>
    <s v="failed attention check"/>
    <s v="participant error"/>
    <n v="197"/>
    <n v="5"/>
    <m/>
    <m/>
    <n v="1"/>
    <n v="0"/>
    <n v="0"/>
    <n v="0"/>
    <n v="0"/>
    <n v="0"/>
    <n v="0"/>
  </r>
  <r>
    <m/>
    <m/>
    <x v="1"/>
    <x v="8"/>
    <s v="Journal of Personality and Social Psychology"/>
    <s v="Consequences, Norms, and Generalized Inaction in Moral Dilemmas: The CNI Model of Moral Decision-Making"/>
    <s v="Gawronski, Bertram; et al"/>
    <s v="CNI model, t-tests"/>
    <n v="203"/>
    <x v="1"/>
    <s v="people"/>
    <s v="out"/>
    <s v="without"/>
    <s v="failed attention check"/>
    <s v="participant error"/>
    <n v="194"/>
    <n v="9"/>
    <m/>
    <m/>
    <n v="1"/>
    <n v="0"/>
    <n v="0"/>
    <n v="0"/>
    <n v="0"/>
    <n v="0"/>
    <n v="0"/>
  </r>
  <r>
    <m/>
    <m/>
    <x v="1"/>
    <x v="8"/>
    <s v="Journal of Personality and Social Psychology"/>
    <s v="Consequences, Norms, and Generalized Inaction in Moral Dilemmas: The CNI Model of Moral Decision-Making"/>
    <s v="Gawronski, Bertram; et al"/>
    <s v="CNI model, t-tests"/>
    <n v="204"/>
    <x v="1"/>
    <s v="people"/>
    <s v="out"/>
    <s v="without"/>
    <s v="failed attention check"/>
    <s v="participant error"/>
    <n v="194"/>
    <n v="10"/>
    <m/>
    <m/>
    <n v="1"/>
    <n v="0"/>
    <n v="0"/>
    <n v="0"/>
    <n v="0"/>
    <n v="0"/>
    <n v="0"/>
  </r>
  <r>
    <m/>
    <m/>
    <x v="1"/>
    <x v="8"/>
    <s v="Journal of Personality and Social Psychology"/>
    <s v="Consequences, Norms, and Generalized Inaction in Moral Dilemmas: The CNI Model of Moral Decision-Making"/>
    <s v="Gawronski, Bertram; et al"/>
    <s v="t-tests, PD analysis, CNI model"/>
    <n v="202"/>
    <x v="1"/>
    <s v="people"/>
    <s v="out"/>
    <s v="without"/>
    <s v="failed attention check"/>
    <s v="participant error"/>
    <n v="186"/>
    <n v="16"/>
    <m/>
    <m/>
    <n v="1"/>
    <n v="0"/>
    <n v="0"/>
    <n v="0"/>
    <n v="0"/>
    <n v="0"/>
    <n v="0"/>
  </r>
  <r>
    <m/>
    <m/>
    <x v="1"/>
    <x v="8"/>
    <s v="Journal of Personality and Social Psychology"/>
    <s v="Consequences, Norms, and Generalized Inaction in Moral Dilemmas: The CNI Model of Moral Decision-Making"/>
    <s v="Gawronski, Bertram; et al"/>
    <s v="t-tests, PD analysis, CNI model"/>
    <n v="200"/>
    <x v="1"/>
    <s v="people"/>
    <s v="out"/>
    <s v="without"/>
    <s v="failed attention check"/>
    <s v="participant error"/>
    <n v="189"/>
    <n v="11"/>
    <m/>
    <m/>
    <n v="1"/>
    <n v="0"/>
    <n v="0"/>
    <n v="0"/>
    <n v="0"/>
    <n v="0"/>
    <n v="0"/>
  </r>
  <r>
    <m/>
    <m/>
    <x v="1"/>
    <x v="8"/>
    <s v="Journal of Personality and Social Psychology"/>
    <s v="Consequences, Norms, and Generalized Inaction in Moral Dilemmas: The CNI Model of Moral Decision-Making"/>
    <s v="Gawronski, Bertram; et al"/>
    <s v="t-tests, PD analysis, CNI model"/>
    <n v="196"/>
    <x v="1"/>
    <s v="people"/>
    <s v="out"/>
    <s v="without"/>
    <s v="failed attention check"/>
    <s v="participant error"/>
    <n v="184"/>
    <n v="12"/>
    <m/>
    <m/>
    <n v="1"/>
    <n v="0"/>
    <n v="0"/>
    <n v="0"/>
    <n v="0"/>
    <n v="0"/>
    <n v="0"/>
  </r>
  <r>
    <m/>
    <m/>
    <x v="1"/>
    <x v="8"/>
    <s v="Journal of Personality and Social Psychology"/>
    <s v="Consequences, Norms, and Generalized Inaction in Moral Dilemmas: The CNI Model of Moral Decision-Making"/>
    <s v="Gawronski, Bertram; et al"/>
    <s v="t-tests, PD analysis, CNI model"/>
    <n v="209"/>
    <x v="1"/>
    <s v="people"/>
    <s v="out"/>
    <s v="without"/>
    <s v="failed attention check"/>
    <s v="participant error"/>
    <n v="198"/>
    <n v="11"/>
    <m/>
    <m/>
    <n v="1"/>
    <n v="0"/>
    <n v="0"/>
    <n v="0"/>
    <n v="0"/>
    <n v="0"/>
    <n v="0"/>
  </r>
  <r>
    <m/>
    <m/>
    <x v="1"/>
    <x v="8"/>
    <s v="Journal of Personality and Social Psychology"/>
    <s v="What’s Wrong With Using Steroids? Exploring Whether and Why People Oppose the Use of Performance Enhancing Drugs"/>
    <s v="Landy, Justin F.; et al"/>
    <s v="t-tests, chi square, ANOVA"/>
    <n v="1044"/>
    <x v="1"/>
    <s v="people"/>
    <s v="out"/>
    <s v="without"/>
    <s v="failed attention check"/>
    <s v="participant error"/>
    <n v="1019"/>
    <n v="25"/>
    <m/>
    <m/>
    <n v="1"/>
    <n v="1"/>
    <n v="0"/>
    <n v="1"/>
    <n v="0"/>
    <n v="0"/>
    <n v="0"/>
  </r>
  <r>
    <m/>
    <m/>
    <x v="1"/>
    <x v="8"/>
    <s v="Journal of Personality and Social Psychology"/>
    <s v="A Mixed-Methods Study of Personality Conceptions in the Levant: Jordan, Lebanon, Syria, and the West Bank"/>
    <s v="Zeinoun, Pia; et al"/>
    <s v="principal component analysis"/>
    <n v="395"/>
    <x v="1"/>
    <s v="data points"/>
    <s v="recoded"/>
    <s v="with"/>
    <s v="items from inventory with highest mean and lowest variance, mentioned &quot;outliers were replaced by the mean&quot; for part of the data"/>
    <s v="statistical reason"/>
    <n v="395"/>
    <n v="0"/>
    <m/>
    <m/>
    <n v="0"/>
    <n v="0"/>
    <n v="0"/>
    <n v="0"/>
    <n v="0"/>
    <n v="1"/>
    <n v="0"/>
  </r>
  <r>
    <m/>
    <m/>
    <x v="1"/>
    <x v="8"/>
    <s v="Journal of Personality and Social Psychology"/>
    <s v="Awe, the Diminished Self, and Collective Engagement: Universals and Cultural Variations in the Small Self"/>
    <s v="Bai, Ying; et al"/>
    <s v="chi square, ANOVA"/>
    <n v="175"/>
    <x v="1"/>
    <s v="people"/>
    <s v="out"/>
    <s v="without"/>
    <s v="failed to understand experiment"/>
    <s v="participant error"/>
    <n v="166"/>
    <n v="9"/>
    <m/>
    <m/>
    <n v="0"/>
    <n v="1"/>
    <n v="0"/>
    <n v="1"/>
    <n v="0"/>
    <n v="0"/>
    <n v="0"/>
  </r>
  <r>
    <m/>
    <m/>
    <x v="1"/>
    <x v="8"/>
    <s v="Journal of Personality and Social Psychology"/>
    <s v="The Dark Side of the Sublime: Distinguishing a Threat-Based Variant of Awe"/>
    <s v="Gordon, Amie M.; et al"/>
    <s v="chi square"/>
    <n v="202"/>
    <x v="1"/>
    <s v="people"/>
    <s v="out"/>
    <s v="without"/>
    <s v="wrote something unrelated to variable"/>
    <s v="participant error"/>
    <n v="165"/>
    <n v="37"/>
    <m/>
    <m/>
    <n v="0"/>
    <n v="0"/>
    <n v="0"/>
    <n v="1"/>
    <n v="0"/>
    <n v="0"/>
    <n v="0"/>
  </r>
  <r>
    <m/>
    <m/>
    <x v="1"/>
    <x v="8"/>
    <s v="Journal of Personality and Social Psychology"/>
    <s v="The Dark Side of the Sublime: Distinguishing a Threat-Based Variant of Awe"/>
    <s v="Gordon, Amie M.; et al"/>
    <s v="chi square, t-tests"/>
    <n v="328"/>
    <x v="1"/>
    <s v="people"/>
    <s v="out"/>
    <s v="without"/>
    <s v="wrote something unrelated to variable"/>
    <s v="participant error"/>
    <n v="299"/>
    <n v="29"/>
    <m/>
    <m/>
    <n v="1"/>
    <n v="0"/>
    <n v="0"/>
    <n v="1"/>
    <n v="0"/>
    <n v="0"/>
    <n v="0"/>
  </r>
  <r>
    <m/>
    <m/>
    <x v="1"/>
    <x v="8"/>
    <s v="Journal of Personality and Social Psychology"/>
    <s v="The Dark Side of the Sublime: Distinguishing a Threat-Based Variant of Awe"/>
    <s v="Gordon, Amie M.; et al"/>
    <s v="chi square, t-tests"/>
    <n v="408"/>
    <x v="1"/>
    <s v="people"/>
    <s v="out"/>
    <s v="without"/>
    <s v="failed attention checks, wrote something unrelated to variable"/>
    <s v="participant error"/>
    <n v="384"/>
    <n v="24"/>
    <m/>
    <m/>
    <n v="1"/>
    <n v="0"/>
    <n v="0"/>
    <n v="1"/>
    <n v="0"/>
    <n v="0"/>
    <n v="0"/>
  </r>
  <r>
    <m/>
    <m/>
    <x v="1"/>
    <x v="8"/>
    <s v="Journal of Personality and Social Psychology"/>
    <s v="The Dark Side of the Sublime: Distinguishing a Threat-Based Variant of Awe"/>
    <s v="Gordon, Amie M.; et al"/>
    <s v="linear mixed models, Tukey's LSD tests"/>
    <n v="106"/>
    <x v="1"/>
    <s v="people"/>
    <s v="out"/>
    <s v="without"/>
    <s v="failed to follow instructions"/>
    <s v="participant error"/>
    <n v="105"/>
    <n v="1"/>
    <m/>
    <m/>
    <n v="1"/>
    <n v="0"/>
    <n v="0"/>
    <n v="0"/>
    <n v="0"/>
    <n v="1"/>
    <n v="0"/>
  </r>
  <r>
    <m/>
    <m/>
    <x v="1"/>
    <x v="8"/>
    <s v="Journal of Personality and Social Psychology"/>
    <s v="The Dark Side of the Sublime: Distinguishing a Threat-Based Variant of Awe"/>
    <s v="Gordon, Amie M.; et al"/>
    <s v="Tukey's LSD tests"/>
    <n v="603"/>
    <x v="1"/>
    <s v="people"/>
    <s v="out"/>
    <s v="without"/>
    <s v="experimenter error, technical issues, failed manipulation check, too much or little time spent with experiment material"/>
    <s v="participant error, statistical reason"/>
    <n v="525"/>
    <n v="78"/>
    <m/>
    <m/>
    <n v="1"/>
    <n v="0"/>
    <n v="0"/>
    <n v="0"/>
    <n v="0"/>
    <n v="0"/>
    <n v="0"/>
  </r>
  <r>
    <m/>
    <m/>
    <x v="1"/>
    <x v="8"/>
    <s v="Journal of Personality and Social Psychology"/>
    <s v="Duplicity Among the Dark Triad: Three Faces of Deceit"/>
    <s v="Jones, Daniel N. and Delroy L. Paulhus"/>
    <s v="power analysis, chi square, regression"/>
    <n v="545"/>
    <x v="1"/>
    <s v="people"/>
    <s v="out"/>
    <s v="without"/>
    <s v="failed attention checks"/>
    <s v="participant error"/>
    <n v="441"/>
    <n v="104"/>
    <m/>
    <m/>
    <n v="0"/>
    <n v="0"/>
    <n v="1"/>
    <n v="1"/>
    <n v="0"/>
    <n v="0"/>
    <n v="0"/>
  </r>
  <r>
    <m/>
    <m/>
    <x v="1"/>
    <x v="8"/>
    <s v="Journal of Personality and Social Psychology"/>
    <s v="The Experience of Secrecy"/>
    <s v="Slepian, Michael L.; et al"/>
    <s v="multilevel modeling"/>
    <n v="200"/>
    <x v="1"/>
    <s v="data points"/>
    <s v="out"/>
    <s v="without"/>
    <s v="determined by adjusted boxplot"/>
    <s v="statistical reason"/>
    <n v="200"/>
    <n v="0"/>
    <m/>
    <m/>
    <n v="0"/>
    <n v="0"/>
    <n v="0"/>
    <n v="0"/>
    <n v="0"/>
    <n v="1"/>
    <n v="0"/>
  </r>
  <r>
    <m/>
    <m/>
    <x v="1"/>
    <x v="8"/>
    <s v="Journal of Personality and Social Psychology"/>
    <s v="The Experience of Secrecy"/>
    <s v="Slepian, Michael L.; et al"/>
    <s v="multilevel modeling, t-tests"/>
    <n v="150"/>
    <x v="1"/>
    <s v="both"/>
    <s v="out"/>
    <s v="without"/>
    <s v="failed manipulation or honesty checks, data points by adjusted boxplot"/>
    <s v="participant error, statistical reason"/>
    <n v="131"/>
    <n v="19"/>
    <m/>
    <m/>
    <n v="1"/>
    <n v="0"/>
    <n v="0"/>
    <n v="0"/>
    <n v="0"/>
    <n v="1"/>
    <n v="0"/>
  </r>
  <r>
    <m/>
    <m/>
    <x v="1"/>
    <x v="8"/>
    <s v="Journal of Personality and Social Psychology"/>
    <s v="The Experience of Secrecy"/>
    <s v="Slepian, Michael L.; et al"/>
    <s v="multilevel modeling"/>
    <n v="100"/>
    <x v="1"/>
    <s v="both"/>
    <s v="out"/>
    <s v="without"/>
    <s v="failed manipulation or honesty checks, data points by adjusted boxplot"/>
    <s v="participant error, statistical reason"/>
    <n v="85"/>
    <n v="15"/>
    <m/>
    <m/>
    <n v="0"/>
    <n v="0"/>
    <n v="0"/>
    <n v="0"/>
    <n v="0"/>
    <n v="1"/>
    <n v="0"/>
  </r>
  <r>
    <m/>
    <m/>
    <x v="1"/>
    <x v="8"/>
    <s v="Journal of Personality and Social Psychology"/>
    <s v="The Experience of Secrecy"/>
    <s v="Slepian, Michael L.; et al"/>
    <s v="multilevel modeling, t-tests"/>
    <n v="150"/>
    <x v="1"/>
    <s v="both"/>
    <s v="out"/>
    <s v="without"/>
    <s v="failed manipulation or honesty checks, data points by adjusted boxplot"/>
    <s v="participant error, statistical reason"/>
    <n v="85"/>
    <n v="65"/>
    <m/>
    <m/>
    <n v="1"/>
    <n v="0"/>
    <n v="0"/>
    <n v="0"/>
    <n v="0"/>
    <n v="1"/>
    <n v="0"/>
  </r>
  <r>
    <m/>
    <m/>
    <x v="1"/>
    <x v="8"/>
    <s v="Journal of Personality and Social Psychology"/>
    <s v="The Experience of Secrecy"/>
    <s v="Slepian, Michael L.; et al"/>
    <s v="t-tests, moderated mediation, regression"/>
    <n v="200"/>
    <x v="1"/>
    <s v="both"/>
    <s v="out"/>
    <s v="without"/>
    <s v="failed manipulation or honesty checks, data points by adjusted boxplot"/>
    <s v="participant error, statistical reason"/>
    <n v="186"/>
    <n v="14"/>
    <m/>
    <m/>
    <n v="1"/>
    <n v="0"/>
    <n v="1"/>
    <n v="0"/>
    <n v="0"/>
    <n v="0"/>
    <n v="1"/>
  </r>
  <r>
    <m/>
    <m/>
    <x v="1"/>
    <x v="8"/>
    <s v="Journal of Personality and Social Psychology"/>
    <s v="The Experience of Secrecy"/>
    <s v="Slepian, Michael L.; et al"/>
    <s v="multilevel modeling"/>
    <n v="600"/>
    <x v="1"/>
    <s v="data points"/>
    <s v="out"/>
    <s v="without"/>
    <s v="determined by adjusted boxplot"/>
    <s v="statistical reason"/>
    <n v="600"/>
    <n v="0"/>
    <m/>
    <m/>
    <n v="0"/>
    <n v="0"/>
    <n v="0"/>
    <n v="0"/>
    <n v="0"/>
    <n v="1"/>
    <n v="0"/>
  </r>
  <r>
    <m/>
    <m/>
    <x v="1"/>
    <x v="8"/>
    <s v="Journal of Personality and Social Psychology"/>
    <s v="Racial Bias in Judgments of Physical Size and Formidability: From Size to Threat"/>
    <s v="Wilson, John Paul; et al"/>
    <s v="mixed models, zero-order correlations, regression"/>
    <n v="110"/>
    <x v="1"/>
    <s v="people"/>
    <s v="out"/>
    <s v="without"/>
    <s v="statistical: 5 SD above mean"/>
    <s v="statistical reason"/>
    <n v="109"/>
    <n v="1"/>
    <m/>
    <m/>
    <n v="1"/>
    <n v="0"/>
    <n v="1"/>
    <n v="0"/>
    <n v="0"/>
    <n v="1"/>
    <n v="0"/>
  </r>
  <r>
    <m/>
    <m/>
    <x v="1"/>
    <x v="3"/>
    <s v="Contemporary Educational Psychology"/>
    <s v="Bivariate developmental relations between calculations and word problems: A latent change approach"/>
    <s v="Gilbert, J. &amp; Fuchs, L."/>
    <s v="univariate and bivariate models of change; chi square"/>
    <n v="328"/>
    <x v="1"/>
    <s v="data points"/>
    <s v="out"/>
    <s v="without"/>
    <s v="yes, 4 and SD above the mean    "/>
    <s v="statistical reason"/>
    <n v="326"/>
    <n v="2"/>
    <m/>
    <m/>
    <n v="0"/>
    <n v="0"/>
    <n v="0"/>
    <n v="1"/>
    <n v="0"/>
    <n v="0"/>
    <n v="0"/>
  </r>
  <r>
    <m/>
    <m/>
    <x v="1"/>
    <x v="3"/>
    <s v="Contemporary Educational Psychology"/>
    <s v="Affective profiles and academic success in a college science course"/>
    <s v="Robinson, K., Ranellucci, J., Lee, Y., Wormington, S., Roseth, C. &amp; Linnenbrink-Garcia, L. "/>
    <s v="correlation, chi square, MANOVA,cluster analysis, mediation analysis "/>
    <n v="278"/>
    <x v="1"/>
    <s v="data points"/>
    <s v="recoded"/>
    <s v="with"/>
    <s v="used Grubb's test to ID and adjusted to the highest retained value (&gt;2.5 standard deviations from the mean) that reﬂected the original high or low direction of intensity indicated by responses "/>
    <s v="statistical reason"/>
    <n v="278"/>
    <n v="0"/>
    <m/>
    <m/>
    <n v="1"/>
    <n v="1"/>
    <n v="0"/>
    <n v="1"/>
    <n v="0"/>
    <n v="1"/>
    <n v="0"/>
  </r>
  <r>
    <m/>
    <m/>
    <x v="1"/>
    <x v="3"/>
    <s v="Journal of Educational Psychology"/>
    <s v="Teacher behavior and peer liking and disliking: The teacher as a social referent for peer status"/>
    <s v="Hendrickx, Marloes M. H. G._x000a_Mainhard, Tim_x000a_Oudman, Sophie_x000a_Boor-Klip, Henrike J._x000a_Brekelmans, Mieke"/>
    <s v=" descriptives; path analysis models; chi square difference tests; "/>
    <n v="1420"/>
    <x v="1"/>
    <s v="people"/>
    <s v="in"/>
    <s v="both"/>
    <s v="Assumptions_x000a_of univariate and multivariate linearity and homoscedasticity_x000a_were met. In total, 49 students (3.5) had multivariate outliers; these_x000a_cases differed from those without outliers in prosocial behavior"/>
    <s v="statistical reason"/>
    <n v="1420"/>
    <n v="0"/>
    <s v="same"/>
    <s v="both"/>
    <n v="1"/>
    <n v="0"/>
    <n v="0"/>
    <n v="0"/>
    <n v="0"/>
    <n v="1"/>
    <n v="0"/>
  </r>
  <r>
    <m/>
    <m/>
    <x v="1"/>
    <x v="2"/>
    <s v="Neuropsychology"/>
    <s v="A Lower Ratio of Omega-6 to Omega-3 Fatty Acids Predicts Better Hippocampus-Dependent Spatial Memory and Cognitive Status in Older Adults "/>
    <s v="Nadia D. Andruchow,  Kyoko Konisi, Bryna Shatenstein, Veronique D. Bohbpt"/>
    <s v="independent sample t tests, linear regression analysis, bivariate correlations"/>
    <n v="52"/>
    <x v="1"/>
    <s v="data points"/>
    <s v="out"/>
    <s v="without"/>
    <s v="implausible re- sponses on the FFQ (plausibility score 3) "/>
    <s v="statistical reason"/>
    <n v="46"/>
    <n v="6"/>
    <m/>
    <m/>
    <n v="1"/>
    <n v="0"/>
    <n v="1"/>
    <n v="0"/>
    <n v="0"/>
    <n v="0"/>
    <n v="0"/>
  </r>
  <r>
    <m/>
    <m/>
    <x v="1"/>
    <x v="2"/>
    <s v="Neuropsychology"/>
    <s v="Determinants of Risk-Taking in HIV-Associated Neurocognitive Disorders "/>
    <s v="Daniela Gomez, Christopher Power, M. John Gill, Esther Fujiwara"/>
    <s v="t/u tests"/>
    <n v="288"/>
    <x v="1"/>
    <s v="data points"/>
    <s v="in"/>
    <s v="with"/>
    <s v="standardized residuals 2 SD emerged in some of the regressions (Field, 2013). "/>
    <s v="statistical reason"/>
    <n v="288"/>
    <n v="0"/>
    <m/>
    <m/>
    <n v="1"/>
    <n v="0"/>
    <n v="0"/>
    <n v="0"/>
    <n v="0"/>
    <n v="0"/>
    <n v="0"/>
  </r>
  <r>
    <m/>
    <m/>
    <x v="1"/>
    <x v="2"/>
    <s v="Neuropsychology"/>
    <s v="N400 and Emotional Word Processing in Parkinson’s Disease "/>
    <s v="Nadeeka N. W. Dissanayaka, Tiffany R. Au, Anthony J. Angwin, John D. O'Sullivan, Gerard J. Byrne, Peter A. Silburn, Rodney Marsh, George D. Mellick, David A. Copland"/>
    <s v="ANOVA, ANCOVA"/>
    <n v="39"/>
    <x v="1"/>
    <s v="data points"/>
    <s v="out"/>
    <s v="without"/>
    <s v="Extreme out- liers outside the normal distribution curve were excluded from analysis Kolmogorov–Smirnov Test of Normality confirmed that accuracy data violated normal distribution (p .05). "/>
    <s v="statistical reason"/>
    <n v="39"/>
    <n v="0"/>
    <m/>
    <m/>
    <n v="0"/>
    <n v="1"/>
    <n v="0"/>
    <n v="0"/>
    <n v="0"/>
    <n v="0"/>
    <n v="0"/>
  </r>
  <r>
    <m/>
    <m/>
    <x v="1"/>
    <x v="2"/>
    <s v="Neuropsychology"/>
    <s v="Patients With Parkinson’s Disease Display a Dopamine Therapy Related Negative Bias and an Enlarged Range in Emotional Responses to Facial Emotional Stimuli "/>
    <s v="Daniel Lundqvist, Joakim Svard, Asa Michelgard Palmquist, Hakan Fischer, Per Svenningsson"/>
    <s v="ANOVA"/>
    <n v="41"/>
    <x v="1"/>
    <s v="data points"/>
    <s v="recoded"/>
    <s v="with"/>
    <s v="Raw RT data was log10- transformed to achieve normal distribution before entering analy- sis, and individual outliers were replaced,"/>
    <s v="statistical reason"/>
    <n v="40"/>
    <n v="1"/>
    <m/>
    <m/>
    <n v="0"/>
    <n v="1"/>
    <n v="0"/>
    <n v="0"/>
    <n v="0"/>
    <n v="0"/>
    <n v="0"/>
  </r>
  <r>
    <m/>
    <m/>
    <x v="1"/>
    <x v="2"/>
    <s v="Neuropsychology"/>
    <s v="Attenuated Hemispheric Asymmetry in Metaphor Processing Among Adults With ADHD "/>
    <s v="Dorit Segal, Lilach Shalev, Nira Mashal"/>
    <s v="ANOVA"/>
    <n v="48"/>
    <x v="1"/>
    <s v="data points"/>
    <s v="out"/>
    <s v="without"/>
    <s v="In the divided visual field task, RTs longer than 2500 ms were excluded from all further analyses, all of the attention tasks except the CCPT, RTs that exceeded two standard deviations from the aver- age RT of each condition were considered outliers and were removed from the analysis"/>
    <s v="statistical reason"/>
    <n v="46"/>
    <n v="2"/>
    <m/>
    <m/>
    <n v="0"/>
    <n v="1"/>
    <n v="0"/>
    <n v="0"/>
    <n v="0"/>
    <n v="0"/>
    <n v="0"/>
  </r>
  <r>
    <m/>
    <m/>
    <x v="1"/>
    <x v="10"/>
    <s v="Psychology, Public Policy, and Law"/>
    <s v="Top-Down Processes in Interpersonal Reality Monitoring Assessments"/>
    <s v="Galit Nahari"/>
    <s v="mixed model ANOVA, "/>
    <n v="72"/>
    <x v="1"/>
    <s v="people"/>
    <s v="out"/>
    <s v="without"/>
    <s v="participant did not follow instructions "/>
    <s v="participant error"/>
    <n v="71"/>
    <n v="1"/>
    <m/>
    <m/>
    <n v="0"/>
    <n v="1"/>
    <n v="0"/>
    <n v="0"/>
    <n v="0"/>
    <n v="0"/>
    <n v="0"/>
  </r>
  <r>
    <m/>
    <m/>
    <x v="1"/>
    <x v="9"/>
    <s v="Journal of Sport &amp; Exercise Psychology"/>
    <s v="A Preliminary Exploration of the Application of Self-Compassion Within the Context of Sport Injury"/>
    <s v="Huysmans, Zenzi and Damien Clement"/>
    <s v="power analysis, chi square, regression"/>
    <n v="128"/>
    <x v="1"/>
    <s v="people"/>
    <s v="out"/>
    <s v="without"/>
    <s v="failed to follow instructions"/>
    <s v="participant error"/>
    <n v="117"/>
    <n v="11"/>
    <m/>
    <m/>
    <n v="1"/>
    <n v="0"/>
    <n v="1"/>
    <n v="1"/>
    <n v="0"/>
    <n v="0"/>
    <n v="0"/>
  </r>
  <r>
    <m/>
    <m/>
    <x v="1"/>
    <x v="9"/>
    <s v="Journal of Sport &amp; Exercise Psychology"/>
    <s v="Kinesthetic Imagery Provides Additive Benefits to Internal Visual Imagery on Slalom Task Performance"/>
    <s v="Callow, Nichola; et al"/>
    <s v="ANOVA"/>
    <n v="56"/>
    <x v="1"/>
    <s v="people"/>
    <s v="out"/>
    <s v="without"/>
    <s v="did not achieve criteria score for imagery score and modality; failed manipulation check"/>
    <s v="participant error"/>
    <n v="45"/>
    <n v="11"/>
    <m/>
    <m/>
    <n v="0"/>
    <n v="1"/>
    <n v="0"/>
    <n v="0"/>
    <n v="0"/>
    <n v="0"/>
    <n v="0"/>
  </r>
  <r>
    <m/>
    <m/>
    <x v="1"/>
    <x v="9"/>
    <s v="Journal of Sport &amp; Exercise Psychology"/>
    <s v="Moderators of Implicit–Explicit Exercise Cognition Concordance"/>
    <s v="Berry, Tanya R.; et al"/>
    <s v="confirmatory factor analysis, chi square, regression"/>
    <n v="460"/>
    <x v="1"/>
    <s v="people"/>
    <s v="out"/>
    <s v="without"/>
    <s v="statistical: extreme scores on implicit health or implicit appearance (3 SD)"/>
    <s v="statistical reason"/>
    <n v="455"/>
    <n v="5"/>
    <m/>
    <m/>
    <n v="0"/>
    <n v="0"/>
    <n v="1"/>
    <n v="0"/>
    <n v="0"/>
    <n v="1"/>
    <n v="0"/>
  </r>
  <r>
    <m/>
    <m/>
    <x v="1"/>
    <x v="9"/>
    <s v="Journal of Sport &amp; Exercise Psychology"/>
    <s v="Quiet Eye and Performance in Sport: A Meta-Analysis"/>
    <s v="Lebeau, Jean-Charles; et al"/>
    <s v="Egger's test, homogeneity tests, regression, random-effects model, Q statistics"/>
    <n v="27"/>
    <x v="1"/>
    <s v="data points"/>
    <s v="out"/>
    <s v="both"/>
    <s v="statistical: distance from regression line"/>
    <s v="statistical reason"/>
    <n v="27"/>
    <n v="0"/>
    <s v="differences"/>
    <s v="without"/>
    <n v="1"/>
    <n v="0"/>
    <n v="0"/>
    <n v="0"/>
    <n v="0"/>
    <n v="1"/>
    <n v="0"/>
  </r>
  <r>
    <m/>
    <m/>
    <x v="1"/>
    <x v="9"/>
    <s v="Journal of Sport &amp; Exercise Psychology"/>
    <s v="He Dies, He Scores: Evidence That Reminders of Death Motivate Improved Performance in Basketball"/>
    <s v="Zestcott, Colin A.; et al"/>
    <s v="ANCOVA, t-tests"/>
    <n v="35"/>
    <x v="1"/>
    <s v="people"/>
    <s v="out"/>
    <s v="without"/>
    <s v="suspicion, could not complete procedures properly"/>
    <s v="participant error"/>
    <n v="31"/>
    <n v="4"/>
    <m/>
    <m/>
    <n v="1"/>
    <n v="1"/>
    <n v="0"/>
    <n v="0"/>
    <n v="0"/>
    <n v="0"/>
    <n v="0"/>
  </r>
  <r>
    <m/>
    <m/>
    <x v="1"/>
    <x v="9"/>
    <s v="Journal of Sport &amp; Exercise Psychology"/>
    <s v="He Dies, He Scores: Evidence That Reminders of Death Motivate Improved Performance in Basketball"/>
    <s v="Zestcott, Colin A.; et al"/>
    <s v="t-tests, hierarchical regression"/>
    <n v="34"/>
    <x v="1"/>
    <s v="people"/>
    <s v="out"/>
    <s v="without"/>
    <s v="Data collection lasted for 3 consecutive_x000a_semesters, in which there were a total of 392 eligible_x000a_participants in the subject pools. One participant was_x000a_dropped for suspicion; and 3 others could not complete_x000a_the procedures properly"/>
    <s v="unusable data"/>
    <n v="31"/>
    <n v="3"/>
    <m/>
    <m/>
    <n v="0"/>
    <n v="1"/>
    <n v="1"/>
    <n v="0"/>
    <n v="0"/>
    <n v="0"/>
    <n v="0"/>
  </r>
  <r>
    <m/>
    <m/>
    <x v="1"/>
    <x v="10"/>
    <s v="Psychology, Public Policy, and Law"/>
    <s v="If You Judge, Investigate! Responsibility Reduces Confirmatory Information Processing in Legal Experts"/>
    <s v="Schmittat and Englich"/>
    <s v="ANOVA,  Chi Squared, "/>
    <n v="148"/>
    <x v="1"/>
    <s v="people"/>
    <s v="out"/>
    <s v="without"/>
    <s v="participant fell 4 SD above biased assimilation index, 16 experts excluded due to nature of experiment"/>
    <s v="statistical reason"/>
    <n v="130"/>
    <n v="18"/>
    <m/>
    <m/>
    <n v="0"/>
    <n v="1"/>
    <n v="0"/>
    <n v="1"/>
    <n v="0"/>
    <n v="0"/>
    <n v="0"/>
  </r>
  <r>
    <m/>
    <m/>
    <x v="1"/>
    <x v="4"/>
    <s v="Environment and Behavior"/>
    <s v="A Household Is Not a  Person: Consistency  of Pro-Environmental  Behavior in Adult Couples  and the Accuracy of Proxy-Report"/>
    <s v="Sebastian Seebauer, Jürgen Fleiß,  and Markus Schweighart"/>
    <s v="correlations (Spearman), effect size, mean realative and absolute deviations, OLS regression"/>
    <n v="168"/>
    <x v="1"/>
    <s v="data points"/>
    <s v="out"/>
    <s v="without"/>
    <s v="yes,  &quot;In annual car mileage as driver, seven outliers larger than 26,000 km were excluded from the analysis&quot;"/>
    <s v="statistical reason"/>
    <n v="161"/>
    <n v="7"/>
    <m/>
    <m/>
    <n v="1"/>
    <n v="0"/>
    <n v="1"/>
    <n v="0"/>
    <n v="0"/>
    <n v="0"/>
    <n v="0"/>
  </r>
  <r>
    <m/>
    <m/>
    <x v="1"/>
    <x v="4"/>
    <s v="Environment and Behavior"/>
    <s v="Understanding the Acceptance of NaturePreservation-Related Restrictions as the Result of the Compensatory Effects of Environmental Attitude and Behavioral Costs"/>
    <s v="Katarzyna Byrka, Florian G. Kaiser,  and Joanna Olko"/>
    <s v="one-way ANOVAs,  hierarchical regression analysis, standard regression"/>
    <n v="598"/>
    <x v="1"/>
    <s v="people"/>
    <s v="in"/>
    <s v="with"/>
    <s v="values that deviated ±3 SD from the average person score"/>
    <s v="statistical reason"/>
    <n v="598"/>
    <n v="0"/>
    <m/>
    <m/>
    <n v="0"/>
    <n v="1"/>
    <n v="1"/>
    <n v="0"/>
    <n v="0"/>
    <n v="0"/>
    <n v="0"/>
  </r>
  <r>
    <m/>
    <m/>
    <x v="1"/>
    <x v="12"/>
    <s v="Psychonomic Bulletin &amp; Review"/>
    <s v="Interactions of emotion and anxiety on visual working_x000a_memory performance"/>
    <s v="Nick Berggren1 &amp; Hannah M. Curtis1 &amp; Nazanin Derakshan1"/>
    <s v="anova ancova"/>
    <n v="50"/>
    <x v="1"/>
    <s v="people"/>
    <s v="out"/>
    <s v="without"/>
    <s v="Data from eight participants were removed due_x000a_to accuracy scores at chance-level within the most basic fouritem_x000a_condition."/>
    <s v="participant error"/>
    <n v="42"/>
    <n v="8"/>
    <m/>
    <m/>
    <n v="0"/>
    <n v="1"/>
    <n v="0"/>
    <n v="0"/>
    <n v="0"/>
    <n v="0"/>
    <n v="0"/>
  </r>
  <r>
    <m/>
    <m/>
    <x v="1"/>
    <x v="12"/>
    <s v="Psychonomic Bulletin &amp; Review"/>
    <s v="Memory consolidation effects on memory stabilization_x000a_and item integration in older adults"/>
    <s v="Helen Brown1 &amp; Elizabeth A. Maylor1"/>
    <s v="anova bayes"/>
    <n v="36"/>
    <x v="1"/>
    <s v="data points"/>
    <s v="out"/>
    <s v="without"/>
    <s v="Data from incorrect_x000a_responses (5.9 %) and extreme RTs (&lt;200 ms [0 %] or &gt;2.5_x000a_SDs from the condition mean [2.4 %]) were removed"/>
    <s v="participant error, statistical reason"/>
    <n v="36"/>
    <n v="0"/>
    <m/>
    <m/>
    <n v="0"/>
    <n v="1"/>
    <n v="0"/>
    <n v="0"/>
    <n v="0"/>
    <n v="1"/>
    <n v="0"/>
  </r>
  <r>
    <m/>
    <m/>
    <x v="1"/>
    <x v="12"/>
    <s v="Psychonomic Bulletin &amp; Review"/>
    <s v="Decoding working memory content from attentional biases"/>
    <s v="Emma Wu Dowd1,2 &amp; John M. Pearson1 &amp; Tobias Egner"/>
    <s v="anova t tests"/>
    <n v="119"/>
    <x v="1"/>
    <s v="people"/>
    <s v="out"/>
    <s v="without"/>
    <s v="we set a data inclusion threshold of 85% accuracy on both_x000a_memory and search tasks; this performance threshold was set_x000a_in order tomaximize the number of instances (correct memory_x000a_responses) and number of features (correct search RTs) fed_x000a_into the different classifiers. Thus, data from an additional_x000a_19 participants were excluded for below-threshold performance:_x000a_eight for memory accuracy, three for search accuracy,_x000a_and eight for both memory and search accuracies"/>
    <s v="participant error"/>
    <n v="100"/>
    <n v="19"/>
    <m/>
    <m/>
    <n v="1"/>
    <n v="1"/>
    <n v="0"/>
    <n v="0"/>
    <n v="0"/>
    <n v="0"/>
    <n v="0"/>
  </r>
  <r>
    <m/>
    <m/>
    <x v="1"/>
    <x v="4"/>
    <s v="Journal of Environmental Psychology"/>
    <s v="Which is the greater good? A social dilemma paradigm disentangling environmentalism and cooperation"/>
    <s v="Sina A. Klein , Benjamin E. Hilbig, Daniel W. Heck "/>
    <s v="multitree processing tree model, "/>
    <n v="156"/>
    <x v="1"/>
    <s v="people"/>
    <s v="in"/>
    <s v="both"/>
    <s v="reran analysis after removing participants taking less than 10s to read instructions"/>
    <s v="statistical reason"/>
    <n v="156"/>
    <n v="0"/>
    <m/>
    <m/>
    <n v="0"/>
    <n v="0"/>
    <n v="0"/>
    <n v="0"/>
    <n v="0"/>
    <n v="0"/>
    <n v="1"/>
  </r>
  <r>
    <m/>
    <m/>
    <x v="1"/>
    <x v="11"/>
    <s v="Organizational Behavior and Human Decision Processes"/>
    <s v="Disloyalty aversion: Greater reluctance to bet against close others than the self"/>
    <s v="Tang, Simone; et al"/>
    <s v="Fischer's two-sided exact test"/>
    <n v="155"/>
    <x v="1"/>
    <s v="people"/>
    <s v="out"/>
    <s v="without"/>
    <s v="participants were intoxicated, did not understand procedure, stated the hypothesis during debriefing, consulted with friends to make decisions"/>
    <s v="participant error, unusable data"/>
    <n v="146"/>
    <n v="9"/>
    <m/>
    <m/>
    <n v="0"/>
    <n v="0"/>
    <n v="0"/>
    <n v="0"/>
    <n v="0"/>
    <n v="0"/>
    <n v="0"/>
  </r>
  <r>
    <s v="@Anders2012"/>
    <n v="2012"/>
    <x v="0"/>
    <x v="6"/>
    <s v="Journal of Counseling Psychology"/>
    <s v="Samantha L. Anders, Patricia A. Frazier, and Sandra L. Shallcross"/>
    <s v="Prevalence and Effects of Life Event Exposure Among Undergraduate and Community College Students"/>
    <s v="chi- square"/>
    <n v="789"/>
    <x v="1"/>
    <s v="data points"/>
    <s v="in"/>
    <s v="winsorized"/>
    <s v="One person each for the PCL-S, BSI, and number of T1 Criterion A1 events had scores more than 3 SDs away from the mean, and these scores appeared like outliers on visual inspection. These scale scores were Windsorized"/>
    <s v="statistical reason"/>
    <n v="789"/>
    <n v="0"/>
    <m/>
    <m/>
    <n v="0"/>
    <n v="0"/>
    <n v="0"/>
    <n v="1"/>
    <n v="0"/>
    <n v="0"/>
    <n v="0"/>
  </r>
  <r>
    <s v="@Hannon2012"/>
    <n v="2012"/>
    <x v="0"/>
    <x v="3"/>
    <s v="Journal of Educational Psychology"/>
    <s v="Hannon, Frias"/>
    <s v="A New Measure for Assessing the Contributions of Higher Level Processes to Language Comprehension Performance in Preschoolers"/>
    <s v="regression"/>
    <n v="73"/>
    <x v="1"/>
    <s v="none found"/>
    <s v="NA"/>
    <s v="NA"/>
    <s v="Before completing the analyses we used SAS and regression_x000a_analysis to screen the data for (a) outliers (DFITTS, DFBETAS,_x000a_studentized residuals, and Cook’s D) and (b) data points exerting_x000a_excessive leverage (hat-values). The results revealed that no single_x000a_data point was an outlier exerting excessive leverage"/>
    <s v="statistical reason"/>
    <n v="73"/>
    <n v="0"/>
    <m/>
    <m/>
    <n v="0"/>
    <n v="0"/>
    <n v="1"/>
    <n v="0"/>
    <n v="0"/>
    <n v="0"/>
    <n v="0"/>
  </r>
  <r>
    <s v="@Hughes2012"/>
    <n v="2012"/>
    <x v="0"/>
    <x v="3"/>
    <s v="Journal of Educational Psychology"/>
    <s v="Hughes, Wu, Kwok, Villarreal, Johnson"/>
    <s v="Indirect Effects of Child Reports of Teacher?Student Relationship on Achievement"/>
    <s v="ANOVA"/>
    <n v="690"/>
    <x v="1"/>
    <s v="none found"/>
    <s v="NA"/>
    <s v="NA"/>
    <s v="All study variables were analyzed for outliers and for distributional_x000a_properties. Using West and Finch (1997) criteria, no outliers_x000a_were identified and values for skewness and kurtosis for all variables_x000a_were within the acceptable limits for the planned analyses"/>
    <s v="statistical reason"/>
    <n v="690"/>
    <n v="0"/>
    <m/>
    <m/>
    <n v="0"/>
    <n v="1"/>
    <n v="0"/>
    <n v="0"/>
    <n v="0"/>
    <n v="0"/>
    <n v="0"/>
  </r>
  <r>
    <s v="@Papadopoulos2012"/>
    <n v="2012"/>
    <x v="0"/>
    <x v="3"/>
    <s v="Journal of Educational Psychology"/>
    <s v="Papadoupoulos, Kendeou, Spanoudis"/>
    <s v="Investigating the Factor Structure and Measurement Invariance of Phonological Abilities in a Sufficiently Transparent Language"/>
    <s v="chi-square"/>
    <n v="280"/>
    <x v="1"/>
    <s v="none found"/>
    <s v="NA"/>
    <s v="NA"/>
    <s v="First, we examined the raw scores of all measures in each age_x000a_level. We found mild departures from normality but no obvious_x000a_outliers"/>
    <s v="statistical reason"/>
    <n v="280"/>
    <n v="0"/>
    <m/>
    <m/>
    <n v="0"/>
    <n v="0"/>
    <n v="0"/>
    <n v="1"/>
    <n v="0"/>
    <n v="0"/>
    <n v="0"/>
  </r>
  <r>
    <s v="@Hund2012"/>
    <n v="2012"/>
    <x v="0"/>
    <x v="4"/>
    <s v="Journal of Environmental Psychology"/>
    <s v="Alycia M. Hund, Martin Schmettow, Matthijs L. Noordzij"/>
    <s v="The impact of culture and recipient perspective on direction giving in the service of wayfinding"/>
    <s v="modeling"/>
    <n v="181"/>
    <x v="1"/>
    <s v="people"/>
    <s v="out"/>
    <s v="without"/>
    <s v="took out due to experimenter error"/>
    <s v="unusable data"/>
    <n v="180"/>
    <n v="1"/>
    <m/>
    <m/>
    <n v="0"/>
    <n v="0"/>
    <n v="0"/>
    <n v="0"/>
    <n v="0"/>
    <n v="1"/>
    <n v="0"/>
  </r>
  <r>
    <s v="@Ojala2012"/>
    <n v="2012"/>
    <x v="0"/>
    <x v="4"/>
    <s v="Journal of Environmental Psychology"/>
    <s v="Maria Ojala"/>
    <s v="How do children cope with global climate change? Coping strategies, engagement, and well-being"/>
    <s v="regression"/>
    <n v="299"/>
    <x v="1"/>
    <s v="people"/>
    <s v="out"/>
    <s v="without"/>
    <s v="Six of these children were excluded from the analysis because_x000a_they had not answered the questionnaire in a serious manner, or_x000a_had not understood the questions, and the subsequent data"/>
    <s v="participant error"/>
    <n v="293"/>
    <n v="6"/>
    <m/>
    <m/>
    <n v="0"/>
    <n v="0"/>
    <n v="1"/>
    <n v="0"/>
    <n v="0"/>
    <n v="0"/>
    <n v="0"/>
  </r>
  <r>
    <m/>
    <m/>
    <x v="1"/>
    <x v="11"/>
    <s v="Organizational Behavior and Human Decision Processes"/>
    <s v="Hierarchical rank and principled dissent: How holding higher rank suppresses objection to unethical practices"/>
    <s v="Kennedy, Jessica; Anderson, Cameron"/>
    <s v="ANOVA, regression"/>
    <n v="170"/>
    <x v="1"/>
    <s v="people"/>
    <s v="out"/>
    <s v="without"/>
    <s v="participant foiled the study procedure, expressed suspicion of procedure"/>
    <s v="unusable data"/>
    <n v="152"/>
    <n v="18"/>
    <m/>
    <m/>
    <n v="0"/>
    <n v="1"/>
    <n v="1"/>
    <n v="0"/>
    <n v="0"/>
    <n v="0"/>
    <n v="0"/>
  </r>
  <r>
    <s v="@Ramos2012"/>
    <n v="2012"/>
    <x v="0"/>
    <x v="8"/>
    <s v="Journal of Experimental Social Psychology"/>
    <s v="Ramos, et al."/>
    <s v="What I infer depends on who you are: The influence of stereotypes on trait and_x000a_situational spontaneous inferences"/>
    <s v="ANOVA, t-test"/>
    <n v="39"/>
    <x v="1"/>
    <s v="people"/>
    <s v="out"/>
    <s v="without"/>
    <s v="responses that were shorter than 200 ms or longer than 3000 ms for reaction times"/>
    <s v="statistical reason"/>
    <n v="37"/>
    <n v="2"/>
    <m/>
    <m/>
    <n v="1"/>
    <n v="1"/>
    <n v="0"/>
    <n v="0"/>
    <n v="0"/>
    <n v="0"/>
    <n v="0"/>
  </r>
  <r>
    <s v="@Ramos2012"/>
    <n v="2012"/>
    <x v="0"/>
    <x v="8"/>
    <s v="Journal of Experimental Social Psychology"/>
    <s v="Ramos, et al."/>
    <s v="What I infer depends on who you are: The influence of stereotypes on trait and_x000a_situational spontaneous inferences"/>
    <s v="t-test"/>
    <n v="103"/>
    <x v="1"/>
    <s v="people"/>
    <s v="out"/>
    <s v="without"/>
    <s v="responses that were shorter than 200 ms or longer than 3000 ms for reaction times"/>
    <s v="statistical reason"/>
    <n v="101"/>
    <n v="2"/>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regression, t-tests, Wilcoxon rank-sum test"/>
    <n v="192"/>
    <x v="1"/>
    <s v="people"/>
    <s v="out"/>
    <s v="without"/>
    <s v="scored zero in memory task"/>
    <s v="participant error"/>
    <n v="183"/>
    <n v="9"/>
    <m/>
    <m/>
    <n v="1"/>
    <n v="0"/>
    <n v="1"/>
    <n v="0"/>
    <n v="1"/>
    <n v="0"/>
    <n v="0"/>
  </r>
  <r>
    <m/>
    <m/>
    <x v="1"/>
    <x v="11"/>
    <s v="Organizational Behavior and Human Decision Processes"/>
    <s v="The dynamic effects of subconscious goal pursuit on resource allocation, task performance, and goal abandonment"/>
    <s v="Sitzmann, Traci; Bell, Bradford"/>
    <s v="HLM, intraclass correlation"/>
    <n v="618"/>
    <x v="1"/>
    <s v="people"/>
    <s v="out"/>
    <s v="without"/>
    <s v="aware of purpose of study"/>
    <s v="unusable data"/>
    <n v="616"/>
    <n v="2"/>
    <m/>
    <m/>
    <n v="1"/>
    <n v="0"/>
    <n v="0"/>
    <n v="0"/>
    <n v="0"/>
    <n v="1"/>
    <n v="0"/>
  </r>
  <r>
    <s v="@Rios2012"/>
    <n v="2012"/>
    <x v="0"/>
    <x v="8"/>
    <s v="Journal of Experimental Social Psychology"/>
    <s v="Rios, et al."/>
    <s v="Compensatory nonconformity: Self-uncertainty and low implicit self-esteem increase_x000a_adoption and expression of minority opinions"/>
    <s v="t-test"/>
    <n v="46"/>
    <x v="1"/>
    <s v="people"/>
    <s v="out"/>
    <s v="without"/>
    <s v="doubted_x000a_the veracity of the ?other participants'? art preferences, one participant who did not follow the instructions_x000a_for the experimental manipulation"/>
    <s v="participant error"/>
    <n v="43"/>
    <n v="3"/>
    <m/>
    <m/>
    <n v="1"/>
    <n v="0"/>
    <n v="0"/>
    <n v="0"/>
    <n v="0"/>
    <n v="0"/>
    <n v="0"/>
  </r>
  <r>
    <s v="@Rios2012"/>
    <n v="2012"/>
    <x v="0"/>
    <x v="8"/>
    <s v="Journal of Experimental Social Psychology"/>
    <s v="Rios, et al."/>
    <s v="Compensatory nonconformity: Self-uncertainty and low implicit self-esteem increase_x000a_adoption and expression of minority opinions"/>
    <s v="t-test"/>
    <n v="144"/>
    <x v="1"/>
    <s v="people"/>
    <s v="out"/>
    <s v="without"/>
    <s v="suspected that the_x000a_?other people's? art preferences were not real and one who doubted_x000a_the veracity of the personality feedback, or took more than an hour to_x000a_complete the second session of the study"/>
    <s v="participant error"/>
    <n v="129"/>
    <n v="15"/>
    <m/>
    <m/>
    <n v="1"/>
    <n v="0"/>
    <n v="0"/>
    <n v="0"/>
    <n v="0"/>
    <n v="0"/>
    <n v="0"/>
  </r>
  <r>
    <s v="@Stephens2012"/>
    <n v="2012"/>
    <x v="0"/>
    <x v="8"/>
    <s v="Journal of Experimental Social Psychology"/>
    <s v="Stephens, et al."/>
    <s v="A cultural mismatch: Independent cultural norms produce greater increases in_x000a_cortisol and more negative emotions among first-generation college students"/>
    <s v="ANCOVA"/>
    <n v="84"/>
    <x v="1"/>
    <s v="people"/>
    <s v="out"/>
    <s v="without"/>
    <s v="reported not following these instructions"/>
    <s v="participant error"/>
    <n v="82"/>
    <n v="2"/>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63"/>
    <x v="1"/>
    <s v="people"/>
    <s v="out"/>
    <s v="without"/>
    <s v="(more than three SDs above the_x000a_mean"/>
    <s v="statistical reason"/>
    <n v="55"/>
    <n v="8"/>
    <m/>
    <m/>
    <n v="0"/>
    <n v="1"/>
    <n v="0"/>
    <n v="0"/>
    <n v="0"/>
    <n v="0"/>
    <n v="0"/>
  </r>
  <r>
    <s v="@Effron2012"/>
    <n v="2012"/>
    <x v="0"/>
    <x v="8"/>
    <s v="Journal of Personality and Social Psychology"/>
    <s v="Effron, et al."/>
    <s v="Inventing Racist Roads Not Taken: The Licensing Effect of Immoral Counterfactual Behaviors"/>
    <s v="t-test, anova"/>
    <n v="98"/>
    <x v="1"/>
    <s v="people"/>
    <s v="in"/>
    <s v="with"/>
    <s v="more than 3 standard deviations_x000a_away from the mean response were recoded with value of the nextlargest_x000a_observation"/>
    <s v="statistical reason"/>
    <n v="98"/>
    <n v="0"/>
    <m/>
    <m/>
    <n v="1"/>
    <n v="1"/>
    <n v="0"/>
    <n v="0"/>
    <n v="0"/>
    <n v="0"/>
    <n v="0"/>
  </r>
  <r>
    <s v="@Sullivan"/>
    <n v="2012"/>
    <x v="0"/>
    <x v="8"/>
    <s v="Journal of Personality and Social Psychology"/>
    <s v="Sullivan et al."/>
    <s v="Collectivism and the Meaning of Suffering"/>
    <s v="ANCOVA, regression, chi-square"/>
    <n v="129"/>
    <x v="1"/>
    <s v="people"/>
    <s v="in"/>
    <s v="with"/>
    <s v="four standard deviations_x000a_above the mean"/>
    <s v="statistical reason"/>
    <n v="129"/>
    <n v="0"/>
    <m/>
    <m/>
    <n v="0"/>
    <n v="1"/>
    <n v="1"/>
    <n v="1"/>
    <n v="0"/>
    <n v="0"/>
    <n v="0"/>
  </r>
  <r>
    <s v="@Peterson2012a"/>
    <n v="2012"/>
    <x v="0"/>
    <x v="11"/>
    <s v="Personnel Psychology"/>
    <s v="Peterson, Galvin, Lange"/>
    <s v="CEO SERVANT LEADERSHIP: EXPLORING_x000a_EXECUTIVE CHARACTERISTICS AND FIRM_x000a_PERFORMANCE"/>
    <s v="corr, modeling"/>
    <n v="126"/>
    <x v="1"/>
    <s v="people"/>
    <s v="in"/>
    <s v="with"/>
    <s v="averaged over time to reduce outlier bias"/>
    <s v="statistical reason"/>
    <n v="126"/>
    <n v="0"/>
    <m/>
    <m/>
    <n v="1"/>
    <n v="0"/>
    <n v="0"/>
    <n v="0"/>
    <n v="0"/>
    <n v="1"/>
    <n v="0"/>
  </r>
  <r>
    <s v="@Paluck2012"/>
    <n v="2012"/>
    <x v="0"/>
    <x v="8"/>
    <s v="Journal of Personality and Social Psychology"/>
    <s v="Levy Paluck &amp; Shepherd"/>
    <s v="The Salience of Social Referents: A Field Experiment on Collective Norms and Harassment Behavior in a School Social Network"/>
    <s v="regression"/>
    <n v="291"/>
    <x v="1"/>
    <s v="people"/>
    <s v="in"/>
    <s v="with"/>
    <s v="Wave 1 was zero, one, two, three, four, five, or six (we_x000a_included a few outliers with more than six total ties in the dummy_x000a_code for six ties, which did not change our results). - basically they moved to the end of the distribution"/>
    <s v="participant error"/>
    <n v="291"/>
    <n v="0"/>
    <m/>
    <m/>
    <n v="0"/>
    <n v="0"/>
    <n v="1"/>
    <n v="0"/>
    <n v="0"/>
    <n v="0"/>
    <n v="0"/>
  </r>
  <r>
    <s v="@Finez2012"/>
    <n v="2012"/>
    <x v="0"/>
    <x v="9"/>
    <s v="Journal of Sport &amp; Exercise Psychology"/>
    <s v="Finez, et al."/>
    <s v="Train in Vain: The Role of the Self in_x000a_Claimed Self-Handicapping Strategies"/>
    <s v="t-test, ANOVA"/>
    <n v="36"/>
    <x v="1"/>
    <s v="people"/>
    <s v="in"/>
    <s v="with"/>
    <s v="baseline_x000a_was higher than M + 2 SD of the total population"/>
    <s v="statistical reason"/>
    <n v="36"/>
    <n v="0"/>
    <m/>
    <m/>
    <n v="1"/>
    <n v="1"/>
    <n v="0"/>
    <n v="0"/>
    <n v="0"/>
    <n v="0"/>
    <n v="0"/>
  </r>
  <r>
    <s v="@Mosewich2011"/>
    <n v="2011"/>
    <x v="0"/>
    <x v="9"/>
    <s v="Journal of Sport &amp; Exercise Psychology"/>
    <s v="Mosewich et al."/>
    <s v="Self-Compassion: A Potential Resource_x000a_for Young Women Athletes"/>
    <s v="regression"/>
    <n v="154"/>
    <x v="1"/>
    <s v="people"/>
    <s v="in"/>
    <s v="with"/>
    <s v="talk about screening (Tabachnick &amp; Fidell, 2001) - people removed due to missing not outliers"/>
    <s v="statistical reason"/>
    <n v="154"/>
    <n v="0"/>
    <m/>
    <m/>
    <n v="0"/>
    <n v="0"/>
    <n v="1"/>
    <n v="0"/>
    <n v="0"/>
    <n v="0"/>
    <n v="0"/>
  </r>
  <r>
    <s v="@Butcher2012"/>
    <n v="2012"/>
    <x v="0"/>
    <x v="2"/>
    <s v="Neuropsychology"/>
    <s v="butcher, bouma, stremmelaar, bos , smithson, braekel"/>
    <s v="Visuospatial Perception in Children Born Preterm With No Major Neurological Disorders"/>
    <s v="t-test, correlation"/>
    <n v="107"/>
    <x v="1"/>
    <s v="data points"/>
    <s v="out"/>
    <s v="without"/>
    <s v="3 SD"/>
    <s v="statistical reason"/>
    <n v="107"/>
    <n v="0"/>
    <m/>
    <m/>
    <n v="1"/>
    <n v="0"/>
    <n v="0"/>
    <n v="0"/>
    <n v="0"/>
    <n v="0"/>
    <n v="0"/>
  </r>
  <r>
    <s v="@Guillaume2012"/>
    <n v="2012"/>
    <x v="0"/>
    <x v="2"/>
    <s v="Neuropsychology"/>
    <s v="Guillaume, Guillem, Tiberghien, Stip"/>
    <s v="Mismatched Expressions Decrease Face Recognition and Corresponding ERP Old/New Effects in Schizophrenia"/>
    <s v="ANOVAS"/>
    <n v="50"/>
    <x v="1"/>
    <s v="data points"/>
    <s v="out"/>
    <s v="without"/>
    <s v="Trials with nonocular artifacts, saccades, and incorrect behavioral responses were discarded. Only trials with_x000a_correct responses were included in the averages."/>
    <s v="participant error"/>
    <n v="50"/>
    <n v="0"/>
    <m/>
    <m/>
    <n v="0"/>
    <n v="1"/>
    <n v="0"/>
    <n v="0"/>
    <n v="0"/>
    <n v="0"/>
    <n v="0"/>
  </r>
  <r>
    <s v="@Harakeh2012"/>
    <n v="2012"/>
    <x v="0"/>
    <x v="2"/>
    <s v="Neuropsychology"/>
    <s v="Harakeh, sonneville, van den eijnden, huizink, et al"/>
    <s v="The Association Between Neurocognitive  Adolescence: The TRAILS StudyFunctioning and Smoking in"/>
    <s v="descriptives, correlations"/>
    <n v="1797"/>
    <x v="1"/>
    <s v="people"/>
    <s v="out"/>
    <s v="without"/>
    <s v="We used the dataset that included participants who participated_x000a_at all three measurement waves (N   1,797). Outliers on the_x000a_neurocognitive-function measures were removed from the dataset_x000a_when (a) the z scores were greater than 4 or  4 (Stevens, 2002),_x000a_and/or (b) performance results reflected more than 50% errors._x000a_There were outliers on each of the following neurocognitive measures:_x000a_baseline speed (n   29), pattern search (n   27), variability_x000a_in task completion time (n   15), working memory (n   12),_x000a_inhibition of prepotent responses (n   22), attentional flexibility_x000a_(n   58), perceptual sensitivity (n   45), and response bias (n  _x000a_53)."/>
    <s v="statistical reason, participant error"/>
    <n v="1640"/>
    <n v="157"/>
    <m/>
    <m/>
    <n v="1"/>
    <n v="0"/>
    <n v="0"/>
    <n v="0"/>
    <n v="0"/>
    <n v="0"/>
    <n v="0"/>
  </r>
  <r>
    <s v="@Karalunas2012"/>
    <n v="2012"/>
    <x v="0"/>
    <x v="2"/>
    <s v="Neuropsychology"/>
    <s v="Karalunas, Huang-Pollock, Nigg"/>
    <s v="Decomposing Attention-Deficit/Hyperactivity Disorder (ADHD)-Related_x000a_Effects in Response Speed and Variability"/>
    <s v="ANOVA, MANCOVA, chi square"/>
    <n v="386"/>
    <x v="1"/>
    <s v="data points"/>
    <s v="out"/>
    <s v="without"/>
    <s v="Anticipation RTs (those  150 ms) were removed from the distribution_x000a_because these outlier RTs negatively impact estimation of_x000a_the diffusion parameters"/>
    <s v="statistical reason"/>
    <n v="386"/>
    <n v="0"/>
    <m/>
    <m/>
    <n v="0"/>
    <n v="1"/>
    <n v="0"/>
    <n v="1"/>
    <n v="0"/>
    <n v="0"/>
    <n v="0"/>
  </r>
  <r>
    <s v="@Lee2012a"/>
    <n v="2012"/>
    <x v="0"/>
    <x v="2"/>
    <s v="Neuropsychology"/>
    <s v="Lee, Crawford, et al"/>
    <s v="Mediating Effects of Processing Speed and Executive Functions in_x000a_Age-Related Differences in Episodic Memory Performance:_x000a_A Cross-Validation Study"/>
    <s v="correlations, regressions, t-test"/>
    <n v="1437"/>
    <x v="1"/>
    <s v="people"/>
    <s v="recoded"/>
    <s v="winsorized"/>
    <s v="Values more than three standard_x000a_deviations (SDs) from the mean were regarded as outliers and were_x000a_Winsorized by giving them a value equal to three SDs from the_x000a_mean."/>
    <s v="statistical reason"/>
    <n v="1437"/>
    <n v="0"/>
    <m/>
    <m/>
    <n v="1"/>
    <n v="0"/>
    <n v="1"/>
    <n v="0"/>
    <n v="0"/>
    <n v="0"/>
    <n v="0"/>
  </r>
  <r>
    <s v="@Miles2012"/>
    <n v="2012"/>
    <x v="0"/>
    <x v="11"/>
    <s v="Organizational Behavior and Human Decision Processes"/>
    <s v="Edward W. Miles ?, Elizabeth F. Clenney"/>
    <s v="Extremely difficult negotiator goals: Do they follow the predictions of goal-setting theory?"/>
    <s v="ANOVA"/>
    <n v="364"/>
    <x v="1"/>
    <s v="both"/>
    <s v="out"/>
    <s v="without"/>
    <s v="To obtain a clear_x000a_distinction between these two groups, all dyads in which one or_x000a_both negotiators has a goal between 110% and 130% (i.e., classified_x000a_as ??difficult??) were deleted from the ANOVA analyses. Also, all_x000a_dyads in which one or both negotiators had a goal below 4500_x000a_(i.e., easy goals) were deleted."/>
    <s v="statistical reason"/>
    <n v="364"/>
    <n v="0"/>
    <m/>
    <m/>
    <n v="0"/>
    <n v="1"/>
    <n v="0"/>
    <n v="0"/>
    <n v="0"/>
    <n v="0"/>
    <n v="0"/>
  </r>
  <r>
    <s v="@Avery2012"/>
    <n v="2012"/>
    <x v="0"/>
    <x v="11"/>
    <s v="Personnel Psychology"/>
    <s v="Avery,  Mckay, Tonidandel, Volpone, Morris"/>
    <s v="IS THERE METHOD TO THE MADNESS? EXAMINING_x000a_HOW RACIOETHNIC MATCHING INFLUENCES_x000a_RETAIL STORE PRODUCTIVITY"/>
    <s v="regression, correlation"/>
    <n v="739"/>
    <x v="1"/>
    <s v="people"/>
    <s v="out"/>
    <s v="without"/>
    <s v="5 std dev."/>
    <s v="statistical reason"/>
    <n v="739"/>
    <n v="0"/>
    <m/>
    <m/>
    <n v="1"/>
    <n v="0"/>
    <n v="1"/>
    <n v="0"/>
    <n v="0"/>
    <n v="0"/>
    <n v="0"/>
  </r>
  <r>
    <s v="@OBoyle2012"/>
    <n v="2012"/>
    <x v="0"/>
    <x v="11"/>
    <s v="Personnel Psychology"/>
    <s v="O'Boyle, Aguinis"/>
    <s v="THE BEST AND THE REST: REVISITING THE NORM_x000a_OF NORMALITY OF INDIVIDUAL PERFORMANCE"/>
    <s v="chi suqare"/>
    <n v="17750"/>
    <x v="1"/>
    <s v="people"/>
    <s v="in"/>
    <s v="both"/>
    <s v="this paper is about detection of outliers and why it might be misguided"/>
    <s v="statistical reason"/>
    <n v="17750"/>
    <n v="0"/>
    <m/>
    <m/>
    <n v="0"/>
    <n v="0"/>
    <n v="0"/>
    <n v="1"/>
    <n v="0"/>
    <n v="0"/>
    <n v="0"/>
  </r>
  <r>
    <s v="@OBoyle2012"/>
    <n v="2012"/>
    <x v="0"/>
    <x v="11"/>
    <s v="Personnel Psychology"/>
    <s v="O'Boyle, Aguinis"/>
    <s v="THE BEST AND THE REST: REVISITING THE NORM_x000a_OF NORMALITY OF INDIVIDUAL PERFORMANCE"/>
    <s v="chi suqare"/>
    <n v="42745"/>
    <x v="1"/>
    <s v="people"/>
    <s v="in"/>
    <s v="both"/>
    <s v="this paper is about detection of outliers and why it might be misguided"/>
    <s v="statistical reason"/>
    <n v="42745"/>
    <n v="0"/>
    <m/>
    <m/>
    <n v="0"/>
    <n v="0"/>
    <n v="0"/>
    <n v="1"/>
    <n v="0"/>
    <n v="0"/>
    <n v="0"/>
  </r>
  <r>
    <s v="@OBoyle2012"/>
    <n v="2012"/>
    <x v="0"/>
    <x v="11"/>
    <s v="Personnel Psychology"/>
    <s v="O'Boyle, Aguinis"/>
    <s v="THE BEST AND THE REST: REVISITING THE NORM_x000a_OF NORMALITY OF INDIVIDUAL PERFORMANCE"/>
    <s v="chi suqare"/>
    <n v="57300"/>
    <x v="1"/>
    <s v="people"/>
    <s v="in"/>
    <s v="both"/>
    <s v="this paper is about detection of outliers and why it might be misguided"/>
    <s v="statistical reason"/>
    <n v="57300"/>
    <n v="0"/>
    <m/>
    <m/>
    <n v="0"/>
    <n v="0"/>
    <n v="0"/>
    <n v="1"/>
    <n v="0"/>
    <n v="0"/>
    <n v="0"/>
  </r>
  <r>
    <m/>
    <m/>
    <x v="1"/>
    <x v="10"/>
    <s v="Psychology, Public Policy, and Law"/>
    <s v="An Examination of Showups Conducted by Law Enforcement Using a Field-Simulation Paradigm"/>
    <s v="Mitchell L. Eisen, Andrew M. Smith, Alma P. Olaguez and Amaia S. Skerritt-Perta"/>
    <s v="hierarchical binary logistic regression analysis, Chi Square "/>
    <n v="321"/>
    <x v="1"/>
    <s v="people"/>
    <s v="out"/>
    <s v="without"/>
    <s v=" 33 participants who were removed were all from the field condition suspected the procedures were staged"/>
    <s v="unusable data"/>
    <n v="321"/>
    <n v="0"/>
    <m/>
    <m/>
    <n v="0"/>
    <n v="0"/>
    <n v="0"/>
    <n v="1"/>
    <n v="0"/>
    <n v="1"/>
    <n v="0"/>
  </r>
  <r>
    <s v="@Arbisi2012"/>
    <n v="2012"/>
    <x v="0"/>
    <x v="12"/>
    <s v="Psychological Assessment"/>
    <s v="arbisi, kaler, kehle-forbes, erbes, polusny, thuras"/>
    <s v="The Predictive Validity of the PTSD Checklist in a Nonclinical Sample of_x000a_Combat-Exposed National Guard Troops"/>
    <s v="log regression"/>
    <n v="348"/>
    <x v="1"/>
    <s v="people"/>
    <s v="in"/>
    <s v="with"/>
    <s v="Data were examined for evidence of normality and the potential influence of outliers."/>
    <s v="statistical reason"/>
    <n v="348"/>
    <n v="0"/>
    <m/>
    <m/>
    <n v="0"/>
    <n v="0"/>
    <n v="1"/>
    <n v="0"/>
    <n v="0"/>
    <n v="0"/>
    <n v="0"/>
  </r>
  <r>
    <s v="@Henderson2012"/>
    <n v="2012"/>
    <x v="0"/>
    <x v="12"/>
    <s v="Psychonomic Bulletin &amp; Review"/>
    <s v="henderson, luke"/>
    <s v="Oculomotor inhibition of return in normal and mindless_x000a_reading"/>
    <s v="random effects regression, anova"/>
    <n v="8"/>
    <x v="1"/>
    <s v="data points"/>
    <s v="out"/>
    <s v="without"/>
    <s v="but they had very specific selection criteria of eye movements to be considered for DV"/>
    <s v="participant error"/>
    <n v="8"/>
    <n v="0"/>
    <m/>
    <m/>
    <n v="0"/>
    <n v="1"/>
    <n v="1"/>
    <n v="0"/>
    <n v="0"/>
    <n v="0"/>
    <n v="0"/>
  </r>
  <r>
    <s v="@Yuan2010"/>
    <n v="2010"/>
    <x v="0"/>
    <x v="0"/>
    <s v="Psychological Methods"/>
    <s v="Ke-Hai Yuan, et al."/>
    <s v="Fitting Data to Model:_x000a_Structural Equation Modeling Diagnosis Using Two Scatter Plots"/>
    <s v="modeling"/>
    <n v="88"/>
    <x v="1"/>
    <s v="people"/>
    <s v="in"/>
    <s v="with"/>
    <s v="a two-factor model was converted to an ML model and a one-factor model and cases that were not outliers in the two-factor sometimes became outliers in the ML and one-factor models"/>
    <s v="statistical reason"/>
    <n v="88"/>
    <n v="0"/>
    <m/>
    <m/>
    <n v="0"/>
    <n v="0"/>
    <n v="0"/>
    <n v="0"/>
    <n v="0"/>
    <n v="1"/>
    <n v="0"/>
  </r>
  <r>
    <m/>
    <m/>
    <x v="1"/>
    <x v="5"/>
    <s v="Journal of Consulting and Clinical Psychology"/>
    <s v="Interpersonal Pathoplasticity and Trajectories of Change in Routine Adolescent and Young Adult Residential Substance Abuse Treatment"/>
    <s v="Boswell, James F.; et al"/>
    <s v="chi square, ANOVA, HLM with maximum likelihood estimation, hierarchical linear models, intra-class correlations"/>
    <n v="100"/>
    <x v="1"/>
    <s v="none found"/>
    <s v="NA"/>
    <s v="NA"/>
    <s v="Because SPSS KM is especially sensitive to_x000a_outliers, we examined the data for extreme or highly discrepant_x000a_cases in each cluster. There were no highly discrepant cases in_x000a_either cluster; therefore, we did not exclude any cases from_x000a_subsequent analyses. The KM clusters were retained for all_x000a_subsequent analyses."/>
    <s v="statistical reason"/>
    <n v="100"/>
    <n v="0"/>
    <m/>
    <m/>
    <n v="1"/>
    <n v="1"/>
    <n v="0"/>
    <n v="1"/>
    <n v="0"/>
    <n v="1"/>
    <n v="0"/>
  </r>
  <r>
    <m/>
    <m/>
    <x v="1"/>
    <x v="5"/>
    <s v="Journal of Consulting and Clinical Psychology"/>
    <s v="Does Impaired Mental Health Interfere With the Outcome of Brief Alcohol Intervention at General Hospitals?"/>
    <s v="Baumann, Sophie; et al"/>
    <s v="latent growth curve models, multivariate logistic regression "/>
    <n v="960"/>
    <x v="1"/>
    <s v="people"/>
    <s v="out"/>
    <s v="without"/>
    <s v="Two participants, one with missing baseline covariate data and_x000a_one with outlier data (342g of pure alcohol per day), were excluded_x000a_from analysis"/>
    <s v="statistical reason"/>
    <n v="959"/>
    <n v="1"/>
    <m/>
    <m/>
    <n v="0"/>
    <n v="0"/>
    <n v="1"/>
    <n v="0"/>
    <n v="0"/>
    <n v="1"/>
    <n v="0"/>
  </r>
  <r>
    <m/>
    <m/>
    <x v="1"/>
    <x v="5"/>
    <s v="Journal of Consulting and Clinical Psychology"/>
    <s v="An Intervention for Nonsuicidal Self-Injury in Young Adults: A Pilot Randomized Controlled Trial"/>
    <s v="Andover, Margaret S.; et al"/>
    <s v="intent-to-treat analyses, chi square, t-tests, linear mixed models, AUC effect sizes"/>
    <n v="33"/>
    <x v="1"/>
    <s v="data points"/>
    <s v="out"/>
    <s v="without"/>
    <s v="Excluding one statistical outlier, the sample reported_x000a_a mean lifetime frequency of 1932.27 (SD _x0002_ 4233.00); among_x000a_those with urges to self-injure during the last month but no behaviors"/>
    <s v="statistical reason"/>
    <n v="33"/>
    <n v="0"/>
    <m/>
    <m/>
    <n v="1"/>
    <n v="0"/>
    <n v="0"/>
    <n v="1"/>
    <n v="0"/>
    <n v="1"/>
    <n v="0"/>
  </r>
  <r>
    <m/>
    <m/>
    <x v="1"/>
    <x v="1"/>
    <s v="Cognitive Psychology"/>
    <s v="Social cues modulate the representations underlying cross-situational learning"/>
    <s v="MacDonald, Kyle; et al"/>
    <s v="mixed-effects logistic regression, linear mixed-effects model"/>
    <n v="1569"/>
    <x v="1"/>
    <s v="people"/>
    <s v="out"/>
    <s v="without"/>
    <s v="Data were excluded if participants completed the task more than once or if participants_x000a_did not respond correctly on familiar object trials (131 HITs)"/>
    <s v="participant error"/>
    <n v="1438"/>
    <n v="131"/>
    <m/>
    <m/>
    <n v="0"/>
    <n v="0"/>
    <n v="1"/>
    <n v="0"/>
    <n v="0"/>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1"/>
    <s v="data points"/>
    <s v="out"/>
    <s v="without"/>
    <s v="Our main analyses excluded trials where children did not produce a correct sentence of the form (glim) NOUN PARTICLE_x000a_where the particle was clearly identifiable as one of the two occurring in the child’s input"/>
    <s v="participant error"/>
    <n v="60"/>
    <n v="0"/>
    <m/>
    <m/>
    <n v="1"/>
    <n v="1"/>
    <n v="0"/>
    <n v="1"/>
    <n v="1"/>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1"/>
    <s v="data points"/>
    <s v="out"/>
    <s v="without"/>
    <s v="Our main analyses excluded trials where children did not produce a correct sentence of the form (glim) NOUN PARTICLE_x000a_where the particle was clearly identifiable as one of the two occurring in the child’s input"/>
    <s v="participant error"/>
    <n v="60"/>
    <n v="0"/>
    <m/>
    <m/>
    <n v="1"/>
    <n v="1"/>
    <n v="0"/>
    <n v="1"/>
    <n v="1"/>
    <n v="1"/>
    <n v="0"/>
  </r>
  <r>
    <m/>
    <m/>
    <x v="1"/>
    <x v="1"/>
    <s v="JEP: LMC"/>
    <s v="Reading Through the Life Span: Individual Differences in Psycholinguistic Effects"/>
    <s v="Davies, Rob A. I.; et al"/>
    <s v="diffusion model analyses, linear mixed effects models, slopes-as-outcomes analyses, regression, t-tests, likelihood ratio tests"/>
    <n v="535"/>
    <x v="1"/>
    <s v="data points"/>
    <s v="both"/>
    <s v="without"/>
    <s v="Reported models were first fitted to the_x000a_complete data-set for typically developing readers, then refitted_x000a_following the removal of observations associated with large residuals_x000a_(standardized residuals _x0003_2.5, following Baayen, 2008), to_x000a_mitigate the influence of outliers"/>
    <s v="statistical reason"/>
    <n v="535"/>
    <n v="0"/>
    <m/>
    <m/>
    <n v="1"/>
    <n v="0"/>
    <n v="1"/>
    <n v="0"/>
    <n v="1"/>
    <n v="1"/>
    <n v="0"/>
  </r>
  <r>
    <m/>
    <m/>
    <x v="1"/>
    <x v="3"/>
    <s v="Journal of Educational Psychology"/>
    <s v="Pressure points in reading comprehension: A quantile multiple regression analysis"/>
    <s v="Language and Reading Research Consortium &amp;_x000a_Logan, Jessica"/>
    <s v="OLS regresion and quantile regression "/>
    <n v="245"/>
    <x v="1"/>
    <s v="none found"/>
    <s v="NA"/>
    <s v="NA"/>
    <s v="Because of this_x000a_weighted method of estimation, quantile regression has no_x000a_assumptions of the variance in the residual error terms, no_x000a_assumptions on the functional form of the relation, and is robust_x000a_to outliers and nonnormally distributed data (Koenker, 2005)."/>
    <s v="statistical reason"/>
    <n v="245"/>
    <n v="0"/>
    <m/>
    <m/>
    <n v="0"/>
    <n v="0"/>
    <n v="1"/>
    <n v="0"/>
    <n v="0"/>
    <n v="0"/>
    <n v="0"/>
  </r>
  <r>
    <m/>
    <m/>
    <x v="1"/>
    <x v="4"/>
    <s v="Environment and Behavior"/>
    <s v="Using Mobile Technology to Engage Children With Nature"/>
    <s v="Crawford, Maxine R._x000a_Holder, Mark D._x000a_O’Connor, Brian P."/>
    <s v="ANOVAs;  Robust tests using the M-estimator and 2,000 bootstrap samples were used for the follow-up pairwise comparisons_x000a_"/>
    <n v="747"/>
    <x v="1"/>
    <s v="people"/>
    <s v="in"/>
    <s v="with"/>
    <s v="This method is_x000a_resistant to deviations from the assumptions of the traditional ordinary least_x000a_squares (OLS) ANOVA, it is robust to outliers, and it yields results that are_x000a_essentially identical to traditional ANOVAs when assumptions are met and_x000a_when there are no outliers"/>
    <s v="statistical reason"/>
    <n v="747"/>
    <n v="0"/>
    <m/>
    <m/>
    <n v="0"/>
    <n v="1"/>
    <n v="0"/>
    <n v="0"/>
    <n v="0"/>
    <n v="0"/>
    <n v="0"/>
  </r>
  <r>
    <m/>
    <m/>
    <x v="1"/>
    <x v="4"/>
    <s v="Environment and Behavior"/>
    <s v="Can Beach Cleans Do More Than Clean-Up Litter? Comparing Beach Cleans to Other Coastal Activities"/>
    <s v="Kayleigh J. Wyles, Sabine Pahl,  Matthew Holland, and Richard C. Thompson"/>
    <s v="mixed ANOVAs , Sidak post hocs, Bonferroni post hocs, simple effects analysis "/>
    <n v="90"/>
    <x v="1"/>
    <s v="people"/>
    <s v="in"/>
    <s v="with"/>
    <s v="Analysis first involved screening the data (e.g., checking for normality and_x000a_statistical outliers). As some data were non-normally distributed, both nonparametric_x000a_and parametric tests were used in all analyses, with the latter_x000a_reported unless conclusions differed."/>
    <s v="statistical reason"/>
    <n v="90"/>
    <n v="0"/>
    <m/>
    <m/>
    <n v="1"/>
    <n v="1"/>
    <n v="0"/>
    <n v="0"/>
    <n v="0"/>
    <n v="0"/>
    <n v="0"/>
  </r>
  <r>
    <m/>
    <m/>
    <x v="1"/>
    <x v="10"/>
    <s v="Psychology, Public Policy, and Law"/>
    <s v="An Examination of Showups Conducted by Law Enforcement Using a Field-Simulation Paradigm"/>
    <s v="Mitchell L. Eisen, Andrew M. Smith, Alma P. Olaguez and Amaia S. Skerritt-Perta"/>
    <s v="hierarchical multilevel logistic regression"/>
    <n v="196"/>
    <x v="1"/>
    <s v="people"/>
    <s v="out"/>
    <s v="without"/>
    <s v=" 23 participants from the field condition who suspected the procedures were staged"/>
    <s v="unusable data"/>
    <n v="196"/>
    <n v="0"/>
    <m/>
    <m/>
    <n v="0"/>
    <n v="0"/>
    <n v="1"/>
    <n v="0"/>
    <n v="0"/>
    <n v="0"/>
    <n v="0"/>
  </r>
  <r>
    <m/>
    <m/>
    <x v="1"/>
    <x v="0"/>
    <s v="Behavior Research Methods"/>
    <s v="Revisiting Rossion and Pourtois with new ratings for automated complexity, familiarity, beauty, and encounter "/>
    <s v="Alex Forsythe, Nichola Street, Mai Helmy"/>
    <s v="correlation"/>
    <n v="330"/>
    <x v="1"/>
    <s v="data points "/>
    <s v="out"/>
    <s v="without"/>
    <s v="Before the following correlations were calculated, six outliers_x000a_were removed on visual inspection of stem and leaf plots and_x000a_the outlier labelling rule from across the three image sets._x000a_These outliers related to images that had unusually large compression_x000a_scores relative to the remainder of the data set."/>
    <s v="statistical reason"/>
    <n v="324"/>
    <n v="6"/>
    <m/>
    <m/>
    <n v="1"/>
    <n v="0"/>
    <n v="0"/>
    <n v="0"/>
    <n v="0"/>
    <n v="0"/>
    <n v="0"/>
  </r>
  <r>
    <m/>
    <m/>
    <x v="1"/>
    <x v="7"/>
    <s v="Journal of Experimental Child Psychology"/>
    <s v="‘‘I know something you don’t know”: Discourse and social context effects on the N400 in adolescents"/>
    <s v="Westley, Alexandra; et al"/>
    <s v="ANOVA, t-tests"/>
    <n v="23"/>
    <x v="1"/>
    <s v="people"/>
    <s v="out"/>
    <s v="without"/>
    <s v="technical error, excessive noise in EEG signal, poor comprehension of task"/>
    <s v="participant error"/>
    <n v="16"/>
    <n v="7"/>
    <m/>
    <m/>
    <n v="1"/>
    <n v="1"/>
    <n v="0"/>
    <n v="0"/>
    <n v="0"/>
    <n v="0"/>
    <n v="0"/>
  </r>
  <r>
    <m/>
    <m/>
    <x v="1"/>
    <x v="7"/>
    <s v="Journal of Experimental Child Psychology"/>
    <s v="The unique and shared contributions of arithmetic operation understanding and numerical magnitude representation to children’s mathematics achievement"/>
    <s v="Wong, Terry Tin-Yau"/>
    <s v="chi square, CFA, Akaike information criterion, Bayesian information criterion, regression"/>
    <n v="124"/>
    <x v="1"/>
    <s v="data points"/>
    <s v="recoded"/>
    <s v="without"/>
    <s v="&gt;3 SD above/below the mean"/>
    <s v="statistical reason"/>
    <n v="124"/>
    <n v="0"/>
    <m/>
    <m/>
    <n v="0"/>
    <n v="0"/>
    <n v="0"/>
    <n v="0"/>
    <n v="0"/>
    <n v="1"/>
    <n v="0"/>
  </r>
  <r>
    <m/>
    <m/>
    <x v="1"/>
    <x v="7"/>
    <s v="Journal of Experimental Child Psychology"/>
    <s v="Input matters: Speed of word recognition in 2-year-olds exposed to multiple accents"/>
    <s v="Buckler, Helen; et al"/>
    <s v="t-tests"/>
    <n v="32"/>
    <x v="1"/>
    <s v="data points"/>
    <s v="out"/>
    <s v="without"/>
    <s v="stopped paying attention on later trials; only kept trials with RT 300-2300 ms"/>
    <s v="participant error"/>
    <n v="32"/>
    <n v="0"/>
    <m/>
    <m/>
    <n v="1"/>
    <n v="0"/>
    <n v="0"/>
    <n v="0"/>
    <n v="0"/>
    <n v="0"/>
    <n v="0"/>
  </r>
  <r>
    <m/>
    <m/>
    <x v="1"/>
    <x v="7"/>
    <s v="Journal of Experimental Child Psychology"/>
    <s v="Input matters: Speed of word recognition in 2-year-olds exposed to multiple accents"/>
    <s v="Buckler, Helen; et al"/>
    <s v="t-tests"/>
    <n v="39"/>
    <x v="1"/>
    <s v="people"/>
    <s v="out"/>
    <s v="without"/>
    <s v="fussiness during experiment, experimenter error, parental interference, speech delay"/>
    <s v="participant error, experimenter error"/>
    <n v="32"/>
    <n v="7"/>
    <m/>
    <m/>
    <n v="1"/>
    <n v="0"/>
    <n v="0"/>
    <n v="0"/>
    <n v="0"/>
    <n v="0"/>
    <n v="0"/>
  </r>
  <r>
    <m/>
    <m/>
    <x v="1"/>
    <x v="7"/>
    <s v="Journal of Experimental Child Psychology"/>
    <s v="Improvements in reading accuracy as a result of increased interletter spacing are not specific to children with dyslexia"/>
    <s v="Hakvoort, Britt; et al"/>
    <s v="t-tests, ANOVA"/>
    <n v="60"/>
    <x v="1"/>
    <s v="data points"/>
    <s v="out"/>
    <s v="without"/>
    <s v="&gt;3 SD above/below the mean or RT &lt; 200 ms"/>
    <s v="statistical reason"/>
    <n v="60"/>
    <n v="0"/>
    <m/>
    <m/>
    <n v="1"/>
    <n v="1"/>
    <n v="0"/>
    <n v="0"/>
    <n v="0"/>
    <n v="0"/>
    <n v="0"/>
  </r>
  <r>
    <m/>
    <m/>
    <x v="1"/>
    <x v="7"/>
    <s v="Journal of Experimental Child Psychology"/>
    <s v="Improvements in reading accuracy as a result of increased interletter spacing are not specific to children with dyslexia"/>
    <s v="Hakvoort, Britt; et al"/>
    <s v="t-tests, ANOVA"/>
    <n v="189"/>
    <x v="1"/>
    <s v="data points"/>
    <s v="out"/>
    <s v="without"/>
    <s v="&gt;3 SD above/below the mean or RT &lt; 200 ms"/>
    <s v="statistical reason"/>
    <n v="189"/>
    <n v="0"/>
    <m/>
    <m/>
    <n v="1"/>
    <n v="1"/>
    <n v="0"/>
    <n v="0"/>
    <n v="0"/>
    <n v="0"/>
    <n v="0"/>
  </r>
  <r>
    <m/>
    <m/>
    <x v="1"/>
    <x v="7"/>
    <s v="Journal of Experimental Child Psychology"/>
    <s v="Is processing of symbols and words influenced by writing system? Evidence from Chinese, Korean, English, and Greek"/>
    <s v="Altani, Angeliki; et al"/>
    <s v="multigroup path analyses, saturated baseline model, Bayesian information criterion, chi square"/>
    <n v="433"/>
    <x v="1"/>
    <s v="data points"/>
    <s v="out"/>
    <s v="without"/>
    <s v="technical problems, discrete naming accuracy &lt;67% based on Q-Q plots"/>
    <s v="statistical reason, experimenter error"/>
    <n v="433"/>
    <n v="0"/>
    <m/>
    <m/>
    <n v="0"/>
    <n v="0"/>
    <n v="0"/>
    <n v="0"/>
    <n v="0"/>
    <n v="1"/>
    <n v="0"/>
  </r>
  <r>
    <m/>
    <m/>
    <x v="1"/>
    <x v="7"/>
    <s v="Journal of Experimental Child Psychology"/>
    <s v="Preschoolers’ social and moral judgments ofthird-party helpers and hinderers align withinfants’ social evaluations"/>
    <s v="Van de Vondervoort, Julia; Hamlin, J. Kiley"/>
    <s v="t-tests, ANOVA"/>
    <n v="86"/>
    <x v="1"/>
    <s v="people"/>
    <s v="out"/>
    <s v="without"/>
    <s v="uncooperativeness, interference from parents, procedure errors, failure to complete English comprehension task"/>
    <s v="participant error"/>
    <n v="74"/>
    <n v="12"/>
    <m/>
    <m/>
    <n v="1"/>
    <n v="1"/>
    <n v="0"/>
    <n v="0"/>
    <n v="0"/>
    <n v="0"/>
    <n v="0"/>
  </r>
  <r>
    <m/>
    <m/>
    <x v="1"/>
    <x v="7"/>
    <s v="Journal of Experimental Child Psychology"/>
    <s v="Preschoolers’ social and moral judgments ofthird-party helpers and hinderers align withinfants’ social evaluations"/>
    <s v="Van de Vondervoort, Julia; Hamlin, J. Kiley"/>
    <s v="t-tests, ANOVA"/>
    <n v="25"/>
    <x v="1"/>
    <s v="people"/>
    <s v="out"/>
    <s v="without"/>
    <s v="uncooperativeness"/>
    <s v="participant error"/>
    <n v="24"/>
    <n v="1"/>
    <m/>
    <m/>
    <n v="1"/>
    <n v="1"/>
    <n v="0"/>
    <n v="0"/>
    <n v="0"/>
    <n v="0"/>
    <n v="0"/>
  </r>
  <r>
    <m/>
    <m/>
    <x v="1"/>
    <x v="7"/>
    <s v="Journal of Experimental Child Psychology"/>
    <s v="Children’s developing metaethical judgments"/>
    <s v="Schmidt, Marco; et al"/>
    <s v="generalized linear mixed models, likelihood ratio test, chi square, Wilcoxon signed-rank tests"/>
    <n v="148"/>
    <x v="1"/>
    <s v="people"/>
    <s v="out"/>
    <s v="without"/>
    <s v="experimenter error, equipment malfunction, uncooperativeness"/>
    <s v="participant error, experimenter error"/>
    <n v="136"/>
    <n v="12"/>
    <m/>
    <m/>
    <n v="0"/>
    <n v="0"/>
    <n v="0"/>
    <n v="1"/>
    <n v="1"/>
    <n v="1"/>
    <n v="0"/>
  </r>
  <r>
    <m/>
    <m/>
    <x v="1"/>
    <x v="7"/>
    <s v="Journal of Experimental Child Psychology"/>
    <s v="Statistical learning of speech sounds is most robust during the period of perceptual attunement"/>
    <s v="Liu, Liquan; Kager, Rene"/>
    <s v="ANOVA, t-tests"/>
    <n v="134"/>
    <x v="1"/>
    <s v="people"/>
    <s v="out"/>
    <s v="without"/>
    <s v="excessive fussiness, parental interference, &quot;looking time not reaching 60% of the total looking time during the familiarization phase&quot;, failure to habituate, looking time less than 2s, statistical outliers in looking time (2+ SD)"/>
    <s v="participant error, statistical reason"/>
    <n v="88"/>
    <n v="46"/>
    <m/>
    <m/>
    <n v="1"/>
    <n v="1"/>
    <n v="0"/>
    <n v="0"/>
    <n v="0"/>
    <n v="0"/>
    <n v="0"/>
  </r>
  <r>
    <m/>
    <m/>
    <x v="1"/>
    <x v="7"/>
    <s v="Journal of Experimental Child Psychology"/>
    <s v="Characteristics of brief sticky mittens training that lead to increases in object exploration"/>
    <s v="Needham, Amy; et al"/>
    <s v="t-tests, ANCOVA"/>
    <n v="45"/>
    <x v="1"/>
    <s v="people"/>
    <s v="out"/>
    <s v="without"/>
    <s v="incomplete video recordings, excessive fussiness, &quot;successful independent reaching in the pretraining session&quot;"/>
    <s v="participant error"/>
    <n v="38"/>
    <n v="7"/>
    <m/>
    <m/>
    <n v="1"/>
    <n v="1"/>
    <n v="0"/>
    <n v="0"/>
    <n v="0"/>
    <n v="0"/>
    <n v="0"/>
  </r>
  <r>
    <m/>
    <m/>
    <x v="1"/>
    <x v="7"/>
    <s v="Journal of Experimental Child Psychology"/>
    <s v="Characteristics of brief sticky mittens training that lead to increases in object exploration"/>
    <s v="Needham, Amy; et al"/>
    <s v="t-tests, ANOVA"/>
    <n v="55"/>
    <x v="1"/>
    <s v="people"/>
    <s v="out"/>
    <s v="without"/>
    <s v="fussiness, experimenter error, &quot;successful independent reaching in the pretraining session&quot;"/>
    <s v="participant error, experimenter error"/>
    <n v="36"/>
    <n v="19"/>
    <m/>
    <m/>
    <n v="1"/>
    <n v="1"/>
    <n v="0"/>
    <n v="0"/>
    <n v="0"/>
    <n v="0"/>
    <n v="0"/>
  </r>
  <r>
    <m/>
    <m/>
    <x v="1"/>
    <x v="12"/>
    <s v="Psychological Assessment"/>
    <s v="Sensing Emotion in Voices: Negativity Bias and Gender Differences in a_x000a_Validation Study of the Oxford Vocal (‘OxVoc’) Sounds Database"/>
    <s v="Katherine S. Young_x000a_University of California, Los Angeles and University of Oxford_x000a_Christine E. Parsons_x000a_University of Oxford and Aarhus University_x000a_Richard T. LeBeau, Benjamin A. Tabak,_x000a_and Amy R. Sewart_x000a_University of California, Los Angeles_x000a_Alan Stein_x000a_University of Oxford_x000a_Morten L. Kringelbach_x000a_University of Oxford and Aarhus University_x000a_Michelle G. Craske_x000a_University of California, Los Angeles"/>
    <s v="correlation, regression"/>
    <n v="945"/>
    <x v="1"/>
    <s v="people"/>
    <s v="out"/>
    <s v="without"/>
    <s v="stopped paying attention on later trials; only kept trials with RT 300-2300 ms"/>
    <s v="statistical reason"/>
    <n v="919.54"/>
    <n v="25.460000000000036"/>
    <m/>
    <m/>
    <n v="1"/>
    <n v="0"/>
    <n v="1"/>
    <n v="0"/>
    <n v="0"/>
    <n v="0"/>
    <n v="0"/>
  </r>
  <r>
    <m/>
    <m/>
    <x v="1"/>
    <x v="12"/>
    <s v="Psychological Assessment"/>
    <s v="Efficiently Measuring Dimensions of the Externalizing Spectrum Model:_x000a_Development of the Externalizing Spectrum Inventory-Computerized_x000a_Adaptive Test (ESI-CAT)"/>
    <s v="Matthew Sunderland and Tim Slade_x000a_University of New South Wales Australia_x000a_Robert F. Krueger_x000a_University of Minnesota_x000a_Kristian E. Markon_x000a_University of Iowa_x000a_Christopher J. Patrick_x000a_Florida State University_x000a_Mark D. Kramer"/>
    <s v="IRT and computer adaptive testing"/>
    <n v="1809"/>
    <x v="1"/>
    <s v="people"/>
    <s v="out"/>
    <s v="without"/>
    <s v="Approximately 22 participants were_x000a_removed prior to the analysis due to an invalid response pattern"/>
    <s v="statistical reason"/>
    <n v="1787"/>
    <n v="22"/>
    <m/>
    <m/>
    <n v="0"/>
    <n v="0"/>
    <n v="0"/>
    <n v="0"/>
    <n v="0"/>
    <n v="1"/>
    <n v="1"/>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482"/>
    <x v="1"/>
    <s v="people"/>
    <s v="out"/>
    <s v="without"/>
    <s v="Invalid test protocols were removed due to excessive inconsistent_x000a_or extremely deviant responding using MMPI-2-RF_x000a_Validity scales (i.e., Cannot Say _x0002_18, VRIN-r or TRIN-r T _x0002_ 80,_x000a_and Fp-r T _x0002_ 100)"/>
    <s v="statistical reason"/>
    <n v="415"/>
    <n v="67"/>
    <m/>
    <m/>
    <n v="1"/>
    <n v="0"/>
    <n v="0"/>
    <n v="0"/>
    <n v="0"/>
    <n v="0"/>
    <n v="0"/>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703"/>
    <x v="1"/>
    <s v="people"/>
    <s v="out"/>
    <s v="without"/>
    <s v="Invalid test protocols were removed due to excessive inconsistent_x000a_or extremely deviant responding using MMPI-2-RF_x000a_Validity scales (i.e., Cannot Say _x0002_18, VRIN-r or TRIN-r T _x0002_ 80,_x000a_and Fp-r T _x0002_ 100)"/>
    <s v="statistical reason"/>
    <n v="675"/>
    <n v="28"/>
    <m/>
    <m/>
    <n v="1"/>
    <n v="0"/>
    <n v="0"/>
    <n v="0"/>
    <n v="0"/>
    <n v="0"/>
    <n v="0"/>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276"/>
    <x v="1"/>
    <s v="people"/>
    <s v="out"/>
    <s v="without"/>
    <s v="Invalid test protocols were removed due to excessive inconsistent_x000a_or extremely deviant responding using MMPI-2-RF_x000a_Validity scales (i.e., Cannot Say _x0002_18, VRIN-r or TRIN-r T _x0002_ 80,_x000a_and Fp-r T _x0002_ 100)"/>
    <s v="statistical reason"/>
    <n v="228"/>
    <n v="48"/>
    <m/>
    <m/>
    <n v="1"/>
    <n v="0"/>
    <n v="0"/>
    <n v="0"/>
    <n v="0"/>
    <n v="0"/>
    <n v="0"/>
  </r>
  <r>
    <m/>
    <m/>
    <x v="1"/>
    <x v="12"/>
    <s v="Psychological Assessment"/>
    <s v="Structure and Validity of Measures of Decentering and Defusion"/>
    <s v="Kristin Naragon-Gainey and Kenneth G. DeMarree"/>
    <s v="correlation, CFA"/>
    <n v="221"/>
    <x v="1"/>
    <s v="people"/>
    <s v="out"/>
    <s v="without"/>
    <s v="Because participants in the clinical sample completed the study_x000a_remotely and online (i.e., not in the lab with research team members_x000a_present), we interspersed six validity items with extremely_x000a_low or high base rates (e.g., “Whenever possible, I try to pay for_x000a_my groceries in gold coins.”) throughout the questionnaires to_x000a_detect random or non–content-based responding. These six items_x000a_were taken from the larger Inconsistency validity scale of the_x000a_Comprehensive Assessment of Traits Relevant to Personality Disorder_x000a_(CAT-PD; Simms, Goldberg, &amp; Watson, 2016). They were_x000a_combined to form an invalidity index, and those who scored two_x000a_SDs above the mean were removed from analyses (n _x0002_ 10)._x000a_This left a final sample of 211 participants, predominantly"/>
    <s v="statistical reason"/>
    <n v="211"/>
    <n v="10"/>
    <m/>
    <m/>
    <n v="1"/>
    <n v="0"/>
    <n v="0"/>
    <n v="0"/>
    <n v="0"/>
    <n v="1"/>
    <n v="0"/>
  </r>
  <r>
    <m/>
    <m/>
    <x v="1"/>
    <x v="12"/>
    <s v="Psychological Science"/>
    <s v="Lack of Free Choice Reveals the Cost_x000a_of Having to Search for More Than_x000a_One Object"/>
    <s v="Eduard Ort, Johannes J. Fahrenfort, and_x000a_Christian N. L. Olivers"/>
    <s v="anova, BF"/>
    <n v="12"/>
    <x v="1"/>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statistical reason"/>
    <n v="12"/>
    <n v="0"/>
    <m/>
    <m/>
    <n v="0"/>
    <n v="1"/>
    <n v="0"/>
    <n v="0"/>
    <n v="0"/>
    <n v="0"/>
    <n v="1"/>
  </r>
  <r>
    <m/>
    <m/>
    <x v="1"/>
    <x v="12"/>
    <s v="Psychological Science"/>
    <s v="Lack of Free Choice Reveals the Cost_x000a_of Having to Search for More Than_x000a_One Object"/>
    <s v="Eduard Ort, Johannes J. Fahrenfort, and_x000a_Christian N. L. Olivers"/>
    <s v="anova, BF"/>
    <n v="20"/>
    <x v="1"/>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statistical reason"/>
    <n v="20"/>
    <n v="0"/>
    <m/>
    <m/>
    <n v="0"/>
    <n v="1"/>
    <n v="0"/>
    <n v="0"/>
    <n v="0"/>
    <n v="0"/>
    <n v="1"/>
  </r>
  <r>
    <m/>
    <m/>
    <x v="1"/>
    <x v="12"/>
    <s v="Psychological Science"/>
    <s v="Lack of Free Choice Reveals the Cost_x000a_of Having to Search for More Than_x000a_One Object"/>
    <s v="Eduard Ort, Johannes J. Fahrenfort, and_x000a_Christian N. L. Olivers"/>
    <s v="anova, BF"/>
    <n v="20"/>
    <x v="1"/>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statistical reason"/>
    <n v="20"/>
    <n v="0"/>
    <m/>
    <m/>
    <n v="0"/>
    <n v="1"/>
    <n v="0"/>
    <n v="0"/>
    <n v="0"/>
    <n v="0"/>
    <n v="1"/>
  </r>
  <r>
    <m/>
    <m/>
    <x v="1"/>
    <x v="12"/>
    <s v="Psychological Science"/>
    <s v="Direct-Current Stimulation Does Little_x000a_to Improve the Outcome of Working_x000a_Memory Training in Older Adults"/>
    <s v="Jonna Nilsson, Alexander V. Lebedev, Anders Rydström, and_x000a_Martin Lövdén"/>
    <s v="CFA"/>
    <n v="123"/>
    <x v="1"/>
    <s v="people"/>
    <s v="out"/>
    <s v="without"/>
    <s v="Before estimation, we screened all variables for univariate_x000a_outliers using the outlier-labeling rule, which_x000a_identified outliers as observations outside the interquartile_x000a_range of the measure multiplied by a factor of 2.2._x000a_Detected outliers were deleted using pairwise deletion_x000a_(see Table S6 in the Supplemental Material for effective_x000a_sample size for all variables)."/>
    <s v="statistical reason"/>
    <n v="123"/>
    <n v="0"/>
    <m/>
    <m/>
    <n v="0"/>
    <n v="0"/>
    <n v="0"/>
    <n v="0"/>
    <n v="0"/>
    <n v="1"/>
    <n v="0"/>
  </r>
  <r>
    <m/>
    <m/>
    <x v="1"/>
    <x v="12"/>
    <s v="Psychological Science"/>
    <s v="Black and White Lies: Race-Based_x000a_Biases in Deception Judgments"/>
    <s v="E. Paige Lloyd, Kurt Hugenberg, Allen R. McConnell,_x000a_Jonathan W. Kunstman, and Jason C. Deska"/>
    <s v="regression"/>
    <n v="78"/>
    <x v="1"/>
    <s v="people"/>
    <s v="out"/>
    <s v="without"/>
    <s v="Ten participants were excluded from_x000a_analyses for failing a suspicion check"/>
    <s v="participant error"/>
    <n v="78"/>
    <n v="0"/>
    <m/>
    <m/>
    <n v="0"/>
    <n v="0"/>
    <n v="1"/>
    <n v="0"/>
    <n v="0"/>
    <n v="0"/>
    <n v="0"/>
  </r>
  <r>
    <m/>
    <m/>
    <x v="1"/>
    <x v="12"/>
    <s v="Psychological Science"/>
    <s v="Prestimulus Inhibition of Saccades in_x000a_Adults With and Without Attention-Deficit/_x000a_Hyperactivity Disorder as an Index of_x000a_Temporal Expectations"/>
    <s v="Yarden Dankner1, Lilach Shalev1,2, Marisa Carrasco3,4, and_x000a_Shlomit Yuval-Greenberg2,5"/>
    <s v="anova"/>
    <n v="40"/>
    <x v="1"/>
    <s v="people"/>
    <s v="out"/>
    <s v="without"/>
    <s v="When we removed three outliers (&gt; 2 SD_x000a_from the mean for x or y values, marked in Fig. 6),"/>
    <s v="statistical reason"/>
    <n v="37"/>
    <n v="3"/>
    <m/>
    <m/>
    <n v="0"/>
    <n v="1"/>
    <n v="0"/>
    <n v="0"/>
    <n v="0"/>
    <n v="0"/>
    <n v="0"/>
  </r>
  <r>
    <m/>
    <m/>
    <x v="1"/>
    <x v="12"/>
    <s v="Psychological Science"/>
    <s v="Does One Year of Schooling Improve_x000a_Children’s Cognitive Control and Alter_x000a_Associated Brain Activation?"/>
    <s v="Garvin Brod1,2, Silvia A. Bunge3,4, and Yee Lee Shing1,5"/>
    <s v="mixed anova, descrpitpives, correlation"/>
    <n v="44"/>
    <x v="1"/>
    <s v="people"/>
    <s v="in"/>
    <s v="both"/>
    <s v="when_x000a_outliers (&gt; 2.5 SD from the mean) were removed from the_x000a_Does Schooling Improve Children’s Cognitive Control? 975_x000a_analysis, the correlation remained significant (r = .26, p =_x000a_.047). The strengths of the two correlations did not differ_x000a_from one another (z = 0.47, p = .32)."/>
    <s v="statistical reason"/>
    <n v="44"/>
    <n v="0"/>
    <s v="same"/>
    <s v="with"/>
    <n v="1"/>
    <n v="1"/>
    <n v="0"/>
    <n v="0"/>
    <n v="0"/>
    <n v="0"/>
    <n v="0"/>
  </r>
  <r>
    <m/>
    <m/>
    <x v="1"/>
    <x v="7"/>
    <s v="Journal of Youth and Adolescence"/>
    <s v="Individual Popularity, Peer Group Popularity Composition and_x000a_Adolescents’ Alcohol Consumption"/>
    <s v="Rob Gommans 1,2 _ Christoph M. Müller3 _ Gonneke W. J. M. Stevens1 __x000a_Antonius H. N. Cillessen2 _ Tom F. M. Ter Bogt1i"/>
    <s v="group actor partner analysis (sounds like social network analysis)"/>
    <n v="800"/>
    <x v="1"/>
    <s v="people"/>
    <s v="out"/>
    <s v="without"/>
    <s v="Participants with extreme scores of more than_x000a_four standard deviations above zero (1.7 %, n = 14) were_x000a_excluded from the analyses. An additional 38 participants_x000a_(4.7 %) were excluded from the analyses because of missing_x000a_data on either of the above two questions"/>
    <s v="statistical reason"/>
    <n v="748"/>
    <n v="52"/>
    <m/>
    <m/>
    <n v="0"/>
    <n v="0"/>
    <n v="0"/>
    <n v="0"/>
    <n v="0"/>
    <n v="0"/>
    <n v="1"/>
  </r>
  <r>
    <m/>
    <m/>
    <x v="1"/>
    <x v="7"/>
    <s v="Journal of Youth and Adolescence"/>
    <s v="Social Goals Impact Adolescent Substance Use through Influencing_x000a_Adolescents’ Connectedness to Their Schools"/>
    <s v="Samuel N. Meisel1 _ Craig R. Colder2"/>
    <s v="cross lagged panel models"/>
    <n v="387"/>
    <x v="1"/>
    <s v="people"/>
    <s v="recoded"/>
    <s v="with"/>
    <s v="To reduce the influence of extreme outliers,_x000a_substance use frequency values that exceeded +3 standard_x000a_deviations from the mean were recoded to 3 standard_x000a_deviations from the mean"/>
    <s v="statistical reason"/>
    <n v="387"/>
    <n v="0"/>
    <m/>
    <m/>
    <n v="0"/>
    <n v="0"/>
    <n v="0"/>
    <n v="0"/>
    <n v="0"/>
    <n v="0"/>
    <n v="1"/>
  </r>
  <r>
    <m/>
    <m/>
    <x v="1"/>
    <x v="3"/>
    <s v="Journal of Educational Psychology"/>
    <s v="Working memory strategies during rational number magnitude processing"/>
    <s v="Hurst, Michelle_x000a_Cordes, Sara"/>
    <s v="RQ #1 and #2: descriptives and ANOVA; RQ #3: descriptives, ANCOVA, ANOVA"/>
    <n v="60"/>
    <x v="1"/>
    <s v="people"/>
    <s v="out"/>
    <s v="without"/>
    <s v="At the group level, participants_x000a_who scored below chance on the comparison task (n _x0002_ 2) or who_x000a_had RTs greater than three standard deviations away from the_x000a_group RT performance (n _x0002_ 2) were excluded"/>
    <s v="statistical reason"/>
    <n v="57"/>
    <n v="3"/>
    <m/>
    <m/>
    <n v="1"/>
    <n v="1"/>
    <n v="0"/>
    <n v="0"/>
    <n v="0"/>
    <n v="0"/>
    <n v="0"/>
  </r>
  <r>
    <m/>
    <m/>
    <x v="1"/>
    <x v="3"/>
    <s v="Journal of Educational Psychology"/>
    <s v="Phonological processing in children with specific reading disorder versus typical learners: Factor structure and measurement invariance in a transparent orthography"/>
    <s v="Brandenburg, Janin_x000a_Klesczewski, Julia_x000a_Schuchardt, Kirsten_x000a_Fischbach, Anne_x000a_Büttner, Gerhard_x000a_Hasselhorn, Marcus"/>
    <s v="mentions standardized T scores; descriptives; effect size; MANOVA; "/>
    <n v="209"/>
    <x v="1"/>
    <s v="data points"/>
    <s v="out"/>
    <s v="without"/>
    <s v="data were checked for univariate outliers that we classified in terms of cases more than 3.5 SDs from the sample’s means: Of the 2,067 values in the dataset, seven values were univariate outliers (four children of the RD group; three children of the reference group). These values were deleted from further analyses. No cases were identified as multivariate outliers with p   .001 through Mahalanobis distance. "/>
    <s v="statistical reason"/>
    <n v="209"/>
    <n v="0"/>
    <m/>
    <m/>
    <n v="1"/>
    <n v="1"/>
    <n v="0"/>
    <n v="0"/>
    <n v="0"/>
    <n v="0"/>
    <n v="0"/>
  </r>
  <r>
    <m/>
    <m/>
    <x v="1"/>
    <x v="6"/>
    <s v="Journal of Counseling Psychology"/>
    <s v="Enhancing psychotherapy process with common factors feedback: A randomized, clinical trial"/>
    <s v="McClintock, Andrew S.Perlman, Matthew R._x000a_McCarrick, Shannon M._x000a_Anderson, Timothy_x000a_Himawan, Lina"/>
    <s v="correlation, t test, log regression, multilevel modeling, HLM, &quot; four different unconditional growth curves were fitted to the data, and the best model was obtained by comparing the information criteria (i.e., Akaike Information Criteria [AIC] and Bayesian Information Criteria [BIC]). &quot;"/>
    <n v="79"/>
    <x v="1"/>
    <s v="none found"/>
    <s v="NA"/>
    <s v="NA"/>
    <s v="Data were evaluated and found to be within normal limits in regards to outliers and degree of normality"/>
    <s v="statistical reason"/>
    <n v="79"/>
    <n v="0"/>
    <m/>
    <m/>
    <n v="1"/>
    <n v="0"/>
    <n v="1"/>
    <n v="0"/>
    <n v="0"/>
    <n v="1"/>
    <n v="0"/>
  </r>
  <r>
    <m/>
    <m/>
    <x v="1"/>
    <x v="6"/>
    <s v="Journal of Counseling Psychology"/>
    <s v="Thwarted belongingness, perceived burdensomeness, and depression among asian americans: A longitudinal study of interpersonal shame as a mediator and perfectionistic family discrepancy as a moderator"/>
    <s v="Carrera, Stephanie G._x000a_Wei, Meifen"/>
    <s v="correlations and Chronbachs alpha for scales; for data: MCAR to test missing data; t tests; effect size; mean, SD, zero-order correlations; Conditional process modeling via Hayes’s (2013) PROCESS in SPSS was used to examine the hypothesized mediation and moderation of the direct effects using bias-corrected bootstrapping ; simple slopes"/>
    <n v="677"/>
    <x v="1"/>
    <s v="people"/>
    <s v="out"/>
    <s v="without"/>
    <s v="280 and 172 Asian American college students were collected at T1 T2 and T3 respectively. At T1 eight  were removed because they incorrectly answered all nine of  the validity questions (i.e. three questions per time point; e.g. “One week has seven days”). Furthermore 45  were removed because they did not complete any of the survey and 19  were removed because they had completed surveys only at T2 or only at T3.2"/>
    <s v="participant error"/>
    <n v="677"/>
    <n v="0"/>
    <m/>
    <m/>
    <n v="1"/>
    <n v="0"/>
    <n v="0"/>
    <n v="0"/>
    <n v="0"/>
    <n v="1"/>
    <n v="0"/>
  </r>
  <r>
    <m/>
    <m/>
    <x v="1"/>
    <x v="2"/>
    <s v="Cognitive, Affective, &amp; Behavioral Neuroscience"/>
    <s v="Brain activity underlying negative self- and other-perception in adolescents: The role of attachment-derived self-representations "/>
    <s v="Martin Debbane, Deborah Badoud, David Sander, Stephan Eliez, Patrick Luyten, Pascal Vrticka"/>
    <s v="RM ANOVA"/>
    <n v="44"/>
    <x v="1"/>
    <s v="none found"/>
    <s v="NA"/>
    <s v="NA"/>
    <s v="All scores were checked for_x000a_outliers (applying the outlier labelling rule with q = 2.2_x000a_(Hoaglin &amp; Iglewicz, 1987; Hoaglin, Iglewicz, &amp; Tukey,_x000a_1986)), but there were none detected."/>
    <s v="statistical reason"/>
    <n v="44"/>
    <n v="0"/>
    <m/>
    <m/>
    <n v="0"/>
    <n v="1"/>
    <n v="0"/>
    <n v="0"/>
    <n v="0"/>
    <n v="0"/>
    <n v="0"/>
  </r>
  <r>
    <m/>
    <m/>
    <x v="1"/>
    <x v="2"/>
    <s v="Cognitive, Affective, &amp; Behavioral Neuroscience"/>
    <s v="Elevated outcome-anticipation and outcome-evaluation ERPs associated with a greater preference for larger-but-delayed rewards "/>
    <s v="Narun Pornpattananangkul, Ajay Nadig, Storm Heidinger, Keegan Walden, Robin Nusslock"/>
    <s v="AUC, Kolmogorov–Smirnov’s, Shapiro–Wilk’s, t-test"/>
    <n v="34"/>
    <x v="1"/>
    <s v="people"/>
    <s v="in"/>
    <s v="with"/>
    <s v="Upon inspection of the data, however, there appears to be some potential_x000a_outliers in the ΔP3 data: one data point defined by a value of 1.5 IQR away_x000a_from the 25th or 75th percentile, and two additional data points defined by a_x000a_value of two SDs away from the mean. However, using Spearman’s rank_x000a_coefficient (rs) in our correlational analyses should remedy the influence from_x000a_these outliers."/>
    <s v="statistical reason"/>
    <n v="34"/>
    <n v="0"/>
    <m/>
    <m/>
    <n v="0"/>
    <n v="0"/>
    <n v="0"/>
    <n v="0"/>
    <n v="1"/>
    <n v="0"/>
    <n v="0"/>
  </r>
  <r>
    <m/>
    <m/>
    <x v="1"/>
    <x v="7"/>
    <s v="Journal of Experimental Child Psychology"/>
    <s v="The relationship between executive functioning and language: Examining vocabulary, syntax, and language learning in preschoolers attending HeadStart"/>
    <s v="White, Lisa; et al"/>
    <s v="structural equation modeling, CFA"/>
    <n v="182"/>
    <x v="1"/>
    <s v="none found"/>
    <s v="NA"/>
    <s v="NA"/>
    <s v="Descriptive analyses were conducted in SPSS. First, we examined skewness and kurtosis to identify_x000a_any potential outliers. All variables were within the normal range; thus, all cases were retained for further_x000a_analyses."/>
    <s v="statistical reason"/>
    <n v="182"/>
    <n v="0"/>
    <m/>
    <m/>
    <n v="0"/>
    <n v="0"/>
    <n v="0"/>
    <n v="0"/>
    <n v="0"/>
    <n v="1"/>
    <n v="0"/>
  </r>
  <r>
    <m/>
    <m/>
    <x v="1"/>
    <x v="9"/>
    <s v="Journal of Sport &amp; Exercise Psychology"/>
    <s v="An Intervention to Improve Teachers’ Interpersonally Involving Instructional Practices in High School Physical Education: Implications for Student Relatedness Support and In-Class Experiences"/>
    <s v="Sparks, Cassandra; et al"/>
    <s v="power analysis, ANOVA, t-tests, linear mixed models, mediation analyses, BIC"/>
    <n v="400"/>
    <x v="1"/>
    <s v="none found"/>
    <s v="NA"/>
    <s v="NA"/>
    <s v="First, we screened for missing values_x000a_and normality, and inspected for univariate (i.e., standardized_x000a_scores, |z| ≥ 3.30) and multivariate outliers_x000a_(i.e., Mahalanobis distance at p &lt; .001; Tabachnick &amp;_x000a_Fidell, 2007)."/>
    <s v="statistical reason"/>
    <n v="400"/>
    <n v="0"/>
    <m/>
    <m/>
    <n v="1"/>
    <n v="1"/>
    <n v="0"/>
    <n v="0"/>
    <n v="0"/>
    <n v="1"/>
    <n v="0"/>
  </r>
  <r>
    <m/>
    <m/>
    <x v="1"/>
    <x v="4"/>
    <s v="Journal of Environmental Psychology"/>
    <s v="Children prefer a nonstandardized to a standardized jumping stone conﬁguration: Playing time and judgments"/>
    <s v="Sporrel et al."/>
    <s v="RM-ANOVA, Frequency, correlations, chi squared"/>
    <n v="56"/>
    <x v="1"/>
    <s v="people"/>
    <s v="out"/>
    <s v="without"/>
    <s v="the playing behavior of one child was not completely recorded (due to a miscommunication); and another child did not understand the instruction. "/>
    <s v="participant error"/>
    <n v="54"/>
    <n v="2"/>
    <m/>
    <m/>
    <n v="1"/>
    <n v="1"/>
    <n v="0"/>
    <n v="1"/>
    <n v="0"/>
    <n v="0"/>
    <n v="0"/>
  </r>
  <r>
    <m/>
    <m/>
    <x v="1"/>
    <x v="4"/>
    <s v="Journal of Environmental Psychology"/>
    <s v="Passion for outdoor activities and environmental behaviors: A look at emotions related to passionate activities "/>
    <s v="Junot, Paquet, and Martin-Krumm"/>
    <s v="ANOVA, correlation, Path Ananlysis "/>
    <n v="212"/>
    <x v="1"/>
    <s v="people"/>
    <s v="out"/>
    <s v="both"/>
    <s v="Ffteen individuals who were “non-passionate” toward outdoor activities were removed from subsequent analyses after te primary analysis"/>
    <s v="participant error"/>
    <n v="197"/>
    <n v="15"/>
    <m/>
    <m/>
    <n v="1"/>
    <n v="1"/>
    <n v="0"/>
    <n v="0"/>
    <n v="0"/>
    <n v="0"/>
    <n v="0"/>
  </r>
  <r>
    <m/>
    <m/>
    <x v="1"/>
    <x v="6"/>
    <s v="The Counseling Psychologist"/>
    <s v="Development and validation of the ableist microaggressions scale"/>
    <s v="Conover, Kristin J._x000a_Israel, Tania_x000a_Nylund-Gibson, Karen"/>
    <s v="descriptives; EFA; chronbach's alpha"/>
    <n v="559"/>
    <x v="1"/>
    <s v="people"/>
    <s v="in"/>
    <s v="with"/>
    <s v="One variable contained outliers, but responses were_x000a_determined to be accurate and were not removed."/>
    <s v="statistical reason"/>
    <n v="559"/>
    <n v="0"/>
    <m/>
    <m/>
    <n v="1"/>
    <n v="0"/>
    <n v="0"/>
    <n v="0"/>
    <n v="0"/>
    <n v="1"/>
    <n v="0"/>
  </r>
  <r>
    <m/>
    <m/>
    <x v="1"/>
    <x v="6"/>
    <s v="The Counseling Psychologist"/>
    <s v="Development and validation of the ableist microaggressions scale"/>
    <s v="Conover, Kristin J._x000a_Israel, Tania_x000a_Nylund-Gibson, Karen"/>
    <s v="Intercorrelations among mean scores for subscales, total mean scores, validity measures, descriptive statistics; CFA; chronbach's alpha; ANOVA; correlations; t tests"/>
    <n v="833"/>
    <x v="1"/>
    <s v="people"/>
    <s v="in"/>
    <s v="with"/>
    <s v="One variable contained outliers, but responses were_x000a_determined to be accurate and were not removed."/>
    <s v="statistical reason"/>
    <n v="833"/>
    <n v="0"/>
    <m/>
    <m/>
    <n v="1"/>
    <n v="1"/>
    <n v="0"/>
    <n v="0"/>
    <n v="0"/>
    <n v="1"/>
    <n v="0"/>
  </r>
  <r>
    <m/>
    <m/>
    <x v="1"/>
    <x v="6"/>
    <s v="The Counseling Psychologist"/>
    <s v="Hope for help-seeking: A positive psychology perspective of psychological help-seeking intentions"/>
    <s v="McDermott, Ryon C., et al. "/>
    <s v="exploratory moderation analyses; t tests; SEM; exloratory moderation analysis"/>
    <n v="2461"/>
    <x v="1"/>
    <s v="people"/>
    <s v="in"/>
    <s v="with"/>
    <s v="Agency and Pathways scores yielded 30 and 22 participants, respectively,_x000a_with z scores above the absolute value of three, suggesting the presence of_x000a_some univariate outliers. Likewise, 43 cases were possible multivariate outliers_x000a_based on Mahalanobis distances. Because univariate and multivariate outliers_x000a_represented less than 2% of the sample, they were not altered for the_x000a_primary analyses in accordance with Meyers et al.’s (2013) recommendation"/>
    <s v="statistical reason"/>
    <n v="2461"/>
    <n v="0"/>
    <m/>
    <m/>
    <n v="1"/>
    <n v="0"/>
    <n v="0"/>
    <n v="0"/>
    <n v="0"/>
    <n v="1"/>
    <n v="0"/>
  </r>
  <r>
    <m/>
    <m/>
    <x v="1"/>
    <x v="6"/>
    <s v="The Counseling Psychologist"/>
    <s v="Heterosexism and LGB positive identity: roles of coping and personal growth initiative"/>
    <s v="Szymanski, Dawn M._x000a_Mikorski, Renee_x000a_Carretta, Rachel F."/>
    <s v="mediation with bootstrapping; moderation and moderated mediation; simple slopes"/>
    <n v="356"/>
    <x v="1"/>
    <s v="people"/>
    <s v="in"/>
    <s v="with"/>
    <s v="Five multivariate outliers were observed (Mahalanobis distance_x000a_p &lt;.001). Each of these outliers did not display a particular pattern in_x000a_their responses (e.g., selecting “1” for all item level responses). Thus, we_x000a_retained these outliers because we could not see any justifiable reason to_x000a_remove them. Furthermore, none of these cases had a Cook’s distance greater_x000a_than 1, indicating that they did not have a significant bearing on the overall_x000a_model (Field, 2013)"/>
    <s v="statistical reason"/>
    <n v="356"/>
    <n v="0"/>
    <m/>
    <m/>
    <n v="0"/>
    <n v="0"/>
    <n v="0"/>
    <n v="0"/>
    <n v="0"/>
    <n v="1"/>
    <n v="0"/>
  </r>
  <r>
    <m/>
    <m/>
    <x v="1"/>
    <x v="6"/>
    <s v="The Counseling Psychologist"/>
    <s v="A moderated mediation test of minority stress"/>
    <s v="Velez, Brandon L._x000a_Moradi, Bonnie"/>
    <s v="mediation; correlation; moderation and moderated mediation; simple slopes "/>
    <n v="514"/>
    <x v="1"/>
    <s v="people"/>
    <s v="in"/>
    <s v="with"/>
    <s v="Inspection of Mahalanobis distances indicated that five cases were multivariate_x000a_outliers (p &lt; .001). Thus, the analyses were performed using maximum_x000a_likelihood estimation with standard errors and chi-square statistics that are_x000a_robust to non-normality (MLR; Muthén &amp; Muthén, 2012)."/>
    <s v="statistical reason"/>
    <n v="514"/>
    <n v="0"/>
    <m/>
    <m/>
    <n v="1"/>
    <n v="0"/>
    <n v="0"/>
    <n v="0"/>
    <n v="0"/>
    <n v="1"/>
    <n v="0"/>
  </r>
  <r>
    <m/>
    <m/>
    <x v="1"/>
    <x v="6"/>
    <s v="The Counseling Psychologist"/>
    <s v="Under (and over) employment:  measurement and correlates of employment discrepancy"/>
    <s v="Allan, Blake A._x000a_Duffy, Ryan D._x000a_Blustein, David L."/>
    <s v="descriptives; Polynomial regression with response surface mapping; "/>
    <n v="466"/>
    <x v="1"/>
    <s v="people"/>
    <s v="out"/>
    <s v="without"/>
    <s v="3 SD away from the mean "/>
    <s v="statistical reason"/>
    <n v="462"/>
    <n v="4"/>
    <m/>
    <m/>
    <n v="1"/>
    <n v="0"/>
    <n v="1"/>
    <n v="0"/>
    <n v="0"/>
    <n v="0"/>
    <n v="1"/>
  </r>
  <r>
    <m/>
    <m/>
    <x v="1"/>
    <x v="6"/>
    <s v="The Counseling Psychologist"/>
    <s v="Minority stress and bisexual women’s disordered eating"/>
    <s v="Watson, Laurel B_x000a_Velez, Brandon L._x000a_Brownfield, Jenna_x000a_Flores, Mirella J"/>
    <s v="SEM"/>
    <n v="353"/>
    <x v="1"/>
    <s v="people"/>
    <s v="in"/>
    <s v="with"/>
    <s v="z scores &gt; 3.29 (but didn't influence the model (Cooks &gt; 1) so left them in (also mention Mahalanobis later &quot; Mahalanobis distances for all items and subscale scores indicated that the data met criteria for multivariate normality (i.e., nonsignificant at p &lt; .001&quot;)"/>
    <s v="statistical reason"/>
    <n v="353"/>
    <n v="0"/>
    <m/>
    <m/>
    <n v="0"/>
    <n v="0"/>
    <n v="0"/>
    <n v="0"/>
    <n v="0"/>
    <n v="1"/>
    <n v="0"/>
  </r>
  <r>
    <m/>
    <m/>
    <x v="1"/>
    <x v="1"/>
    <s v="Cognitive Psychology"/>
    <s v="Social cues modulate the representations underlying cross-situational learning"/>
    <s v="MacDonald, Kyle; et al"/>
    <s v="mixed-effects logistic regression, linear mixed-effects model"/>
    <n v="433"/>
    <x v="1"/>
    <s v="people"/>
    <s v="out"/>
    <s v="without"/>
    <s v="Data were excluded if participants completed the task more than once or if participants_x000a_did not respond correctly on familiar object trials "/>
    <s v="participant error"/>
    <n v="400"/>
    <n v="33"/>
    <m/>
    <m/>
    <n v="0"/>
    <n v="0"/>
    <n v="1"/>
    <n v="0"/>
    <n v="0"/>
    <n v="0"/>
    <n v="0"/>
  </r>
  <r>
    <m/>
    <m/>
    <x v="1"/>
    <x v="1"/>
    <s v="Cognitive Psychology"/>
    <s v="Social cues modulate the representations underlying cross-situational learning"/>
    <s v="MacDonald, Kyle; et al"/>
    <s v="mixed-effects logistic regression, linear mixed-effects model"/>
    <n v="527"/>
    <x v="1"/>
    <s v="people"/>
    <s v="out"/>
    <s v="without"/>
    <s v="Data were excluded if participants completed the task more than once or if participants_x000a_did not respond correctly on familiar object trials "/>
    <s v="participant error"/>
    <n v="500"/>
    <n v="27"/>
    <m/>
    <m/>
    <n v="0"/>
    <n v="0"/>
    <n v="1"/>
    <n v="0"/>
    <n v="0"/>
    <n v="0"/>
    <n v="0"/>
  </r>
  <r>
    <m/>
    <m/>
    <x v="1"/>
    <x v="1"/>
    <s v="Cognitive Psychology"/>
    <s v="Social cues modulate the representations underlying cross-situational learning"/>
    <s v="MacDonald, Kyle; et al"/>
    <s v="mixed-effects logistic regression, linear mixed-effects model"/>
    <n v="437"/>
    <x v="1"/>
    <s v="people"/>
    <s v="out"/>
    <s v="without"/>
    <s v="Data were excluded if participants completed the task more than once or if participants_x000a_did not respond correctly on familiar object trials "/>
    <s v="participant error"/>
    <n v="400"/>
    <n v="37"/>
    <m/>
    <m/>
    <n v="0"/>
    <n v="0"/>
    <n v="1"/>
    <n v="0"/>
    <n v="0"/>
    <n v="0"/>
    <n v="0"/>
  </r>
  <r>
    <m/>
    <m/>
    <x v="2"/>
    <x v="13"/>
    <m/>
    <m/>
    <m/>
    <m/>
    <m/>
    <x v="2"/>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47" firstHeaderRow="1" firstDataRow="2" firstDataCol="1"/>
  <pivotFields count="4">
    <pivotField axis="axisCol" showAll="0">
      <items count="4">
        <item x="0"/>
        <item x="1"/>
        <item x="2"/>
        <item t="default"/>
      </items>
    </pivotField>
    <pivotField axis="axisRow" showAll="0">
      <items count="21">
        <item x="5"/>
        <item x="1"/>
        <item x="6"/>
        <item x="7"/>
        <item m="1" x="16"/>
        <item x="3"/>
        <item x="4"/>
        <item m="1" x="15"/>
        <item m="1" x="18"/>
        <item x="10"/>
        <item m="1" x="17"/>
        <item x="11"/>
        <item x="0"/>
        <item x="2"/>
        <item x="12"/>
        <item x="8"/>
        <item x="9"/>
        <item x="13"/>
        <item m="1" x="19"/>
        <item m="1" x="14"/>
        <item t="default"/>
      </items>
    </pivotField>
    <pivotField axis="axisRow" dataField="1" showAll="0">
      <items count="38">
        <item x="0"/>
        <item x="1"/>
        <item x="2"/>
        <item m="1" x="33"/>
        <item x="3"/>
        <item x="4"/>
        <item x="5"/>
        <item x="6"/>
        <item x="7"/>
        <item x="8"/>
        <item m="1" x="30"/>
        <item x="9"/>
        <item x="10"/>
        <item x="11"/>
        <item x="12"/>
        <item x="13"/>
        <item x="14"/>
        <item m="1" x="28"/>
        <item x="15"/>
        <item x="16"/>
        <item m="1" x="31"/>
        <item x="17"/>
        <item x="18"/>
        <item x="19"/>
        <item x="20"/>
        <item m="1" x="29"/>
        <item x="22"/>
        <item x="23"/>
        <item m="1" x="35"/>
        <item m="1" x="36"/>
        <item x="21"/>
        <item x="25"/>
        <item x="26"/>
        <item x="27"/>
        <item m="1" x="32"/>
        <item m="1" x="34"/>
        <item x="24"/>
        <item t="default"/>
      </items>
    </pivotField>
    <pivotField showAll="0"/>
  </pivotFields>
  <rowFields count="2">
    <field x="1"/>
    <field x="2"/>
  </rowFields>
  <rowItems count="43">
    <i>
      <x/>
    </i>
    <i r="1">
      <x v="7"/>
    </i>
    <i r="1">
      <x v="8"/>
    </i>
    <i>
      <x v="1"/>
    </i>
    <i r="1">
      <x v="1"/>
    </i>
    <i r="1">
      <x v="6"/>
    </i>
    <i>
      <x v="2"/>
    </i>
    <i r="1">
      <x v="9"/>
    </i>
    <i r="1">
      <x v="32"/>
    </i>
    <i>
      <x v="3"/>
    </i>
    <i r="1">
      <x v="13"/>
    </i>
    <i r="1">
      <x v="18"/>
    </i>
    <i>
      <x v="5"/>
    </i>
    <i r="1">
      <x v="4"/>
    </i>
    <i r="1">
      <x v="11"/>
    </i>
    <i>
      <x v="6"/>
    </i>
    <i r="1">
      <x v="5"/>
    </i>
    <i r="1">
      <x v="12"/>
    </i>
    <i>
      <x v="9"/>
    </i>
    <i r="1">
      <x v="19"/>
    </i>
    <i r="1">
      <x v="36"/>
    </i>
    <i>
      <x v="11"/>
    </i>
    <i r="1">
      <x v="22"/>
    </i>
    <i r="1">
      <x v="23"/>
    </i>
    <i>
      <x v="12"/>
    </i>
    <i r="1">
      <x/>
    </i>
    <i r="1">
      <x v="26"/>
    </i>
    <i>
      <x v="13"/>
    </i>
    <i r="1">
      <x v="2"/>
    </i>
    <i r="1">
      <x v="21"/>
    </i>
    <i>
      <x v="14"/>
    </i>
    <i r="1">
      <x v="24"/>
    </i>
    <i r="1">
      <x v="27"/>
    </i>
    <i r="1">
      <x v="30"/>
    </i>
    <i>
      <x v="15"/>
    </i>
    <i r="1">
      <x v="14"/>
    </i>
    <i r="1">
      <x v="15"/>
    </i>
    <i>
      <x v="16"/>
    </i>
    <i r="1">
      <x v="16"/>
    </i>
    <i r="1">
      <x v="31"/>
    </i>
    <i>
      <x v="17"/>
    </i>
    <i r="1">
      <x v="33"/>
    </i>
    <i t="grand">
      <x/>
    </i>
  </rowItems>
  <colFields count="1">
    <field x="0"/>
  </colFields>
  <colItems count="4">
    <i>
      <x/>
    </i>
    <i>
      <x v="1"/>
    </i>
    <i>
      <x v="2"/>
    </i>
    <i t="grand">
      <x/>
    </i>
  </colItems>
  <dataFields count="1">
    <dataField name="Count of Journa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46" firstHeaderRow="1" firstDataRow="2" firstDataCol="1"/>
  <pivotFields count="26">
    <pivotField showAll="0"/>
    <pivotField showAll="0"/>
    <pivotField axis="axisCol" showAll="0">
      <items count="4">
        <item x="0"/>
        <item x="1"/>
        <item x="2"/>
        <item t="default"/>
      </items>
    </pivotField>
    <pivotField axis="axisRow" showAll="0">
      <items count="15">
        <item x="5"/>
        <item x="1"/>
        <item x="6"/>
        <item x="7"/>
        <item x="3"/>
        <item x="4"/>
        <item x="10"/>
        <item x="11"/>
        <item x="0"/>
        <item x="2"/>
        <item x="12"/>
        <item x="8"/>
        <item x="9"/>
        <item x="13"/>
        <item t="default"/>
      </items>
    </pivotField>
    <pivotField showAll="0"/>
    <pivotField showAll="0"/>
    <pivotField showAll="0"/>
    <pivotField showAll="0"/>
    <pivotField showAll="0"/>
    <pivotField axis="axisRow"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3"/>
    <field x="9"/>
  </rowFields>
  <rowItems count="42">
    <i>
      <x/>
    </i>
    <i r="1">
      <x/>
    </i>
    <i r="1">
      <x v="1"/>
    </i>
    <i>
      <x v="1"/>
    </i>
    <i r="1">
      <x/>
    </i>
    <i r="1">
      <x v="1"/>
    </i>
    <i>
      <x v="2"/>
    </i>
    <i r="1">
      <x/>
    </i>
    <i r="1">
      <x v="1"/>
    </i>
    <i>
      <x v="3"/>
    </i>
    <i r="1">
      <x/>
    </i>
    <i r="1">
      <x v="1"/>
    </i>
    <i>
      <x v="4"/>
    </i>
    <i r="1">
      <x/>
    </i>
    <i r="1">
      <x v="1"/>
    </i>
    <i>
      <x v="5"/>
    </i>
    <i r="1">
      <x/>
    </i>
    <i r="1">
      <x v="1"/>
    </i>
    <i>
      <x v="6"/>
    </i>
    <i r="1">
      <x/>
    </i>
    <i r="1">
      <x v="1"/>
    </i>
    <i>
      <x v="7"/>
    </i>
    <i r="1">
      <x/>
    </i>
    <i r="1">
      <x v="1"/>
    </i>
    <i>
      <x v="8"/>
    </i>
    <i r="1">
      <x/>
    </i>
    <i r="1">
      <x v="1"/>
    </i>
    <i>
      <x v="9"/>
    </i>
    <i r="1">
      <x/>
    </i>
    <i r="1">
      <x v="1"/>
    </i>
    <i>
      <x v="10"/>
    </i>
    <i r="1">
      <x/>
    </i>
    <i r="1">
      <x v="1"/>
    </i>
    <i>
      <x v="11"/>
    </i>
    <i r="1">
      <x/>
    </i>
    <i r="1">
      <x v="1"/>
    </i>
    <i>
      <x v="12"/>
    </i>
    <i r="1">
      <x/>
    </i>
    <i r="1">
      <x v="1"/>
    </i>
    <i>
      <x v="13"/>
    </i>
    <i r="1">
      <x v="2"/>
    </i>
    <i t="grand">
      <x/>
    </i>
  </rowItems>
  <colFields count="1">
    <field x="2"/>
  </colFields>
  <colItems count="4">
    <i>
      <x/>
    </i>
    <i>
      <x v="1"/>
    </i>
    <i>
      <x v="2"/>
    </i>
    <i t="grand">
      <x/>
    </i>
  </colItems>
  <dataFields count="1">
    <dataField name="Count of mention outliers"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235"/>
  <sheetViews>
    <sheetView tabSelected="1" topLeftCell="E1" zoomScale="120" zoomScaleNormal="120" zoomScalePageLayoutView="120" workbookViewId="0">
      <pane ySplit="1" topLeftCell="A1545" activePane="bottomLeft" state="frozen"/>
      <selection pane="bottomLeft" activeCell="G1546" sqref="G1546"/>
    </sheetView>
  </sheetViews>
  <sheetFormatPr baseColWidth="10" defaultColWidth="11" defaultRowHeight="16"/>
  <cols>
    <col min="1" max="4" width="11" style="1"/>
    <col min="5" max="5" width="46.83203125" style="1" bestFit="1" customWidth="1"/>
    <col min="6" max="6" width="14.5" style="1" customWidth="1"/>
    <col min="7" max="8" width="11" style="1"/>
    <col min="9" max="9" width="11" style="11"/>
    <col min="10" max="13" width="11" style="1"/>
    <col min="14" max="14" width="52" style="1" customWidth="1"/>
    <col min="15" max="15" width="29" style="1" customWidth="1"/>
    <col min="16" max="16" width="11" style="11"/>
    <col min="17" max="17" width="11" style="1"/>
    <col min="18" max="26" width="11" style="1" customWidth="1"/>
    <col min="27" max="16384" width="11" style="1"/>
  </cols>
  <sheetData>
    <row r="1" spans="1:27">
      <c r="A1" s="1" t="s">
        <v>0</v>
      </c>
      <c r="B1" s="1" t="s">
        <v>1</v>
      </c>
      <c r="C1" s="1" t="s">
        <v>4883</v>
      </c>
      <c r="D1" s="1" t="s">
        <v>2</v>
      </c>
      <c r="E1" s="1" t="s">
        <v>3</v>
      </c>
      <c r="F1" s="1" t="s">
        <v>4</v>
      </c>
      <c r="G1" s="1" t="s">
        <v>5</v>
      </c>
      <c r="H1" s="1" t="s">
        <v>6</v>
      </c>
      <c r="I1" s="11" t="s">
        <v>7</v>
      </c>
      <c r="J1" s="1" t="s">
        <v>8</v>
      </c>
      <c r="K1" s="1" t="s">
        <v>4944</v>
      </c>
      <c r="L1" s="1" t="s">
        <v>9</v>
      </c>
      <c r="M1" s="1" t="s">
        <v>10</v>
      </c>
      <c r="N1" s="1" t="s">
        <v>11</v>
      </c>
      <c r="O1" s="1" t="s">
        <v>12</v>
      </c>
      <c r="P1" s="11" t="s">
        <v>13</v>
      </c>
      <c r="Q1" s="1" t="s">
        <v>2698</v>
      </c>
      <c r="R1" s="1" t="s">
        <v>14</v>
      </c>
      <c r="S1" s="1" t="s">
        <v>15</v>
      </c>
      <c r="T1" s="1" t="s">
        <v>16</v>
      </c>
      <c r="U1" s="1" t="s">
        <v>17</v>
      </c>
      <c r="V1" s="1" t="s">
        <v>18</v>
      </c>
      <c r="W1" s="1" t="s">
        <v>19</v>
      </c>
      <c r="X1" s="1" t="s">
        <v>20</v>
      </c>
      <c r="Y1" s="1" t="s">
        <v>21</v>
      </c>
      <c r="Z1" s="1" t="s">
        <v>22</v>
      </c>
      <c r="AA1" s="1" t="s">
        <v>4895</v>
      </c>
    </row>
    <row r="2" spans="1:27">
      <c r="A2" s="1" t="s">
        <v>34</v>
      </c>
      <c r="B2" s="1">
        <v>2012</v>
      </c>
      <c r="C2" s="1">
        <v>2012</v>
      </c>
      <c r="D2" s="1" t="s">
        <v>24</v>
      </c>
      <c r="E2" s="1" t="s">
        <v>25</v>
      </c>
      <c r="F2" s="1" t="s">
        <v>35</v>
      </c>
      <c r="G2" s="1" t="s">
        <v>36</v>
      </c>
      <c r="H2" s="1" t="s">
        <v>37</v>
      </c>
      <c r="I2" s="11">
        <v>64</v>
      </c>
      <c r="J2" s="1" t="s">
        <v>38</v>
      </c>
      <c r="P2" s="11">
        <v>64</v>
      </c>
      <c r="Q2" s="11">
        <f t="shared" ref="Q2:Z2" si="0">I2-P2</f>
        <v>0</v>
      </c>
      <c r="R2" s="11" t="e">
        <f t="shared" si="0"/>
        <v>#VALUE!</v>
      </c>
      <c r="S2" s="11" t="e">
        <f t="shared" si="0"/>
        <v>#VALUE!</v>
      </c>
      <c r="T2" s="11" t="e">
        <f t="shared" si="0"/>
        <v>#VALUE!</v>
      </c>
      <c r="U2" s="11" t="e">
        <f t="shared" si="0"/>
        <v>#VALUE!</v>
      </c>
      <c r="V2" s="11" t="e">
        <f t="shared" si="0"/>
        <v>#VALUE!</v>
      </c>
      <c r="W2" s="11" t="e">
        <f t="shared" si="0"/>
        <v>#VALUE!</v>
      </c>
      <c r="X2" s="11" t="e">
        <f t="shared" si="0"/>
        <v>#VALUE!</v>
      </c>
      <c r="Y2" s="11" t="e">
        <f t="shared" si="0"/>
        <v>#VALUE!</v>
      </c>
      <c r="Z2" s="11" t="e">
        <f t="shared" si="0"/>
        <v>#VALUE!</v>
      </c>
    </row>
    <row r="3" spans="1:27">
      <c r="A3" s="1" t="s">
        <v>39</v>
      </c>
      <c r="B3" s="1">
        <v>2012</v>
      </c>
      <c r="C3" s="1">
        <v>2012</v>
      </c>
      <c r="D3" s="1" t="s">
        <v>24</v>
      </c>
      <c r="E3" s="1" t="s">
        <v>25</v>
      </c>
      <c r="F3" s="1" t="s">
        <v>40</v>
      </c>
      <c r="G3" s="1" t="s">
        <v>41</v>
      </c>
      <c r="H3" s="1" t="s">
        <v>28</v>
      </c>
      <c r="I3" s="11">
        <v>97</v>
      </c>
      <c r="J3" s="1" t="s">
        <v>38</v>
      </c>
      <c r="P3" s="11">
        <v>97</v>
      </c>
      <c r="Q3" s="11">
        <f t="shared" ref="Q3:Q66" si="1">I3-P3</f>
        <v>0</v>
      </c>
      <c r="T3" s="1">
        <v>1</v>
      </c>
      <c r="U3" s="1">
        <v>0</v>
      </c>
      <c r="V3" s="1">
        <v>0</v>
      </c>
      <c r="W3" s="1">
        <v>0</v>
      </c>
      <c r="X3" s="1">
        <v>0</v>
      </c>
      <c r="Y3" s="1">
        <v>0</v>
      </c>
      <c r="Z3" s="1">
        <v>0</v>
      </c>
    </row>
    <row r="4" spans="1:27">
      <c r="A4" s="1" t="s">
        <v>42</v>
      </c>
      <c r="B4" s="1">
        <v>2012</v>
      </c>
      <c r="C4" s="1">
        <v>2012</v>
      </c>
      <c r="D4" s="1" t="s">
        <v>24</v>
      </c>
      <c r="E4" s="1" t="s">
        <v>25</v>
      </c>
      <c r="F4" s="1" t="s">
        <v>43</v>
      </c>
      <c r="G4" s="1" t="s">
        <v>44</v>
      </c>
      <c r="H4" s="1" t="s">
        <v>45</v>
      </c>
      <c r="I4" s="11">
        <v>28</v>
      </c>
      <c r="J4" s="1" t="s">
        <v>38</v>
      </c>
      <c r="P4" s="11">
        <v>28</v>
      </c>
      <c r="Q4" s="11">
        <f t="shared" si="1"/>
        <v>0</v>
      </c>
      <c r="T4" s="1">
        <v>1</v>
      </c>
      <c r="U4" s="1">
        <v>1</v>
      </c>
      <c r="V4" s="1">
        <v>0</v>
      </c>
      <c r="W4" s="1">
        <v>0</v>
      </c>
      <c r="X4" s="1">
        <v>0</v>
      </c>
      <c r="Y4" s="1">
        <v>0</v>
      </c>
      <c r="Z4" s="1">
        <v>0</v>
      </c>
    </row>
    <row r="5" spans="1:27">
      <c r="A5" s="1" t="s">
        <v>42</v>
      </c>
      <c r="B5" s="1">
        <v>2012</v>
      </c>
      <c r="C5" s="1">
        <v>2012</v>
      </c>
      <c r="D5" s="1" t="s">
        <v>24</v>
      </c>
      <c r="E5" s="1" t="s">
        <v>25</v>
      </c>
      <c r="F5" s="1" t="s">
        <v>43</v>
      </c>
      <c r="G5" s="1" t="s">
        <v>44</v>
      </c>
      <c r="H5" s="1" t="s">
        <v>45</v>
      </c>
      <c r="I5" s="11">
        <v>30</v>
      </c>
      <c r="J5" s="1" t="s">
        <v>38</v>
      </c>
      <c r="P5" s="11">
        <v>30</v>
      </c>
      <c r="Q5" s="11">
        <f t="shared" si="1"/>
        <v>0</v>
      </c>
      <c r="T5" s="1">
        <v>1</v>
      </c>
      <c r="U5" s="1">
        <v>1</v>
      </c>
      <c r="V5" s="1">
        <v>0</v>
      </c>
      <c r="W5" s="1">
        <v>0</v>
      </c>
      <c r="X5" s="1">
        <v>0</v>
      </c>
      <c r="Y5" s="1">
        <v>0</v>
      </c>
      <c r="Z5" s="1">
        <v>0</v>
      </c>
    </row>
    <row r="6" spans="1:27">
      <c r="A6" s="1" t="s">
        <v>46</v>
      </c>
      <c r="B6" s="1">
        <v>2012</v>
      </c>
      <c r="C6" s="1">
        <v>2012</v>
      </c>
      <c r="D6" s="1" t="s">
        <v>24</v>
      </c>
      <c r="E6" s="1" t="s">
        <v>25</v>
      </c>
      <c r="F6" s="1" t="s">
        <v>47</v>
      </c>
      <c r="G6" s="1" t="s">
        <v>48</v>
      </c>
      <c r="H6" s="1" t="s">
        <v>49</v>
      </c>
      <c r="I6" s="11">
        <v>24</v>
      </c>
      <c r="J6" s="1" t="s">
        <v>38</v>
      </c>
      <c r="P6" s="11">
        <v>24</v>
      </c>
      <c r="Q6" s="11">
        <f t="shared" si="1"/>
        <v>0</v>
      </c>
      <c r="T6" s="1">
        <v>1</v>
      </c>
      <c r="U6" s="1">
        <v>1</v>
      </c>
      <c r="V6" s="1">
        <v>0</v>
      </c>
      <c r="W6" s="1">
        <v>0</v>
      </c>
      <c r="X6" s="1">
        <v>0</v>
      </c>
      <c r="Y6" s="1">
        <v>0</v>
      </c>
      <c r="Z6" s="1">
        <v>0</v>
      </c>
    </row>
    <row r="7" spans="1:27">
      <c r="A7" s="1" t="s">
        <v>46</v>
      </c>
      <c r="B7" s="1">
        <v>2012</v>
      </c>
      <c r="C7" s="1">
        <v>2012</v>
      </c>
      <c r="D7" s="1" t="s">
        <v>24</v>
      </c>
      <c r="E7" s="1" t="s">
        <v>25</v>
      </c>
      <c r="F7" s="1" t="s">
        <v>47</v>
      </c>
      <c r="G7" s="1" t="s">
        <v>48</v>
      </c>
      <c r="H7" s="1" t="s">
        <v>49</v>
      </c>
      <c r="I7" s="11">
        <v>30</v>
      </c>
      <c r="J7" s="1" t="s">
        <v>38</v>
      </c>
      <c r="P7" s="11">
        <v>30</v>
      </c>
      <c r="Q7" s="11">
        <f t="shared" si="1"/>
        <v>0</v>
      </c>
      <c r="T7" s="1">
        <v>1</v>
      </c>
      <c r="U7" s="1">
        <v>1</v>
      </c>
      <c r="V7" s="1">
        <v>0</v>
      </c>
      <c r="W7" s="1">
        <v>0</v>
      </c>
      <c r="X7" s="1">
        <v>0</v>
      </c>
      <c r="Y7" s="1">
        <v>0</v>
      </c>
      <c r="Z7" s="1">
        <v>0</v>
      </c>
    </row>
    <row r="8" spans="1:27">
      <c r="A8" s="1" t="s">
        <v>57</v>
      </c>
      <c r="B8" s="1">
        <v>2012</v>
      </c>
      <c r="C8" s="1">
        <v>2012</v>
      </c>
      <c r="D8" s="1" t="s">
        <v>24</v>
      </c>
      <c r="E8" s="1" t="s">
        <v>25</v>
      </c>
      <c r="F8" s="1" t="s">
        <v>58</v>
      </c>
      <c r="G8" s="1" t="s">
        <v>59</v>
      </c>
      <c r="H8" s="1" t="s">
        <v>60</v>
      </c>
      <c r="I8" s="11">
        <v>153</v>
      </c>
      <c r="J8" s="1" t="s">
        <v>38</v>
      </c>
      <c r="P8" s="11">
        <v>153</v>
      </c>
      <c r="Q8" s="11">
        <f t="shared" si="1"/>
        <v>0</v>
      </c>
      <c r="T8" s="1">
        <v>1</v>
      </c>
      <c r="U8" s="1">
        <v>1</v>
      </c>
      <c r="V8" s="1">
        <v>0</v>
      </c>
      <c r="W8" s="1">
        <v>0</v>
      </c>
      <c r="X8" s="1">
        <v>0</v>
      </c>
      <c r="Y8" s="1">
        <v>1</v>
      </c>
      <c r="Z8" s="1">
        <v>0</v>
      </c>
    </row>
    <row r="9" spans="1:27">
      <c r="A9" s="1" t="s">
        <v>61</v>
      </c>
      <c r="B9" s="1">
        <v>2012</v>
      </c>
      <c r="C9" s="1">
        <v>2012</v>
      </c>
      <c r="D9" s="1" t="s">
        <v>24</v>
      </c>
      <c r="E9" s="1" t="s">
        <v>25</v>
      </c>
      <c r="F9" s="1" t="s">
        <v>62</v>
      </c>
      <c r="G9" s="1" t="s">
        <v>63</v>
      </c>
      <c r="H9" s="1" t="s">
        <v>64</v>
      </c>
      <c r="I9" s="11">
        <v>20</v>
      </c>
      <c r="J9" s="1" t="s">
        <v>38</v>
      </c>
      <c r="P9" s="11">
        <v>20</v>
      </c>
      <c r="Q9" s="11">
        <f t="shared" si="1"/>
        <v>0</v>
      </c>
      <c r="T9" s="1">
        <v>0</v>
      </c>
      <c r="U9" s="1">
        <v>0</v>
      </c>
      <c r="V9" s="1">
        <v>0</v>
      </c>
      <c r="W9" s="1">
        <v>0</v>
      </c>
      <c r="X9" s="1">
        <v>1</v>
      </c>
      <c r="Y9" s="1">
        <v>0</v>
      </c>
      <c r="Z9" s="1">
        <v>0</v>
      </c>
    </row>
    <row r="10" spans="1:27">
      <c r="A10" s="1" t="s">
        <v>75</v>
      </c>
      <c r="B10" s="1">
        <v>2012</v>
      </c>
      <c r="C10" s="1">
        <v>2012</v>
      </c>
      <c r="D10" s="1" t="s">
        <v>24</v>
      </c>
      <c r="E10" s="1" t="s">
        <v>25</v>
      </c>
      <c r="F10" s="1" t="s">
        <v>76</v>
      </c>
      <c r="G10" s="1" t="s">
        <v>77</v>
      </c>
      <c r="H10" s="1" t="s">
        <v>78</v>
      </c>
      <c r="I10" s="11">
        <v>20</v>
      </c>
      <c r="J10" s="1" t="s">
        <v>38</v>
      </c>
      <c r="P10" s="11">
        <v>20</v>
      </c>
      <c r="Q10" s="11">
        <f t="shared" si="1"/>
        <v>0</v>
      </c>
      <c r="T10" s="1">
        <v>0</v>
      </c>
      <c r="U10" s="1">
        <v>1</v>
      </c>
      <c r="V10" s="1">
        <v>1</v>
      </c>
      <c r="W10" s="1">
        <v>0</v>
      </c>
      <c r="X10" s="1">
        <v>0</v>
      </c>
      <c r="Y10" s="1">
        <v>0</v>
      </c>
      <c r="Z10" s="1">
        <v>0</v>
      </c>
    </row>
    <row r="11" spans="1:27">
      <c r="A11" s="1" t="s">
        <v>75</v>
      </c>
      <c r="B11" s="1">
        <v>2012</v>
      </c>
      <c r="C11" s="1">
        <v>2012</v>
      </c>
      <c r="D11" s="1" t="s">
        <v>24</v>
      </c>
      <c r="E11" s="1" t="s">
        <v>25</v>
      </c>
      <c r="F11" s="1" t="s">
        <v>76</v>
      </c>
      <c r="G11" s="1" t="s">
        <v>77</v>
      </c>
      <c r="H11" s="1" t="s">
        <v>79</v>
      </c>
      <c r="I11" s="11">
        <v>120</v>
      </c>
      <c r="J11" s="1" t="s">
        <v>38</v>
      </c>
      <c r="P11" s="11">
        <v>120</v>
      </c>
      <c r="Q11" s="11">
        <f t="shared" si="1"/>
        <v>0</v>
      </c>
      <c r="T11" s="1">
        <v>1</v>
      </c>
      <c r="U11" s="1">
        <v>0</v>
      </c>
      <c r="V11" s="1">
        <v>0</v>
      </c>
      <c r="W11" s="1">
        <v>0</v>
      </c>
      <c r="X11" s="1">
        <v>0</v>
      </c>
      <c r="Y11" s="1">
        <v>0</v>
      </c>
      <c r="Z11" s="1">
        <v>0</v>
      </c>
    </row>
    <row r="12" spans="1:27">
      <c r="A12" s="1" t="s">
        <v>84</v>
      </c>
      <c r="B12" s="1">
        <v>2012</v>
      </c>
      <c r="C12" s="1">
        <v>2012</v>
      </c>
      <c r="D12" s="1" t="s">
        <v>24</v>
      </c>
      <c r="E12" s="1" t="s">
        <v>25</v>
      </c>
      <c r="F12" s="1" t="s">
        <v>85</v>
      </c>
      <c r="G12" s="1" t="s">
        <v>86</v>
      </c>
      <c r="H12" s="1" t="s">
        <v>87</v>
      </c>
      <c r="I12" s="11">
        <v>782</v>
      </c>
      <c r="J12" s="1" t="s">
        <v>38</v>
      </c>
      <c r="P12" s="11">
        <v>782</v>
      </c>
      <c r="Q12" s="11">
        <f t="shared" si="1"/>
        <v>0</v>
      </c>
      <c r="T12" s="1">
        <v>1</v>
      </c>
      <c r="U12" s="1">
        <v>0</v>
      </c>
      <c r="V12" s="1">
        <v>0</v>
      </c>
      <c r="W12" s="1">
        <v>0</v>
      </c>
      <c r="X12" s="1">
        <v>0</v>
      </c>
      <c r="Y12" s="1">
        <v>1</v>
      </c>
      <c r="Z12" s="1">
        <v>0</v>
      </c>
    </row>
    <row r="13" spans="1:27">
      <c r="A13" s="1" t="s">
        <v>88</v>
      </c>
      <c r="B13" s="1">
        <v>2012</v>
      </c>
      <c r="C13" s="1">
        <v>2012</v>
      </c>
      <c r="D13" s="1" t="s">
        <v>24</v>
      </c>
      <c r="E13" s="1" t="s">
        <v>25</v>
      </c>
      <c r="F13" s="1" t="s">
        <v>89</v>
      </c>
      <c r="G13" s="1" t="s">
        <v>90</v>
      </c>
      <c r="H13" s="1" t="s">
        <v>91</v>
      </c>
      <c r="I13" s="11">
        <v>159</v>
      </c>
      <c r="J13" s="1" t="s">
        <v>38</v>
      </c>
      <c r="P13" s="11">
        <v>159</v>
      </c>
      <c r="Q13" s="11">
        <f t="shared" si="1"/>
        <v>0</v>
      </c>
      <c r="T13" s="1">
        <v>1</v>
      </c>
      <c r="U13" s="1">
        <v>0</v>
      </c>
      <c r="V13" s="1">
        <v>1</v>
      </c>
      <c r="W13" s="1">
        <v>0</v>
      </c>
      <c r="X13" s="1">
        <v>0</v>
      </c>
      <c r="Y13" s="1">
        <v>0</v>
      </c>
      <c r="Z13" s="1">
        <v>0</v>
      </c>
    </row>
    <row r="14" spans="1:27">
      <c r="A14" s="1" t="s">
        <v>92</v>
      </c>
      <c r="B14" s="1">
        <v>2012</v>
      </c>
      <c r="C14" s="1">
        <v>2012</v>
      </c>
      <c r="D14" s="1" t="s">
        <v>24</v>
      </c>
      <c r="E14" s="1" t="s">
        <v>25</v>
      </c>
      <c r="F14" s="1" t="s">
        <v>93</v>
      </c>
      <c r="G14" s="1" t="s">
        <v>94</v>
      </c>
      <c r="H14" s="1" t="s">
        <v>17</v>
      </c>
      <c r="I14" s="11">
        <v>51</v>
      </c>
      <c r="J14" s="1" t="s">
        <v>38</v>
      </c>
      <c r="P14" s="11">
        <v>51</v>
      </c>
      <c r="Q14" s="11">
        <f t="shared" si="1"/>
        <v>0</v>
      </c>
      <c r="T14" s="1">
        <v>0</v>
      </c>
      <c r="U14" s="1">
        <v>1</v>
      </c>
      <c r="V14" s="1">
        <v>0</v>
      </c>
      <c r="W14" s="1">
        <v>0</v>
      </c>
      <c r="X14" s="1">
        <v>0</v>
      </c>
      <c r="Y14" s="1">
        <v>0</v>
      </c>
      <c r="Z14" s="1">
        <v>0</v>
      </c>
    </row>
    <row r="15" spans="1:27">
      <c r="A15" s="1" t="s">
        <v>92</v>
      </c>
      <c r="B15" s="1">
        <v>2012</v>
      </c>
      <c r="C15" s="1">
        <v>2012</v>
      </c>
      <c r="D15" s="1" t="s">
        <v>24</v>
      </c>
      <c r="E15" s="1" t="s">
        <v>25</v>
      </c>
      <c r="F15" s="1" t="s">
        <v>93</v>
      </c>
      <c r="G15" s="1" t="s">
        <v>94</v>
      </c>
      <c r="H15" s="1" t="s">
        <v>17</v>
      </c>
      <c r="I15" s="11">
        <v>51</v>
      </c>
      <c r="J15" s="1" t="s">
        <v>38</v>
      </c>
      <c r="P15" s="11">
        <v>51</v>
      </c>
      <c r="Q15" s="11">
        <f t="shared" si="1"/>
        <v>0</v>
      </c>
      <c r="T15" s="1">
        <v>0</v>
      </c>
      <c r="U15" s="1">
        <v>1</v>
      </c>
      <c r="V15" s="1">
        <v>0</v>
      </c>
      <c r="W15" s="1">
        <v>0</v>
      </c>
      <c r="X15" s="1">
        <v>0</v>
      </c>
      <c r="Y15" s="1">
        <v>0</v>
      </c>
      <c r="Z15" s="1">
        <v>0</v>
      </c>
    </row>
    <row r="16" spans="1:27">
      <c r="A16" s="1" t="s">
        <v>92</v>
      </c>
      <c r="B16" s="1">
        <v>2012</v>
      </c>
      <c r="C16" s="1">
        <v>2012</v>
      </c>
      <c r="D16" s="1" t="s">
        <v>24</v>
      </c>
      <c r="E16" s="1" t="s">
        <v>25</v>
      </c>
      <c r="F16" s="1" t="s">
        <v>93</v>
      </c>
      <c r="G16" s="1" t="s">
        <v>94</v>
      </c>
      <c r="H16" s="1" t="s">
        <v>28</v>
      </c>
      <c r="I16" s="11">
        <v>75</v>
      </c>
      <c r="J16" s="1" t="s">
        <v>38</v>
      </c>
      <c r="P16" s="11">
        <v>75</v>
      </c>
      <c r="Q16" s="11">
        <f t="shared" si="1"/>
        <v>0</v>
      </c>
      <c r="T16" s="1">
        <v>1</v>
      </c>
      <c r="U16" s="1">
        <v>0</v>
      </c>
      <c r="V16" s="1">
        <v>0</v>
      </c>
      <c r="W16" s="1">
        <v>0</v>
      </c>
      <c r="X16" s="1">
        <v>0</v>
      </c>
      <c r="Y16" s="1">
        <v>0</v>
      </c>
      <c r="Z16" s="1">
        <v>0</v>
      </c>
    </row>
    <row r="17" spans="1:26">
      <c r="A17" s="1" t="s">
        <v>95</v>
      </c>
      <c r="B17" s="1">
        <v>2012</v>
      </c>
      <c r="C17" s="1">
        <v>2012</v>
      </c>
      <c r="D17" s="1" t="s">
        <v>24</v>
      </c>
      <c r="E17" s="1" t="s">
        <v>25</v>
      </c>
      <c r="F17" s="1" t="s">
        <v>96</v>
      </c>
      <c r="G17" s="1" t="s">
        <v>97</v>
      </c>
      <c r="H17" s="1" t="s">
        <v>98</v>
      </c>
      <c r="I17" s="11">
        <v>10</v>
      </c>
      <c r="J17" s="1" t="s">
        <v>38</v>
      </c>
      <c r="P17" s="11">
        <v>10</v>
      </c>
      <c r="Q17" s="11">
        <f t="shared" si="1"/>
        <v>0</v>
      </c>
      <c r="T17" s="1">
        <v>1</v>
      </c>
      <c r="U17" s="1">
        <v>1</v>
      </c>
      <c r="V17" s="1">
        <v>0</v>
      </c>
      <c r="W17" s="1">
        <v>0</v>
      </c>
      <c r="X17" s="1">
        <v>0</v>
      </c>
      <c r="Y17" s="1">
        <v>0</v>
      </c>
      <c r="Z17" s="1">
        <v>0</v>
      </c>
    </row>
    <row r="18" spans="1:26">
      <c r="A18" s="1" t="s">
        <v>95</v>
      </c>
      <c r="B18" s="1">
        <v>2012</v>
      </c>
      <c r="C18" s="1">
        <v>2012</v>
      </c>
      <c r="D18" s="1" t="s">
        <v>24</v>
      </c>
      <c r="E18" s="1" t="s">
        <v>25</v>
      </c>
      <c r="F18" s="1" t="s">
        <v>96</v>
      </c>
      <c r="G18" s="1" t="s">
        <v>97</v>
      </c>
      <c r="H18" s="1" t="s">
        <v>98</v>
      </c>
      <c r="I18" s="11">
        <v>24</v>
      </c>
      <c r="J18" s="1" t="s">
        <v>38</v>
      </c>
      <c r="P18" s="11">
        <v>24</v>
      </c>
      <c r="Q18" s="11">
        <f t="shared" si="1"/>
        <v>0</v>
      </c>
      <c r="T18" s="1">
        <v>1</v>
      </c>
      <c r="U18" s="1">
        <v>1</v>
      </c>
      <c r="V18" s="1">
        <v>0</v>
      </c>
      <c r="W18" s="1">
        <v>0</v>
      </c>
      <c r="X18" s="1">
        <v>0</v>
      </c>
      <c r="Y18" s="1">
        <v>0</v>
      </c>
      <c r="Z18" s="1">
        <v>0</v>
      </c>
    </row>
    <row r="19" spans="1:26">
      <c r="A19" s="1" t="s">
        <v>95</v>
      </c>
      <c r="B19" s="1">
        <v>2012</v>
      </c>
      <c r="C19" s="1">
        <v>2012</v>
      </c>
      <c r="D19" s="1" t="s">
        <v>24</v>
      </c>
      <c r="E19" s="1" t="s">
        <v>25</v>
      </c>
      <c r="F19" s="1" t="s">
        <v>96</v>
      </c>
      <c r="G19" s="1" t="s">
        <v>97</v>
      </c>
      <c r="H19" s="1" t="s">
        <v>99</v>
      </c>
      <c r="I19" s="11">
        <v>4</v>
      </c>
      <c r="J19" s="1" t="s">
        <v>38</v>
      </c>
      <c r="P19" s="11">
        <v>4</v>
      </c>
      <c r="Q19" s="11">
        <f t="shared" si="1"/>
        <v>0</v>
      </c>
      <c r="T19" s="1">
        <v>0</v>
      </c>
      <c r="U19" s="1">
        <v>1</v>
      </c>
      <c r="V19" s="1">
        <v>0</v>
      </c>
      <c r="W19" s="1">
        <v>0</v>
      </c>
      <c r="X19" s="1">
        <v>0</v>
      </c>
      <c r="Y19" s="1">
        <v>0</v>
      </c>
      <c r="Z19" s="1">
        <v>0</v>
      </c>
    </row>
    <row r="20" spans="1:26">
      <c r="A20" s="1" t="s">
        <v>95</v>
      </c>
      <c r="B20" s="1">
        <v>2012</v>
      </c>
      <c r="C20" s="1">
        <v>2012</v>
      </c>
      <c r="D20" s="1" t="s">
        <v>24</v>
      </c>
      <c r="E20" s="1" t="s">
        <v>25</v>
      </c>
      <c r="F20" s="1" t="s">
        <v>96</v>
      </c>
      <c r="G20" s="1" t="s">
        <v>97</v>
      </c>
      <c r="H20" s="1" t="s">
        <v>99</v>
      </c>
      <c r="I20" s="11">
        <v>4</v>
      </c>
      <c r="J20" s="1" t="s">
        <v>38</v>
      </c>
      <c r="P20" s="11">
        <v>4</v>
      </c>
      <c r="Q20" s="11">
        <f t="shared" si="1"/>
        <v>0</v>
      </c>
      <c r="T20" s="1">
        <v>0</v>
      </c>
      <c r="U20" s="1">
        <v>1</v>
      </c>
      <c r="V20" s="1">
        <v>0</v>
      </c>
      <c r="W20" s="1">
        <v>0</v>
      </c>
      <c r="X20" s="1">
        <v>0</v>
      </c>
      <c r="Y20" s="1">
        <v>0</v>
      </c>
      <c r="Z20" s="1">
        <v>0</v>
      </c>
    </row>
    <row r="21" spans="1:26">
      <c r="A21" s="1" t="s">
        <v>104</v>
      </c>
      <c r="B21" s="1">
        <v>2012</v>
      </c>
      <c r="C21" s="1">
        <v>2012</v>
      </c>
      <c r="D21" s="1" t="s">
        <v>24</v>
      </c>
      <c r="E21" s="1" t="s">
        <v>25</v>
      </c>
      <c r="F21" s="1" t="s">
        <v>105</v>
      </c>
      <c r="G21" s="1" t="s">
        <v>106</v>
      </c>
      <c r="H21" s="1" t="s">
        <v>28</v>
      </c>
      <c r="I21" s="11">
        <v>192</v>
      </c>
      <c r="J21" s="1" t="s">
        <v>38</v>
      </c>
      <c r="P21" s="11">
        <v>192</v>
      </c>
      <c r="Q21" s="11">
        <f t="shared" si="1"/>
        <v>0</v>
      </c>
      <c r="T21" s="1">
        <v>1</v>
      </c>
      <c r="U21" s="1">
        <v>0</v>
      </c>
      <c r="V21" s="1">
        <v>0</v>
      </c>
      <c r="W21" s="1">
        <v>0</v>
      </c>
      <c r="X21" s="1">
        <v>0</v>
      </c>
      <c r="Y21" s="1">
        <v>0</v>
      </c>
      <c r="Z21" s="1">
        <v>0</v>
      </c>
    </row>
    <row r="22" spans="1:26">
      <c r="A22" s="1" t="s">
        <v>107</v>
      </c>
      <c r="B22" s="1">
        <v>2012</v>
      </c>
      <c r="C22" s="1">
        <v>2012</v>
      </c>
      <c r="D22" s="1" t="s">
        <v>24</v>
      </c>
      <c r="E22" s="1" t="s">
        <v>25</v>
      </c>
      <c r="F22" s="1" t="s">
        <v>108</v>
      </c>
      <c r="G22" s="1" t="s">
        <v>109</v>
      </c>
      <c r="H22" s="1" t="s">
        <v>110</v>
      </c>
      <c r="I22" s="11">
        <v>10</v>
      </c>
      <c r="J22" s="1" t="s">
        <v>38</v>
      </c>
      <c r="P22" s="11">
        <v>10</v>
      </c>
      <c r="Q22" s="11">
        <f t="shared" si="1"/>
        <v>0</v>
      </c>
      <c r="T22" s="1">
        <v>0</v>
      </c>
      <c r="U22" s="1">
        <v>0</v>
      </c>
      <c r="V22" s="1">
        <v>0</v>
      </c>
      <c r="W22" s="1">
        <v>0</v>
      </c>
      <c r="X22" s="1">
        <v>0</v>
      </c>
      <c r="Y22" s="1">
        <v>0</v>
      </c>
      <c r="Z22" s="1">
        <v>1</v>
      </c>
    </row>
    <row r="23" spans="1:26">
      <c r="A23" s="1" t="s">
        <v>115</v>
      </c>
      <c r="B23" s="1">
        <v>2012</v>
      </c>
      <c r="C23" s="1">
        <v>2012</v>
      </c>
      <c r="D23" s="1" t="s">
        <v>24</v>
      </c>
      <c r="E23" s="1" t="s">
        <v>25</v>
      </c>
      <c r="F23" s="1" t="s">
        <v>116</v>
      </c>
      <c r="G23" s="1" t="s">
        <v>117</v>
      </c>
      <c r="H23" s="1" t="s">
        <v>28</v>
      </c>
      <c r="I23" s="11">
        <v>32</v>
      </c>
      <c r="J23" s="1" t="s">
        <v>38</v>
      </c>
      <c r="P23" s="11">
        <v>32</v>
      </c>
      <c r="Q23" s="11">
        <f t="shared" si="1"/>
        <v>0</v>
      </c>
      <c r="T23" s="1">
        <v>1</v>
      </c>
      <c r="U23" s="1">
        <v>0</v>
      </c>
      <c r="V23" s="1">
        <v>0</v>
      </c>
      <c r="W23" s="1">
        <v>0</v>
      </c>
      <c r="X23" s="1">
        <v>0</v>
      </c>
      <c r="Y23" s="1">
        <v>0</v>
      </c>
      <c r="Z23" s="1">
        <v>0</v>
      </c>
    </row>
    <row r="24" spans="1:26">
      <c r="A24" s="1" t="s">
        <v>118</v>
      </c>
      <c r="B24" s="1">
        <v>2012</v>
      </c>
      <c r="C24" s="1">
        <v>2012</v>
      </c>
      <c r="D24" s="1" t="s">
        <v>24</v>
      </c>
      <c r="E24" s="1" t="s">
        <v>25</v>
      </c>
      <c r="F24" s="1" t="s">
        <v>119</v>
      </c>
      <c r="G24" s="1" t="s">
        <v>120</v>
      </c>
      <c r="H24" s="1" t="s">
        <v>121</v>
      </c>
      <c r="I24" s="11">
        <v>824</v>
      </c>
      <c r="J24" s="1" t="s">
        <v>38</v>
      </c>
      <c r="P24" s="11">
        <v>824</v>
      </c>
      <c r="Q24" s="11">
        <f t="shared" si="1"/>
        <v>0</v>
      </c>
      <c r="T24" s="1">
        <v>1</v>
      </c>
      <c r="U24" s="1">
        <v>0</v>
      </c>
      <c r="V24" s="1">
        <v>0</v>
      </c>
      <c r="W24" s="1">
        <v>0</v>
      </c>
      <c r="X24" s="1">
        <v>0</v>
      </c>
      <c r="Y24" s="1">
        <v>0</v>
      </c>
      <c r="Z24" s="1">
        <v>0</v>
      </c>
    </row>
    <row r="25" spans="1:26">
      <c r="A25" s="1" t="s">
        <v>118</v>
      </c>
      <c r="B25" s="1">
        <v>2012</v>
      </c>
      <c r="C25" s="1">
        <v>2012</v>
      </c>
      <c r="D25" s="1" t="s">
        <v>24</v>
      </c>
      <c r="E25" s="1" t="s">
        <v>25</v>
      </c>
      <c r="F25" s="1" t="s">
        <v>119</v>
      </c>
      <c r="G25" s="1" t="s">
        <v>120</v>
      </c>
      <c r="H25" s="1" t="s">
        <v>68</v>
      </c>
      <c r="I25" s="11">
        <v>20</v>
      </c>
      <c r="J25" s="1" t="s">
        <v>38</v>
      </c>
      <c r="P25" s="11">
        <v>20</v>
      </c>
      <c r="Q25" s="11">
        <f t="shared" si="1"/>
        <v>0</v>
      </c>
      <c r="T25" s="1">
        <v>1</v>
      </c>
      <c r="U25" s="1">
        <v>0</v>
      </c>
      <c r="V25" s="1">
        <v>0</v>
      </c>
      <c r="W25" s="1">
        <v>0</v>
      </c>
      <c r="X25" s="1">
        <v>0</v>
      </c>
      <c r="Y25" s="1">
        <v>0</v>
      </c>
      <c r="Z25" s="1">
        <v>0</v>
      </c>
    </row>
    <row r="26" spans="1:26">
      <c r="A26" s="1" t="s">
        <v>118</v>
      </c>
      <c r="B26" s="1">
        <v>2012</v>
      </c>
      <c r="C26" s="1">
        <v>2012</v>
      </c>
      <c r="D26" s="1" t="s">
        <v>24</v>
      </c>
      <c r="E26" s="1" t="s">
        <v>25</v>
      </c>
      <c r="F26" s="1" t="s">
        <v>119</v>
      </c>
      <c r="G26" s="1" t="s">
        <v>120</v>
      </c>
      <c r="H26" s="1" t="s">
        <v>68</v>
      </c>
      <c r="I26" s="11">
        <v>20</v>
      </c>
      <c r="J26" s="1" t="s">
        <v>38</v>
      </c>
      <c r="P26" s="11">
        <v>20</v>
      </c>
      <c r="Q26" s="11">
        <f t="shared" si="1"/>
        <v>0</v>
      </c>
      <c r="T26" s="1">
        <v>1</v>
      </c>
      <c r="U26" s="1">
        <v>0</v>
      </c>
      <c r="V26" s="1">
        <v>0</v>
      </c>
      <c r="W26" s="1">
        <v>0</v>
      </c>
      <c r="X26" s="1">
        <v>0</v>
      </c>
      <c r="Y26" s="1">
        <v>0</v>
      </c>
      <c r="Z26" s="1">
        <v>0</v>
      </c>
    </row>
    <row r="27" spans="1:26">
      <c r="A27" s="1" t="s">
        <v>118</v>
      </c>
      <c r="B27" s="1">
        <v>2012</v>
      </c>
      <c r="C27" s="1">
        <v>2012</v>
      </c>
      <c r="D27" s="1" t="s">
        <v>24</v>
      </c>
      <c r="E27" s="1" t="s">
        <v>25</v>
      </c>
      <c r="F27" s="1" t="s">
        <v>119</v>
      </c>
      <c r="G27" s="1" t="s">
        <v>120</v>
      </c>
      <c r="H27" s="1" t="s">
        <v>68</v>
      </c>
      <c r="I27" s="11">
        <v>60</v>
      </c>
      <c r="J27" s="1" t="s">
        <v>38</v>
      </c>
      <c r="P27" s="11">
        <v>60</v>
      </c>
      <c r="Q27" s="11">
        <f t="shared" si="1"/>
        <v>0</v>
      </c>
      <c r="T27" s="1">
        <v>1</v>
      </c>
      <c r="U27" s="1">
        <v>0</v>
      </c>
      <c r="V27" s="1">
        <v>0</v>
      </c>
      <c r="W27" s="1">
        <v>0</v>
      </c>
      <c r="X27" s="1">
        <v>0</v>
      </c>
      <c r="Y27" s="1">
        <v>0</v>
      </c>
      <c r="Z27" s="1">
        <v>0</v>
      </c>
    </row>
    <row r="28" spans="1:26">
      <c r="A28" s="1" t="s">
        <v>118</v>
      </c>
      <c r="B28" s="1">
        <v>2012</v>
      </c>
      <c r="C28" s="1">
        <v>2012</v>
      </c>
      <c r="D28" s="1" t="s">
        <v>24</v>
      </c>
      <c r="E28" s="1" t="s">
        <v>25</v>
      </c>
      <c r="F28" s="1" t="s">
        <v>119</v>
      </c>
      <c r="G28" s="1" t="s">
        <v>120</v>
      </c>
      <c r="H28" s="1" t="s">
        <v>68</v>
      </c>
      <c r="I28" s="11">
        <v>60</v>
      </c>
      <c r="J28" s="1" t="s">
        <v>38</v>
      </c>
      <c r="P28" s="11">
        <v>60</v>
      </c>
      <c r="Q28" s="11">
        <f t="shared" si="1"/>
        <v>0</v>
      </c>
      <c r="T28" s="1">
        <v>1</v>
      </c>
      <c r="U28" s="1">
        <v>0</v>
      </c>
      <c r="V28" s="1">
        <v>0</v>
      </c>
      <c r="W28" s="1">
        <v>0</v>
      </c>
      <c r="X28" s="1">
        <v>0</v>
      </c>
      <c r="Y28" s="1">
        <v>0</v>
      </c>
      <c r="Z28" s="1">
        <v>0</v>
      </c>
    </row>
    <row r="29" spans="1:26">
      <c r="A29" s="1" t="s">
        <v>132</v>
      </c>
      <c r="B29" s="1">
        <v>2012</v>
      </c>
      <c r="C29" s="1">
        <v>2012</v>
      </c>
      <c r="D29" s="1" t="s">
        <v>24</v>
      </c>
      <c r="E29" s="1" t="s">
        <v>25</v>
      </c>
      <c r="F29" s="1" t="s">
        <v>133</v>
      </c>
      <c r="G29" s="1" t="s">
        <v>134</v>
      </c>
      <c r="H29" s="1" t="s">
        <v>83</v>
      </c>
      <c r="I29" s="11">
        <v>40</v>
      </c>
      <c r="J29" s="1" t="s">
        <v>38</v>
      </c>
      <c r="P29" s="11">
        <v>40</v>
      </c>
      <c r="Q29" s="11">
        <f t="shared" si="1"/>
        <v>0</v>
      </c>
      <c r="T29" s="1">
        <v>1</v>
      </c>
      <c r="U29" s="1">
        <v>0</v>
      </c>
      <c r="V29" s="1">
        <v>1</v>
      </c>
      <c r="W29" s="1">
        <v>0</v>
      </c>
      <c r="X29" s="1">
        <v>0</v>
      </c>
      <c r="Y29" s="1">
        <v>0</v>
      </c>
      <c r="Z29" s="1">
        <v>0</v>
      </c>
    </row>
    <row r="30" spans="1:26">
      <c r="A30" s="1" t="s">
        <v>135</v>
      </c>
      <c r="B30" s="1">
        <v>2012</v>
      </c>
      <c r="C30" s="1">
        <v>2012</v>
      </c>
      <c r="D30" s="1" t="s">
        <v>136</v>
      </c>
      <c r="E30" s="1" t="s">
        <v>137</v>
      </c>
      <c r="F30" s="1" t="s">
        <v>138</v>
      </c>
      <c r="G30" s="1" t="s">
        <v>139</v>
      </c>
      <c r="H30" s="1" t="s">
        <v>146</v>
      </c>
      <c r="I30" s="11">
        <v>80</v>
      </c>
      <c r="J30" s="1" t="s">
        <v>38</v>
      </c>
      <c r="P30" s="11">
        <v>80</v>
      </c>
      <c r="Q30" s="11">
        <f t="shared" si="1"/>
        <v>0</v>
      </c>
      <c r="T30" s="1">
        <v>1</v>
      </c>
      <c r="U30" s="1">
        <v>1</v>
      </c>
      <c r="V30" s="1">
        <v>0</v>
      </c>
      <c r="W30" s="1">
        <v>0</v>
      </c>
      <c r="X30" s="1">
        <v>0</v>
      </c>
      <c r="Y30" s="1">
        <v>0</v>
      </c>
      <c r="Z30" s="1">
        <v>0</v>
      </c>
    </row>
    <row r="31" spans="1:26">
      <c r="A31" s="1" t="s">
        <v>147</v>
      </c>
      <c r="B31" s="1">
        <v>2012</v>
      </c>
      <c r="C31" s="1">
        <v>2012</v>
      </c>
      <c r="D31" s="1" t="s">
        <v>136</v>
      </c>
      <c r="E31" s="1" t="s">
        <v>137</v>
      </c>
      <c r="F31" s="1" t="s">
        <v>148</v>
      </c>
      <c r="G31" s="1" t="s">
        <v>149</v>
      </c>
      <c r="H31" s="1" t="s">
        <v>150</v>
      </c>
      <c r="I31" s="11">
        <v>64</v>
      </c>
      <c r="J31" s="1" t="s">
        <v>38</v>
      </c>
      <c r="P31" s="11">
        <v>64</v>
      </c>
      <c r="Q31" s="11">
        <f t="shared" si="1"/>
        <v>0</v>
      </c>
      <c r="T31" s="1">
        <v>0</v>
      </c>
      <c r="U31" s="1">
        <v>0</v>
      </c>
      <c r="V31" s="1">
        <v>0</v>
      </c>
      <c r="W31" s="1">
        <v>0</v>
      </c>
      <c r="X31" s="1">
        <v>1</v>
      </c>
      <c r="Y31" s="1">
        <v>0</v>
      </c>
      <c r="Z31" s="1">
        <v>0</v>
      </c>
    </row>
    <row r="32" spans="1:26">
      <c r="A32" s="1" t="s">
        <v>147</v>
      </c>
      <c r="B32" s="1">
        <v>2012</v>
      </c>
      <c r="C32" s="1">
        <v>2012</v>
      </c>
      <c r="D32" s="1" t="s">
        <v>136</v>
      </c>
      <c r="E32" s="1" t="s">
        <v>137</v>
      </c>
      <c r="F32" s="1" t="s">
        <v>148</v>
      </c>
      <c r="G32" s="1" t="s">
        <v>149</v>
      </c>
      <c r="H32" s="1" t="s">
        <v>150</v>
      </c>
      <c r="I32" s="11">
        <v>64</v>
      </c>
      <c r="J32" s="1" t="s">
        <v>38</v>
      </c>
      <c r="P32" s="11">
        <v>64</v>
      </c>
      <c r="Q32" s="11">
        <f t="shared" si="1"/>
        <v>0</v>
      </c>
      <c r="T32" s="1">
        <v>0</v>
      </c>
      <c r="U32" s="1">
        <v>0</v>
      </c>
      <c r="V32" s="1">
        <v>0</v>
      </c>
      <c r="W32" s="1">
        <v>0</v>
      </c>
      <c r="X32" s="1">
        <v>1</v>
      </c>
      <c r="Y32" s="1">
        <v>0</v>
      </c>
      <c r="Z32" s="1">
        <v>0</v>
      </c>
    </row>
    <row r="33" spans="1:26">
      <c r="A33" s="1" t="s">
        <v>152</v>
      </c>
      <c r="B33" s="1">
        <v>2011</v>
      </c>
      <c r="C33" s="1">
        <v>2012</v>
      </c>
      <c r="D33" s="1" t="s">
        <v>136</v>
      </c>
      <c r="E33" s="1" t="s">
        <v>137</v>
      </c>
      <c r="F33" s="1" t="s">
        <v>153</v>
      </c>
      <c r="G33" s="1" t="s">
        <v>154</v>
      </c>
      <c r="H33" s="1" t="s">
        <v>157</v>
      </c>
      <c r="I33" s="11">
        <v>20</v>
      </c>
      <c r="J33" s="1" t="s">
        <v>38</v>
      </c>
      <c r="P33" s="11">
        <v>20</v>
      </c>
      <c r="Q33" s="11">
        <f t="shared" si="1"/>
        <v>0</v>
      </c>
      <c r="T33" s="1">
        <v>1</v>
      </c>
      <c r="U33" s="1">
        <v>0</v>
      </c>
      <c r="V33" s="1">
        <v>0</v>
      </c>
      <c r="W33" s="1">
        <v>0</v>
      </c>
      <c r="X33" s="1">
        <v>0</v>
      </c>
      <c r="Y33" s="1">
        <v>0</v>
      </c>
      <c r="Z33" s="1">
        <v>0</v>
      </c>
    </row>
    <row r="34" spans="1:26">
      <c r="A34" s="1" t="s">
        <v>152</v>
      </c>
      <c r="B34" s="1">
        <v>2011</v>
      </c>
      <c r="C34" s="1">
        <v>2012</v>
      </c>
      <c r="D34" s="1" t="s">
        <v>136</v>
      </c>
      <c r="E34" s="1" t="s">
        <v>137</v>
      </c>
      <c r="F34" s="1" t="s">
        <v>153</v>
      </c>
      <c r="G34" s="1" t="s">
        <v>154</v>
      </c>
      <c r="H34" s="1" t="s">
        <v>157</v>
      </c>
      <c r="I34" s="11">
        <v>20</v>
      </c>
      <c r="J34" s="1" t="s">
        <v>38</v>
      </c>
      <c r="P34" s="11">
        <v>20</v>
      </c>
      <c r="Q34" s="11">
        <f t="shared" si="1"/>
        <v>0</v>
      </c>
      <c r="T34" s="1">
        <v>1</v>
      </c>
      <c r="U34" s="1">
        <v>0</v>
      </c>
      <c r="V34" s="1">
        <v>0</v>
      </c>
      <c r="W34" s="1">
        <v>0</v>
      </c>
      <c r="X34" s="1">
        <v>0</v>
      </c>
      <c r="Y34" s="1">
        <v>0</v>
      </c>
      <c r="Z34" s="1">
        <v>0</v>
      </c>
    </row>
    <row r="35" spans="1:26">
      <c r="A35" s="1" t="s">
        <v>152</v>
      </c>
      <c r="B35" s="1">
        <v>2011</v>
      </c>
      <c r="C35" s="1">
        <v>2012</v>
      </c>
      <c r="D35" s="1" t="s">
        <v>136</v>
      </c>
      <c r="E35" s="1" t="s">
        <v>137</v>
      </c>
      <c r="F35" s="1" t="s">
        <v>153</v>
      </c>
      <c r="G35" s="1" t="s">
        <v>154</v>
      </c>
      <c r="H35" s="1" t="s">
        <v>157</v>
      </c>
      <c r="I35" s="11">
        <v>20</v>
      </c>
      <c r="J35" s="1" t="s">
        <v>38</v>
      </c>
      <c r="P35" s="11">
        <v>20</v>
      </c>
      <c r="Q35" s="11">
        <f t="shared" si="1"/>
        <v>0</v>
      </c>
      <c r="T35" s="1">
        <v>1</v>
      </c>
      <c r="U35" s="1">
        <v>0</v>
      </c>
      <c r="V35" s="1">
        <v>0</v>
      </c>
      <c r="W35" s="1">
        <v>0</v>
      </c>
      <c r="X35" s="1">
        <v>0</v>
      </c>
      <c r="Y35" s="1">
        <v>0</v>
      </c>
      <c r="Z35" s="1">
        <v>0</v>
      </c>
    </row>
    <row r="36" spans="1:26">
      <c r="A36" s="1" t="s">
        <v>152</v>
      </c>
      <c r="B36" s="1">
        <v>2011</v>
      </c>
      <c r="C36" s="1">
        <v>2012</v>
      </c>
      <c r="D36" s="1" t="s">
        <v>136</v>
      </c>
      <c r="E36" s="1" t="s">
        <v>137</v>
      </c>
      <c r="F36" s="1" t="s">
        <v>153</v>
      </c>
      <c r="G36" s="1" t="s">
        <v>154</v>
      </c>
      <c r="H36" s="1" t="s">
        <v>157</v>
      </c>
      <c r="I36" s="11">
        <v>20</v>
      </c>
      <c r="J36" s="1" t="s">
        <v>38</v>
      </c>
      <c r="P36" s="11">
        <v>20</v>
      </c>
      <c r="Q36" s="11">
        <f t="shared" si="1"/>
        <v>0</v>
      </c>
      <c r="T36" s="1">
        <v>1</v>
      </c>
      <c r="U36" s="1">
        <v>0</v>
      </c>
      <c r="V36" s="1">
        <v>0</v>
      </c>
      <c r="W36" s="1">
        <v>0</v>
      </c>
      <c r="X36" s="1">
        <v>0</v>
      </c>
      <c r="Y36" s="1">
        <v>0</v>
      </c>
      <c r="Z36" s="1">
        <v>0</v>
      </c>
    </row>
    <row r="37" spans="1:26">
      <c r="A37" s="1" t="s">
        <v>152</v>
      </c>
      <c r="B37" s="1">
        <v>2011</v>
      </c>
      <c r="C37" s="1">
        <v>2012</v>
      </c>
      <c r="D37" s="1" t="s">
        <v>136</v>
      </c>
      <c r="E37" s="1" t="s">
        <v>137</v>
      </c>
      <c r="F37" s="1" t="s">
        <v>153</v>
      </c>
      <c r="G37" s="1" t="s">
        <v>154</v>
      </c>
      <c r="H37" s="1" t="s">
        <v>155</v>
      </c>
      <c r="I37" s="11">
        <v>20</v>
      </c>
      <c r="J37" s="1" t="s">
        <v>38</v>
      </c>
      <c r="P37" s="11">
        <v>20</v>
      </c>
      <c r="Q37" s="11">
        <f t="shared" si="1"/>
        <v>0</v>
      </c>
      <c r="T37" s="1">
        <v>1</v>
      </c>
      <c r="U37" s="1">
        <v>1</v>
      </c>
      <c r="V37" s="1">
        <v>0</v>
      </c>
      <c r="W37" s="1">
        <v>0</v>
      </c>
      <c r="X37" s="1">
        <v>0</v>
      </c>
      <c r="Y37" s="1">
        <v>0</v>
      </c>
      <c r="Z37" s="1">
        <v>0</v>
      </c>
    </row>
    <row r="38" spans="1:26">
      <c r="A38" s="1" t="s">
        <v>152</v>
      </c>
      <c r="B38" s="1">
        <v>2011</v>
      </c>
      <c r="C38" s="1">
        <v>2012</v>
      </c>
      <c r="D38" s="1" t="s">
        <v>136</v>
      </c>
      <c r="E38" s="1" t="s">
        <v>137</v>
      </c>
      <c r="F38" s="1" t="s">
        <v>153</v>
      </c>
      <c r="G38" s="1" t="s">
        <v>154</v>
      </c>
      <c r="H38" s="1" t="s">
        <v>155</v>
      </c>
      <c r="I38" s="11">
        <v>20</v>
      </c>
      <c r="J38" s="1" t="s">
        <v>38</v>
      </c>
      <c r="P38" s="11">
        <v>20</v>
      </c>
      <c r="Q38" s="11">
        <f t="shared" si="1"/>
        <v>0</v>
      </c>
      <c r="T38" s="1">
        <v>1</v>
      </c>
      <c r="U38" s="1">
        <v>1</v>
      </c>
      <c r="V38" s="1">
        <v>0</v>
      </c>
      <c r="W38" s="1">
        <v>0</v>
      </c>
      <c r="X38" s="1">
        <v>0</v>
      </c>
      <c r="Y38" s="1">
        <v>0</v>
      </c>
      <c r="Z38" s="1">
        <v>0</v>
      </c>
    </row>
    <row r="39" spans="1:26">
      <c r="A39" s="1" t="s">
        <v>152</v>
      </c>
      <c r="B39" s="1">
        <v>2011</v>
      </c>
      <c r="C39" s="1">
        <v>2012</v>
      </c>
      <c r="D39" s="1" t="s">
        <v>136</v>
      </c>
      <c r="E39" s="1" t="s">
        <v>137</v>
      </c>
      <c r="F39" s="1" t="s">
        <v>153</v>
      </c>
      <c r="G39" s="1" t="s">
        <v>154</v>
      </c>
      <c r="H39" s="1" t="s">
        <v>155</v>
      </c>
      <c r="I39" s="11">
        <v>20</v>
      </c>
      <c r="J39" s="1" t="s">
        <v>38</v>
      </c>
      <c r="P39" s="11">
        <v>20</v>
      </c>
      <c r="Q39" s="11">
        <f t="shared" si="1"/>
        <v>0</v>
      </c>
      <c r="T39" s="1">
        <v>1</v>
      </c>
      <c r="U39" s="1">
        <v>1</v>
      </c>
      <c r="V39" s="1">
        <v>0</v>
      </c>
      <c r="W39" s="1">
        <v>0</v>
      </c>
      <c r="X39" s="1">
        <v>0</v>
      </c>
      <c r="Y39" s="1">
        <v>0</v>
      </c>
      <c r="Z39" s="1">
        <v>0</v>
      </c>
    </row>
    <row r="40" spans="1:26">
      <c r="A40" s="1" t="s">
        <v>152</v>
      </c>
      <c r="B40" s="1">
        <v>2011</v>
      </c>
      <c r="C40" s="1">
        <v>2012</v>
      </c>
      <c r="D40" s="1" t="s">
        <v>136</v>
      </c>
      <c r="E40" s="1" t="s">
        <v>137</v>
      </c>
      <c r="F40" s="1" t="s">
        <v>153</v>
      </c>
      <c r="G40" s="1" t="s">
        <v>154</v>
      </c>
      <c r="H40" s="1" t="s">
        <v>155</v>
      </c>
      <c r="I40" s="11">
        <v>20</v>
      </c>
      <c r="J40" s="1" t="s">
        <v>38</v>
      </c>
      <c r="P40" s="11">
        <v>20</v>
      </c>
      <c r="Q40" s="11">
        <f t="shared" si="1"/>
        <v>0</v>
      </c>
      <c r="T40" s="1">
        <v>1</v>
      </c>
      <c r="U40" s="1">
        <v>1</v>
      </c>
      <c r="V40" s="1">
        <v>0</v>
      </c>
      <c r="W40" s="1">
        <v>0</v>
      </c>
      <c r="X40" s="1">
        <v>0</v>
      </c>
      <c r="Y40" s="1">
        <v>0</v>
      </c>
      <c r="Z40" s="1">
        <v>0</v>
      </c>
    </row>
    <row r="41" spans="1:26">
      <c r="A41" s="1" t="s">
        <v>152</v>
      </c>
      <c r="B41" s="1">
        <v>2011</v>
      </c>
      <c r="C41" s="1">
        <v>2012</v>
      </c>
      <c r="D41" s="1" t="s">
        <v>136</v>
      </c>
      <c r="E41" s="1" t="s">
        <v>137</v>
      </c>
      <c r="F41" s="1" t="s">
        <v>153</v>
      </c>
      <c r="G41" s="1" t="s">
        <v>154</v>
      </c>
      <c r="H41" s="1" t="s">
        <v>155</v>
      </c>
      <c r="I41" s="11">
        <v>20</v>
      </c>
      <c r="J41" s="1" t="s">
        <v>38</v>
      </c>
      <c r="P41" s="11">
        <v>20</v>
      </c>
      <c r="Q41" s="11">
        <f t="shared" si="1"/>
        <v>0</v>
      </c>
      <c r="T41" s="1">
        <v>1</v>
      </c>
      <c r="U41" s="1">
        <v>1</v>
      </c>
      <c r="V41" s="1">
        <v>0</v>
      </c>
      <c r="W41" s="1">
        <v>0</v>
      </c>
      <c r="X41" s="1">
        <v>0</v>
      </c>
      <c r="Y41" s="1">
        <v>0</v>
      </c>
      <c r="Z41" s="1">
        <v>0</v>
      </c>
    </row>
    <row r="42" spans="1:26">
      <c r="A42" s="1" t="s">
        <v>152</v>
      </c>
      <c r="B42" s="1">
        <v>2011</v>
      </c>
      <c r="C42" s="1">
        <v>2012</v>
      </c>
      <c r="D42" s="1" t="s">
        <v>136</v>
      </c>
      <c r="E42" s="1" t="s">
        <v>137</v>
      </c>
      <c r="F42" s="1" t="s">
        <v>153</v>
      </c>
      <c r="G42" s="1" t="s">
        <v>154</v>
      </c>
      <c r="H42" s="1" t="s">
        <v>155</v>
      </c>
      <c r="I42" s="11">
        <v>40</v>
      </c>
      <c r="J42" s="1" t="s">
        <v>38</v>
      </c>
      <c r="P42" s="11">
        <v>40</v>
      </c>
      <c r="Q42" s="11">
        <f t="shared" si="1"/>
        <v>0</v>
      </c>
      <c r="T42" s="1">
        <v>1</v>
      </c>
      <c r="U42" s="1">
        <v>1</v>
      </c>
      <c r="V42" s="1">
        <v>0</v>
      </c>
      <c r="W42" s="1">
        <v>0</v>
      </c>
      <c r="X42" s="1">
        <v>0</v>
      </c>
      <c r="Y42" s="1">
        <v>0</v>
      </c>
      <c r="Z42" s="1">
        <v>0</v>
      </c>
    </row>
    <row r="43" spans="1:26">
      <c r="A43" s="1" t="s">
        <v>152</v>
      </c>
      <c r="B43" s="1">
        <v>2011</v>
      </c>
      <c r="C43" s="1">
        <v>2012</v>
      </c>
      <c r="D43" s="1" t="s">
        <v>136</v>
      </c>
      <c r="E43" s="1" t="s">
        <v>137</v>
      </c>
      <c r="F43" s="1" t="s">
        <v>153</v>
      </c>
      <c r="G43" s="1" t="s">
        <v>154</v>
      </c>
      <c r="H43" s="1" t="s">
        <v>155</v>
      </c>
      <c r="I43" s="11">
        <v>40</v>
      </c>
      <c r="J43" s="1" t="s">
        <v>38</v>
      </c>
      <c r="P43" s="11">
        <v>40</v>
      </c>
      <c r="Q43" s="11">
        <f t="shared" si="1"/>
        <v>0</v>
      </c>
      <c r="T43" s="1">
        <v>1</v>
      </c>
      <c r="U43" s="1">
        <v>1</v>
      </c>
      <c r="V43" s="1">
        <v>0</v>
      </c>
      <c r="W43" s="1">
        <v>0</v>
      </c>
      <c r="X43" s="1">
        <v>0</v>
      </c>
      <c r="Y43" s="1">
        <v>0</v>
      </c>
      <c r="Z43" s="1">
        <v>0</v>
      </c>
    </row>
    <row r="44" spans="1:26">
      <c r="A44" s="1" t="s">
        <v>158</v>
      </c>
      <c r="B44" s="1">
        <v>2012</v>
      </c>
      <c r="C44" s="1">
        <v>2012</v>
      </c>
      <c r="D44" s="1" t="s">
        <v>136</v>
      </c>
      <c r="E44" s="1" t="s">
        <v>137</v>
      </c>
      <c r="F44" s="1" t="s">
        <v>159</v>
      </c>
      <c r="G44" s="1" t="s">
        <v>160</v>
      </c>
      <c r="H44" s="1" t="s">
        <v>161</v>
      </c>
      <c r="I44" s="11">
        <v>36</v>
      </c>
      <c r="J44" s="1" t="s">
        <v>38</v>
      </c>
      <c r="P44" s="11">
        <v>36</v>
      </c>
      <c r="Q44" s="11">
        <f t="shared" si="1"/>
        <v>0</v>
      </c>
      <c r="T44" s="1">
        <v>0</v>
      </c>
      <c r="U44" s="1">
        <v>0</v>
      </c>
      <c r="V44" s="1">
        <v>0</v>
      </c>
      <c r="W44" s="1">
        <v>0</v>
      </c>
      <c r="X44" s="1">
        <v>1</v>
      </c>
      <c r="Y44" s="1">
        <v>0</v>
      </c>
      <c r="Z44" s="1">
        <v>0</v>
      </c>
    </row>
    <row r="45" spans="1:26">
      <c r="A45" s="1" t="s">
        <v>158</v>
      </c>
      <c r="B45" s="1">
        <v>2012</v>
      </c>
      <c r="C45" s="1">
        <v>2012</v>
      </c>
      <c r="D45" s="1" t="s">
        <v>136</v>
      </c>
      <c r="E45" s="1" t="s">
        <v>137</v>
      </c>
      <c r="F45" s="1" t="s">
        <v>159</v>
      </c>
      <c r="G45" s="1" t="s">
        <v>160</v>
      </c>
      <c r="H45" s="1" t="s">
        <v>161</v>
      </c>
      <c r="I45" s="11">
        <v>28</v>
      </c>
      <c r="J45" s="1" t="s">
        <v>38</v>
      </c>
      <c r="P45" s="11">
        <v>28</v>
      </c>
      <c r="Q45" s="11">
        <f t="shared" si="1"/>
        <v>0</v>
      </c>
      <c r="T45" s="1">
        <v>0</v>
      </c>
      <c r="U45" s="1">
        <v>0</v>
      </c>
      <c r="V45" s="1">
        <v>0</v>
      </c>
      <c r="W45" s="1">
        <v>0</v>
      </c>
      <c r="X45" s="1">
        <v>1</v>
      </c>
      <c r="Y45" s="1">
        <v>0</v>
      </c>
      <c r="Z45" s="1">
        <v>0</v>
      </c>
    </row>
    <row r="46" spans="1:26">
      <c r="A46" s="1" t="s">
        <v>158</v>
      </c>
      <c r="B46" s="1">
        <v>2012</v>
      </c>
      <c r="C46" s="1">
        <v>2012</v>
      </c>
      <c r="D46" s="1" t="s">
        <v>136</v>
      </c>
      <c r="E46" s="1" t="s">
        <v>137</v>
      </c>
      <c r="F46" s="1" t="s">
        <v>159</v>
      </c>
      <c r="G46" s="1" t="s">
        <v>160</v>
      </c>
      <c r="H46" s="1" t="s">
        <v>157</v>
      </c>
      <c r="I46" s="11">
        <v>20</v>
      </c>
      <c r="J46" s="1" t="s">
        <v>38</v>
      </c>
      <c r="P46" s="11">
        <v>20</v>
      </c>
      <c r="Q46" s="11">
        <f t="shared" si="1"/>
        <v>0</v>
      </c>
      <c r="T46" s="1">
        <v>1</v>
      </c>
      <c r="U46" s="1">
        <v>0</v>
      </c>
      <c r="V46" s="1">
        <v>0</v>
      </c>
      <c r="W46" s="1">
        <v>0</v>
      </c>
      <c r="X46" s="1">
        <v>0</v>
      </c>
      <c r="Y46" s="1">
        <v>0</v>
      </c>
      <c r="Z46" s="1">
        <v>0</v>
      </c>
    </row>
    <row r="47" spans="1:26">
      <c r="A47" s="1" t="s">
        <v>158</v>
      </c>
      <c r="B47" s="1">
        <v>2012</v>
      </c>
      <c r="C47" s="1">
        <v>2012</v>
      </c>
      <c r="D47" s="1" t="s">
        <v>136</v>
      </c>
      <c r="E47" s="1" t="s">
        <v>137</v>
      </c>
      <c r="F47" s="1" t="s">
        <v>159</v>
      </c>
      <c r="G47" s="1" t="s">
        <v>160</v>
      </c>
      <c r="H47" s="1" t="s">
        <v>157</v>
      </c>
      <c r="I47" s="11">
        <v>32</v>
      </c>
      <c r="J47" s="1" t="s">
        <v>38</v>
      </c>
      <c r="P47" s="11">
        <v>32</v>
      </c>
      <c r="Q47" s="11">
        <f t="shared" si="1"/>
        <v>0</v>
      </c>
      <c r="T47" s="1">
        <v>1</v>
      </c>
      <c r="U47" s="1">
        <v>0</v>
      </c>
      <c r="V47" s="1">
        <v>0</v>
      </c>
      <c r="W47" s="1">
        <v>0</v>
      </c>
      <c r="X47" s="1">
        <v>0</v>
      </c>
      <c r="Y47" s="1">
        <v>0</v>
      </c>
      <c r="Z47" s="1">
        <v>0</v>
      </c>
    </row>
    <row r="48" spans="1:26">
      <c r="A48" s="1" t="s">
        <v>158</v>
      </c>
      <c r="B48" s="1">
        <v>2012</v>
      </c>
      <c r="C48" s="1">
        <v>2012</v>
      </c>
      <c r="D48" s="1" t="s">
        <v>136</v>
      </c>
      <c r="E48" s="1" t="s">
        <v>137</v>
      </c>
      <c r="F48" s="1" t="s">
        <v>159</v>
      </c>
      <c r="G48" s="1" t="s">
        <v>160</v>
      </c>
      <c r="H48" s="1" t="s">
        <v>157</v>
      </c>
      <c r="I48" s="11">
        <v>20</v>
      </c>
      <c r="J48" s="1" t="s">
        <v>38</v>
      </c>
      <c r="P48" s="11">
        <v>20</v>
      </c>
      <c r="Q48" s="11">
        <f t="shared" si="1"/>
        <v>0</v>
      </c>
      <c r="T48" s="1">
        <v>1</v>
      </c>
      <c r="U48" s="1">
        <v>0</v>
      </c>
      <c r="V48" s="1">
        <v>0</v>
      </c>
      <c r="W48" s="1">
        <v>0</v>
      </c>
      <c r="X48" s="1">
        <v>0</v>
      </c>
      <c r="Y48" s="1">
        <v>0</v>
      </c>
      <c r="Z48" s="1">
        <v>0</v>
      </c>
    </row>
    <row r="49" spans="1:26">
      <c r="A49" s="1" t="s">
        <v>158</v>
      </c>
      <c r="B49" s="1">
        <v>2012</v>
      </c>
      <c r="C49" s="1">
        <v>2012</v>
      </c>
      <c r="D49" s="1" t="s">
        <v>136</v>
      </c>
      <c r="E49" s="1" t="s">
        <v>137</v>
      </c>
      <c r="F49" s="1" t="s">
        <v>159</v>
      </c>
      <c r="G49" s="1" t="s">
        <v>160</v>
      </c>
      <c r="H49" s="1" t="s">
        <v>162</v>
      </c>
      <c r="I49" s="11">
        <v>16</v>
      </c>
      <c r="J49" s="1" t="s">
        <v>38</v>
      </c>
      <c r="P49" s="11">
        <v>16</v>
      </c>
      <c r="Q49" s="11">
        <f t="shared" si="1"/>
        <v>0</v>
      </c>
      <c r="T49" s="1">
        <v>1</v>
      </c>
      <c r="U49" s="1">
        <v>1</v>
      </c>
      <c r="V49" s="1">
        <v>0</v>
      </c>
      <c r="W49" s="1">
        <v>0</v>
      </c>
      <c r="X49" s="1">
        <v>0</v>
      </c>
      <c r="Y49" s="1">
        <v>0</v>
      </c>
      <c r="Z49" s="1">
        <v>0</v>
      </c>
    </row>
    <row r="50" spans="1:26">
      <c r="A50" s="1" t="s">
        <v>158</v>
      </c>
      <c r="B50" s="1">
        <v>2012</v>
      </c>
      <c r="C50" s="1">
        <v>2012</v>
      </c>
      <c r="D50" s="1" t="s">
        <v>136</v>
      </c>
      <c r="E50" s="1" t="s">
        <v>137</v>
      </c>
      <c r="F50" s="1" t="s">
        <v>159</v>
      </c>
      <c r="G50" s="1" t="s">
        <v>160</v>
      </c>
      <c r="H50" s="1" t="s">
        <v>163</v>
      </c>
      <c r="I50" s="11">
        <v>20</v>
      </c>
      <c r="J50" s="1" t="s">
        <v>38</v>
      </c>
      <c r="P50" s="11">
        <v>20</v>
      </c>
      <c r="Q50" s="11">
        <f t="shared" si="1"/>
        <v>0</v>
      </c>
      <c r="T50" s="1">
        <v>1</v>
      </c>
      <c r="U50" s="1">
        <v>0</v>
      </c>
      <c r="V50" s="1">
        <v>0</v>
      </c>
      <c r="W50" s="1">
        <v>0</v>
      </c>
      <c r="X50" s="1">
        <v>1</v>
      </c>
      <c r="Y50" s="1">
        <v>0</v>
      </c>
      <c r="Z50" s="1">
        <v>0</v>
      </c>
    </row>
    <row r="51" spans="1:26">
      <c r="A51" s="1" t="s">
        <v>158</v>
      </c>
      <c r="B51" s="1">
        <v>2012</v>
      </c>
      <c r="C51" s="1">
        <v>2012</v>
      </c>
      <c r="D51" s="1" t="s">
        <v>136</v>
      </c>
      <c r="E51" s="1" t="s">
        <v>137</v>
      </c>
      <c r="F51" s="1" t="s">
        <v>159</v>
      </c>
      <c r="G51" s="1" t="s">
        <v>160</v>
      </c>
      <c r="H51" s="1" t="s">
        <v>164</v>
      </c>
      <c r="I51" s="11">
        <v>24</v>
      </c>
      <c r="J51" s="1" t="s">
        <v>38</v>
      </c>
      <c r="P51" s="11">
        <v>24</v>
      </c>
      <c r="Q51" s="11">
        <f t="shared" si="1"/>
        <v>0</v>
      </c>
      <c r="T51" s="1">
        <v>1</v>
      </c>
      <c r="U51" s="1">
        <v>0</v>
      </c>
      <c r="V51" s="1">
        <v>0</v>
      </c>
      <c r="W51" s="1">
        <v>0</v>
      </c>
      <c r="X51" s="1">
        <v>1</v>
      </c>
      <c r="Y51" s="1">
        <v>0</v>
      </c>
      <c r="Z51" s="1">
        <v>0</v>
      </c>
    </row>
    <row r="52" spans="1:26">
      <c r="A52" s="1" t="s">
        <v>174</v>
      </c>
      <c r="B52" s="1">
        <v>2012</v>
      </c>
      <c r="C52" s="1">
        <v>2012</v>
      </c>
      <c r="D52" s="1" t="s">
        <v>136</v>
      </c>
      <c r="E52" s="1" t="s">
        <v>137</v>
      </c>
      <c r="F52" s="1" t="s">
        <v>175</v>
      </c>
      <c r="G52" s="1" t="s">
        <v>176</v>
      </c>
      <c r="H52" s="1" t="s">
        <v>177</v>
      </c>
      <c r="I52" s="11">
        <v>32</v>
      </c>
      <c r="J52" s="1" t="s">
        <v>38</v>
      </c>
      <c r="P52" s="11">
        <v>32</v>
      </c>
      <c r="Q52" s="11">
        <f t="shared" si="1"/>
        <v>0</v>
      </c>
      <c r="T52" s="1">
        <v>0</v>
      </c>
      <c r="U52" s="1">
        <v>0</v>
      </c>
      <c r="V52" s="1">
        <v>0</v>
      </c>
      <c r="W52" s="1">
        <v>0</v>
      </c>
      <c r="X52" s="1">
        <v>1</v>
      </c>
      <c r="Y52" s="1">
        <v>1</v>
      </c>
      <c r="Z52" s="1">
        <v>0</v>
      </c>
    </row>
    <row r="53" spans="1:26">
      <c r="A53" s="1" t="s">
        <v>174</v>
      </c>
      <c r="B53" s="1">
        <v>2012</v>
      </c>
      <c r="C53" s="1">
        <v>2012</v>
      </c>
      <c r="D53" s="1" t="s">
        <v>136</v>
      </c>
      <c r="E53" s="1" t="s">
        <v>137</v>
      </c>
      <c r="F53" s="1" t="s">
        <v>175</v>
      </c>
      <c r="G53" s="1" t="s">
        <v>176</v>
      </c>
      <c r="H53" s="1" t="s">
        <v>179</v>
      </c>
      <c r="I53" s="11">
        <v>16</v>
      </c>
      <c r="J53" s="1" t="s">
        <v>38</v>
      </c>
      <c r="P53" s="11">
        <v>16</v>
      </c>
      <c r="Q53" s="11">
        <f t="shared" si="1"/>
        <v>0</v>
      </c>
      <c r="T53" s="1">
        <v>0</v>
      </c>
      <c r="U53" s="1">
        <v>0</v>
      </c>
      <c r="V53" s="1">
        <v>0</v>
      </c>
      <c r="W53" s="1">
        <v>0</v>
      </c>
      <c r="X53" s="1">
        <v>1</v>
      </c>
      <c r="Y53" s="1">
        <v>1</v>
      </c>
      <c r="Z53" s="1">
        <v>0</v>
      </c>
    </row>
    <row r="54" spans="1:26">
      <c r="A54" s="1" t="s">
        <v>199</v>
      </c>
      <c r="B54" s="1">
        <v>2012</v>
      </c>
      <c r="C54" s="1">
        <v>2012</v>
      </c>
      <c r="D54" s="1" t="s">
        <v>136</v>
      </c>
      <c r="E54" s="1" t="s">
        <v>137</v>
      </c>
      <c r="F54" s="1" t="s">
        <v>200</v>
      </c>
      <c r="G54" s="1" t="s">
        <v>201</v>
      </c>
      <c r="H54" s="1" t="s">
        <v>202</v>
      </c>
      <c r="I54" s="11">
        <v>61</v>
      </c>
      <c r="J54" s="1" t="s">
        <v>38</v>
      </c>
      <c r="P54" s="11">
        <v>61</v>
      </c>
      <c r="Q54" s="11">
        <f t="shared" si="1"/>
        <v>0</v>
      </c>
      <c r="T54" s="1">
        <v>1</v>
      </c>
      <c r="U54" s="1">
        <v>1</v>
      </c>
      <c r="V54" s="1">
        <v>0</v>
      </c>
      <c r="W54" s="1">
        <v>0</v>
      </c>
      <c r="X54" s="1">
        <v>0</v>
      </c>
      <c r="Y54" s="1">
        <v>0</v>
      </c>
      <c r="Z54" s="1">
        <v>0</v>
      </c>
    </row>
    <row r="55" spans="1:26">
      <c r="A55" s="1" t="s">
        <v>199</v>
      </c>
      <c r="B55" s="1">
        <v>2012</v>
      </c>
      <c r="C55" s="1">
        <v>2012</v>
      </c>
      <c r="D55" s="1" t="s">
        <v>136</v>
      </c>
      <c r="E55" s="1" t="s">
        <v>137</v>
      </c>
      <c r="F55" s="1" t="s">
        <v>200</v>
      </c>
      <c r="G55" s="1" t="s">
        <v>201</v>
      </c>
      <c r="H55" s="1" t="s">
        <v>203</v>
      </c>
      <c r="I55" s="11">
        <v>181</v>
      </c>
      <c r="J55" s="1" t="s">
        <v>38</v>
      </c>
      <c r="P55" s="11">
        <v>181</v>
      </c>
      <c r="Q55" s="11">
        <f t="shared" si="1"/>
        <v>0</v>
      </c>
      <c r="T55" s="1">
        <v>1</v>
      </c>
      <c r="U55" s="1">
        <v>1</v>
      </c>
      <c r="V55" s="1">
        <v>0</v>
      </c>
      <c r="W55" s="1">
        <v>0</v>
      </c>
      <c r="X55" s="1">
        <v>0</v>
      </c>
      <c r="Y55" s="1">
        <v>0</v>
      </c>
      <c r="Z55" s="1">
        <v>0</v>
      </c>
    </row>
    <row r="56" spans="1:26">
      <c r="A56" s="1" t="s">
        <v>199</v>
      </c>
      <c r="B56" s="1">
        <v>2012</v>
      </c>
      <c r="C56" s="1">
        <v>2012</v>
      </c>
      <c r="D56" s="1" t="s">
        <v>136</v>
      </c>
      <c r="E56" s="1" t="s">
        <v>137</v>
      </c>
      <c r="F56" s="1" t="s">
        <v>200</v>
      </c>
      <c r="G56" s="1" t="s">
        <v>201</v>
      </c>
      <c r="H56" s="1" t="s">
        <v>203</v>
      </c>
      <c r="I56" s="11">
        <v>143</v>
      </c>
      <c r="J56" s="1" t="s">
        <v>38</v>
      </c>
      <c r="P56" s="11">
        <v>143</v>
      </c>
      <c r="Q56" s="11">
        <f t="shared" si="1"/>
        <v>0</v>
      </c>
      <c r="T56" s="1">
        <v>1</v>
      </c>
      <c r="U56" s="1">
        <v>1</v>
      </c>
      <c r="V56" s="1">
        <v>0</v>
      </c>
      <c r="W56" s="1">
        <v>0</v>
      </c>
      <c r="X56" s="1">
        <v>0</v>
      </c>
      <c r="Y56" s="1">
        <v>0</v>
      </c>
      <c r="Z56" s="1">
        <v>0</v>
      </c>
    </row>
    <row r="57" spans="1:26">
      <c r="A57" s="1" t="s">
        <v>199</v>
      </c>
      <c r="B57" s="1">
        <v>2012</v>
      </c>
      <c r="C57" s="1">
        <v>2012</v>
      </c>
      <c r="D57" s="1" t="s">
        <v>136</v>
      </c>
      <c r="E57" s="1" t="s">
        <v>137</v>
      </c>
      <c r="F57" s="1" t="s">
        <v>200</v>
      </c>
      <c r="G57" s="1" t="s">
        <v>201</v>
      </c>
      <c r="H57" s="1" t="s">
        <v>204</v>
      </c>
      <c r="I57" s="11">
        <v>80</v>
      </c>
      <c r="J57" s="1" t="s">
        <v>38</v>
      </c>
      <c r="P57" s="11">
        <v>80</v>
      </c>
      <c r="Q57" s="11">
        <f t="shared" si="1"/>
        <v>0</v>
      </c>
      <c r="T57" s="1">
        <v>1</v>
      </c>
      <c r="U57" s="1">
        <v>1</v>
      </c>
      <c r="V57" s="1">
        <v>1</v>
      </c>
      <c r="W57" s="1">
        <v>0</v>
      </c>
      <c r="X57" s="1">
        <v>1</v>
      </c>
      <c r="Y57" s="1">
        <v>0</v>
      </c>
      <c r="Z57" s="1">
        <v>0</v>
      </c>
    </row>
    <row r="58" spans="1:26">
      <c r="A58" s="1" t="s">
        <v>205</v>
      </c>
      <c r="B58" s="1">
        <v>2012</v>
      </c>
      <c r="C58" s="1">
        <v>2012</v>
      </c>
      <c r="D58" s="1" t="s">
        <v>136</v>
      </c>
      <c r="E58" s="1" t="s">
        <v>137</v>
      </c>
      <c r="F58" s="1" t="s">
        <v>206</v>
      </c>
      <c r="G58" s="1" t="s">
        <v>207</v>
      </c>
      <c r="H58" s="1" t="s">
        <v>208</v>
      </c>
      <c r="I58" s="11">
        <v>60</v>
      </c>
      <c r="J58" s="1" t="s">
        <v>38</v>
      </c>
      <c r="P58" s="11">
        <v>60</v>
      </c>
      <c r="Q58" s="11">
        <f t="shared" si="1"/>
        <v>0</v>
      </c>
      <c r="T58" s="1">
        <v>0</v>
      </c>
      <c r="U58" s="1">
        <v>1</v>
      </c>
      <c r="V58" s="1">
        <v>0</v>
      </c>
      <c r="W58" s="1">
        <v>0</v>
      </c>
      <c r="X58" s="1">
        <v>1</v>
      </c>
      <c r="Y58" s="1">
        <v>0</v>
      </c>
      <c r="Z58" s="1">
        <v>0</v>
      </c>
    </row>
    <row r="59" spans="1:26">
      <c r="A59" s="1" t="s">
        <v>209</v>
      </c>
      <c r="B59" s="1">
        <v>2011</v>
      </c>
      <c r="C59" s="1">
        <v>2012</v>
      </c>
      <c r="D59" s="1" t="s">
        <v>136</v>
      </c>
      <c r="E59" s="1" t="s">
        <v>137</v>
      </c>
      <c r="F59" s="1" t="s">
        <v>210</v>
      </c>
      <c r="G59" s="1" t="s">
        <v>211</v>
      </c>
      <c r="H59" s="1" t="s">
        <v>212</v>
      </c>
      <c r="I59" s="11">
        <v>28</v>
      </c>
      <c r="J59" s="1" t="s">
        <v>38</v>
      </c>
      <c r="P59" s="11">
        <v>28</v>
      </c>
      <c r="Q59" s="11">
        <f t="shared" si="1"/>
        <v>0</v>
      </c>
      <c r="T59" s="1">
        <v>0</v>
      </c>
      <c r="U59" s="1">
        <v>0</v>
      </c>
      <c r="V59" s="1">
        <v>0</v>
      </c>
      <c r="W59" s="1">
        <v>1</v>
      </c>
      <c r="X59" s="1">
        <v>1</v>
      </c>
      <c r="Y59" s="1">
        <v>0</v>
      </c>
      <c r="Z59" s="1">
        <v>0</v>
      </c>
    </row>
    <row r="60" spans="1:26">
      <c r="A60" s="1" t="s">
        <v>209</v>
      </c>
      <c r="B60" s="1">
        <v>2011</v>
      </c>
      <c r="C60" s="1">
        <v>2012</v>
      </c>
      <c r="D60" s="1" t="s">
        <v>136</v>
      </c>
      <c r="E60" s="1" t="s">
        <v>137</v>
      </c>
      <c r="F60" s="1" t="s">
        <v>210</v>
      </c>
      <c r="G60" s="1" t="s">
        <v>211</v>
      </c>
      <c r="H60" s="1" t="s">
        <v>213</v>
      </c>
      <c r="I60" s="11">
        <v>27</v>
      </c>
      <c r="J60" s="1" t="s">
        <v>38</v>
      </c>
      <c r="P60" s="11">
        <v>27</v>
      </c>
      <c r="Q60" s="11">
        <f t="shared" si="1"/>
        <v>0</v>
      </c>
      <c r="T60" s="1">
        <v>0</v>
      </c>
      <c r="U60" s="1">
        <v>0</v>
      </c>
      <c r="V60" s="1">
        <v>0</v>
      </c>
      <c r="W60" s="1">
        <v>0</v>
      </c>
      <c r="X60" s="1">
        <v>1</v>
      </c>
      <c r="Y60" s="1">
        <v>0</v>
      </c>
      <c r="Z60" s="1">
        <v>0</v>
      </c>
    </row>
    <row r="61" spans="1:26">
      <c r="A61" s="1" t="s">
        <v>227</v>
      </c>
      <c r="B61" s="1">
        <v>2011</v>
      </c>
      <c r="C61" s="1">
        <v>2012</v>
      </c>
      <c r="D61" s="1" t="s">
        <v>136</v>
      </c>
      <c r="E61" s="1" t="s">
        <v>137</v>
      </c>
      <c r="F61" s="1" t="s">
        <v>228</v>
      </c>
      <c r="G61" s="1" t="s">
        <v>229</v>
      </c>
      <c r="H61" s="1" t="s">
        <v>230</v>
      </c>
      <c r="I61" s="11">
        <v>28</v>
      </c>
      <c r="J61" s="1" t="s">
        <v>38</v>
      </c>
      <c r="P61" s="11">
        <v>28</v>
      </c>
      <c r="Q61" s="11">
        <f t="shared" si="1"/>
        <v>0</v>
      </c>
      <c r="T61" s="1">
        <v>1</v>
      </c>
      <c r="U61" s="1">
        <v>1</v>
      </c>
      <c r="V61" s="1">
        <v>0</v>
      </c>
      <c r="W61" s="1">
        <v>0</v>
      </c>
      <c r="X61" s="1">
        <v>0</v>
      </c>
      <c r="Y61" s="1">
        <v>0</v>
      </c>
      <c r="Z61" s="1">
        <v>0</v>
      </c>
    </row>
    <row r="62" spans="1:26">
      <c r="A62" s="1" t="s">
        <v>227</v>
      </c>
      <c r="B62" s="1">
        <v>2011</v>
      </c>
      <c r="C62" s="1">
        <v>2012</v>
      </c>
      <c r="D62" s="1" t="s">
        <v>136</v>
      </c>
      <c r="E62" s="1" t="s">
        <v>137</v>
      </c>
      <c r="F62" s="1" t="s">
        <v>228</v>
      </c>
      <c r="G62" s="1" t="s">
        <v>229</v>
      </c>
      <c r="H62" s="1" t="s">
        <v>230</v>
      </c>
      <c r="I62" s="11">
        <v>28</v>
      </c>
      <c r="J62" s="1" t="s">
        <v>38</v>
      </c>
      <c r="P62" s="11">
        <v>28</v>
      </c>
      <c r="Q62" s="11">
        <f t="shared" si="1"/>
        <v>0</v>
      </c>
      <c r="T62" s="1">
        <v>1</v>
      </c>
      <c r="U62" s="1">
        <v>1</v>
      </c>
      <c r="V62" s="1">
        <v>0</v>
      </c>
      <c r="W62" s="1">
        <v>0</v>
      </c>
      <c r="X62" s="1">
        <v>0</v>
      </c>
      <c r="Y62" s="1">
        <v>0</v>
      </c>
      <c r="Z62" s="1">
        <v>0</v>
      </c>
    </row>
    <row r="63" spans="1:26">
      <c r="A63" s="1" t="s">
        <v>227</v>
      </c>
      <c r="B63" s="1">
        <v>2011</v>
      </c>
      <c r="C63" s="1">
        <v>2012</v>
      </c>
      <c r="D63" s="1" t="s">
        <v>136</v>
      </c>
      <c r="E63" s="1" t="s">
        <v>137</v>
      </c>
      <c r="F63" s="1" t="s">
        <v>228</v>
      </c>
      <c r="G63" s="1" t="s">
        <v>229</v>
      </c>
      <c r="H63" s="1" t="s">
        <v>231</v>
      </c>
      <c r="I63" s="11">
        <v>98</v>
      </c>
      <c r="J63" s="1" t="s">
        <v>38</v>
      </c>
      <c r="P63" s="11">
        <v>98</v>
      </c>
      <c r="Q63" s="11">
        <f t="shared" si="1"/>
        <v>0</v>
      </c>
      <c r="T63" s="1">
        <v>1</v>
      </c>
      <c r="U63" s="1">
        <v>1</v>
      </c>
      <c r="V63" s="1">
        <v>0</v>
      </c>
      <c r="W63" s="1">
        <v>0</v>
      </c>
      <c r="X63" s="1">
        <v>0</v>
      </c>
      <c r="Y63" s="1">
        <v>0</v>
      </c>
      <c r="Z63" s="1">
        <v>0</v>
      </c>
    </row>
    <row r="64" spans="1:26">
      <c r="A64" s="1" t="s">
        <v>227</v>
      </c>
      <c r="B64" s="1">
        <v>2011</v>
      </c>
      <c r="C64" s="1">
        <v>2012</v>
      </c>
      <c r="D64" s="1" t="s">
        <v>136</v>
      </c>
      <c r="E64" s="1" t="s">
        <v>137</v>
      </c>
      <c r="F64" s="1" t="s">
        <v>228</v>
      </c>
      <c r="G64" s="1" t="s">
        <v>229</v>
      </c>
      <c r="H64" s="1" t="s">
        <v>231</v>
      </c>
      <c r="I64" s="11">
        <v>28</v>
      </c>
      <c r="J64" s="1" t="s">
        <v>38</v>
      </c>
      <c r="P64" s="11">
        <v>28</v>
      </c>
      <c r="Q64" s="11">
        <f t="shared" si="1"/>
        <v>0</v>
      </c>
      <c r="T64" s="1">
        <v>1</v>
      </c>
      <c r="U64" s="1">
        <v>1</v>
      </c>
      <c r="V64" s="1">
        <v>0</v>
      </c>
      <c r="W64" s="1">
        <v>0</v>
      </c>
      <c r="X64" s="1">
        <v>0</v>
      </c>
      <c r="Y64" s="1">
        <v>0</v>
      </c>
      <c r="Z64" s="1">
        <v>0</v>
      </c>
    </row>
    <row r="65" spans="1:26">
      <c r="A65" s="1" t="s">
        <v>232</v>
      </c>
      <c r="B65" s="1">
        <v>2012</v>
      </c>
      <c r="C65" s="1">
        <v>2012</v>
      </c>
      <c r="D65" s="1" t="s">
        <v>136</v>
      </c>
      <c r="E65" s="1" t="s">
        <v>137</v>
      </c>
      <c r="F65" s="1" t="s">
        <v>233</v>
      </c>
      <c r="G65" s="1" t="s">
        <v>234</v>
      </c>
      <c r="H65" s="1" t="s">
        <v>237</v>
      </c>
      <c r="I65" s="11">
        <v>15</v>
      </c>
      <c r="J65" s="1" t="s">
        <v>38</v>
      </c>
      <c r="P65" s="11">
        <v>15</v>
      </c>
      <c r="Q65" s="11">
        <f t="shared" si="1"/>
        <v>0</v>
      </c>
      <c r="T65" s="1">
        <v>1</v>
      </c>
      <c r="U65" s="1">
        <v>0</v>
      </c>
      <c r="V65" s="1">
        <v>0</v>
      </c>
      <c r="W65" s="1">
        <v>0</v>
      </c>
      <c r="X65" s="1">
        <v>0</v>
      </c>
      <c r="Y65" s="1">
        <v>1</v>
      </c>
      <c r="Z65" s="1">
        <v>0</v>
      </c>
    </row>
    <row r="66" spans="1:26">
      <c r="A66" s="1" t="s">
        <v>232</v>
      </c>
      <c r="B66" s="1">
        <v>2012</v>
      </c>
      <c r="C66" s="1">
        <v>2012</v>
      </c>
      <c r="D66" s="1" t="s">
        <v>136</v>
      </c>
      <c r="E66" s="1" t="s">
        <v>137</v>
      </c>
      <c r="F66" s="1" t="s">
        <v>233</v>
      </c>
      <c r="G66" s="1" t="s">
        <v>234</v>
      </c>
      <c r="H66" s="1" t="s">
        <v>238</v>
      </c>
      <c r="I66" s="11">
        <v>24</v>
      </c>
      <c r="J66" s="1" t="s">
        <v>38</v>
      </c>
      <c r="P66" s="11">
        <v>24</v>
      </c>
      <c r="Q66" s="11">
        <f t="shared" si="1"/>
        <v>0</v>
      </c>
      <c r="T66" s="1">
        <v>1</v>
      </c>
      <c r="U66" s="1">
        <v>0</v>
      </c>
      <c r="V66" s="1">
        <v>0</v>
      </c>
      <c r="W66" s="1">
        <v>0</v>
      </c>
      <c r="X66" s="1">
        <v>0</v>
      </c>
      <c r="Y66" s="1">
        <v>1</v>
      </c>
      <c r="Z66" s="1">
        <v>1</v>
      </c>
    </row>
    <row r="67" spans="1:26">
      <c r="A67" s="1" t="s">
        <v>239</v>
      </c>
      <c r="B67" s="1">
        <v>2012</v>
      </c>
      <c r="C67" s="1">
        <v>2012</v>
      </c>
      <c r="D67" s="1" t="s">
        <v>136</v>
      </c>
      <c r="E67" s="1" t="s">
        <v>137</v>
      </c>
      <c r="F67" s="1" t="s">
        <v>240</v>
      </c>
      <c r="G67" s="1" t="s">
        <v>241</v>
      </c>
      <c r="H67" s="1" t="s">
        <v>245</v>
      </c>
      <c r="I67" s="11">
        <v>24</v>
      </c>
      <c r="J67" s="1" t="s">
        <v>38</v>
      </c>
      <c r="P67" s="11">
        <v>24</v>
      </c>
      <c r="Q67" s="11">
        <f t="shared" ref="Q67:Q130" si="2">I67-P67</f>
        <v>0</v>
      </c>
      <c r="T67" s="1">
        <v>1</v>
      </c>
      <c r="U67" s="1">
        <v>1</v>
      </c>
      <c r="V67" s="1">
        <v>0</v>
      </c>
      <c r="W67" s="1">
        <v>0</v>
      </c>
      <c r="X67" s="1">
        <v>0</v>
      </c>
      <c r="Y67" s="1">
        <v>0</v>
      </c>
      <c r="Z67" s="1">
        <v>0</v>
      </c>
    </row>
    <row r="68" spans="1:26">
      <c r="A68" s="1" t="s">
        <v>246</v>
      </c>
      <c r="B68" s="1">
        <v>2012</v>
      </c>
      <c r="C68" s="1">
        <v>2012</v>
      </c>
      <c r="D68" s="1" t="s">
        <v>136</v>
      </c>
      <c r="E68" s="1" t="s">
        <v>137</v>
      </c>
      <c r="F68" s="1" t="s">
        <v>247</v>
      </c>
      <c r="G68" s="1" t="s">
        <v>248</v>
      </c>
      <c r="H68" s="1" t="s">
        <v>249</v>
      </c>
      <c r="I68" s="11">
        <v>36</v>
      </c>
      <c r="J68" s="1" t="s">
        <v>38</v>
      </c>
      <c r="P68" s="11">
        <v>36</v>
      </c>
      <c r="Q68" s="11">
        <f t="shared" si="2"/>
        <v>0</v>
      </c>
      <c r="T68" s="1">
        <v>0</v>
      </c>
      <c r="U68" s="1">
        <v>1</v>
      </c>
      <c r="V68" s="1">
        <v>0</v>
      </c>
      <c r="W68" s="1">
        <v>0</v>
      </c>
      <c r="X68" s="1">
        <v>0</v>
      </c>
      <c r="Y68" s="1">
        <v>0</v>
      </c>
      <c r="Z68" s="1">
        <v>0</v>
      </c>
    </row>
    <row r="69" spans="1:26">
      <c r="A69" s="1" t="s">
        <v>246</v>
      </c>
      <c r="B69" s="1">
        <v>2012</v>
      </c>
      <c r="C69" s="1">
        <v>2012</v>
      </c>
      <c r="D69" s="1" t="s">
        <v>136</v>
      </c>
      <c r="E69" s="1" t="s">
        <v>137</v>
      </c>
      <c r="F69" s="1" t="s">
        <v>247</v>
      </c>
      <c r="G69" s="1" t="s">
        <v>248</v>
      </c>
      <c r="H69" s="1" t="s">
        <v>249</v>
      </c>
      <c r="I69" s="11">
        <v>36</v>
      </c>
      <c r="J69" s="1" t="s">
        <v>38</v>
      </c>
      <c r="P69" s="11">
        <v>36</v>
      </c>
      <c r="Q69" s="11">
        <f t="shared" si="2"/>
        <v>0</v>
      </c>
      <c r="T69" s="1">
        <v>0</v>
      </c>
      <c r="U69" s="1">
        <v>1</v>
      </c>
      <c r="V69" s="1">
        <v>0</v>
      </c>
      <c r="W69" s="1">
        <v>0</v>
      </c>
      <c r="X69" s="1">
        <v>0</v>
      </c>
      <c r="Y69" s="1">
        <v>0</v>
      </c>
      <c r="Z69" s="1">
        <v>0</v>
      </c>
    </row>
    <row r="70" spans="1:26">
      <c r="A70" s="1" t="s">
        <v>246</v>
      </c>
      <c r="B70" s="1">
        <v>2012</v>
      </c>
      <c r="C70" s="1">
        <v>2012</v>
      </c>
      <c r="D70" s="1" t="s">
        <v>136</v>
      </c>
      <c r="E70" s="1" t="s">
        <v>137</v>
      </c>
      <c r="F70" s="1" t="s">
        <v>247</v>
      </c>
      <c r="G70" s="1" t="s">
        <v>248</v>
      </c>
      <c r="H70" s="1" t="s">
        <v>249</v>
      </c>
      <c r="I70" s="11">
        <v>80</v>
      </c>
      <c r="J70" s="1" t="s">
        <v>38</v>
      </c>
      <c r="P70" s="11">
        <v>80</v>
      </c>
      <c r="Q70" s="11">
        <f t="shared" si="2"/>
        <v>0</v>
      </c>
      <c r="T70" s="1">
        <v>0</v>
      </c>
      <c r="U70" s="1">
        <v>1</v>
      </c>
      <c r="V70" s="1">
        <v>0</v>
      </c>
      <c r="W70" s="1">
        <v>0</v>
      </c>
      <c r="X70" s="1">
        <v>0</v>
      </c>
      <c r="Y70" s="1">
        <v>0</v>
      </c>
      <c r="Z70" s="1">
        <v>0</v>
      </c>
    </row>
    <row r="71" spans="1:26">
      <c r="A71" s="1" t="s">
        <v>246</v>
      </c>
      <c r="B71" s="1">
        <v>2012</v>
      </c>
      <c r="C71" s="1">
        <v>2012</v>
      </c>
      <c r="D71" s="1" t="s">
        <v>136</v>
      </c>
      <c r="E71" s="1" t="s">
        <v>137</v>
      </c>
      <c r="F71" s="1" t="s">
        <v>247</v>
      </c>
      <c r="G71" s="1" t="s">
        <v>248</v>
      </c>
      <c r="H71" s="1" t="s">
        <v>252</v>
      </c>
      <c r="I71" s="11">
        <v>36</v>
      </c>
      <c r="J71" s="1" t="s">
        <v>38</v>
      </c>
      <c r="P71" s="11">
        <v>36</v>
      </c>
      <c r="Q71" s="11">
        <f t="shared" si="2"/>
        <v>0</v>
      </c>
      <c r="T71" s="1">
        <v>0</v>
      </c>
      <c r="U71" s="1">
        <v>1</v>
      </c>
      <c r="V71" s="1">
        <v>0</v>
      </c>
      <c r="W71" s="1">
        <v>0</v>
      </c>
      <c r="X71" s="1">
        <v>0</v>
      </c>
      <c r="Y71" s="1">
        <v>0</v>
      </c>
      <c r="Z71" s="1">
        <v>0</v>
      </c>
    </row>
    <row r="72" spans="1:26">
      <c r="A72" s="1" t="s">
        <v>253</v>
      </c>
      <c r="B72" s="1">
        <v>2012</v>
      </c>
      <c r="C72" s="1">
        <v>2012</v>
      </c>
      <c r="D72" s="1" t="s">
        <v>136</v>
      </c>
      <c r="E72" s="1" t="s">
        <v>137</v>
      </c>
      <c r="F72" s="1" t="s">
        <v>254</v>
      </c>
      <c r="G72" s="1" t="s">
        <v>255</v>
      </c>
      <c r="H72" s="1" t="s">
        <v>263</v>
      </c>
      <c r="I72" s="11">
        <v>18</v>
      </c>
      <c r="J72" s="1" t="s">
        <v>38</v>
      </c>
      <c r="P72" s="11">
        <v>18</v>
      </c>
      <c r="Q72" s="11">
        <f t="shared" si="2"/>
        <v>0</v>
      </c>
      <c r="T72" s="1">
        <v>1</v>
      </c>
      <c r="U72" s="1">
        <v>0</v>
      </c>
      <c r="V72" s="1">
        <v>0</v>
      </c>
      <c r="W72" s="1">
        <v>0</v>
      </c>
      <c r="X72" s="1">
        <v>0</v>
      </c>
      <c r="Y72" s="1">
        <v>0</v>
      </c>
      <c r="Z72" s="1">
        <v>0</v>
      </c>
    </row>
    <row r="73" spans="1:26">
      <c r="A73" s="1" t="s">
        <v>266</v>
      </c>
      <c r="B73" s="1">
        <v>2012</v>
      </c>
      <c r="C73" s="1">
        <v>2012</v>
      </c>
      <c r="D73" s="1" t="s">
        <v>136</v>
      </c>
      <c r="E73" s="1" t="s">
        <v>137</v>
      </c>
      <c r="F73" s="1" t="s">
        <v>267</v>
      </c>
      <c r="G73" s="1" t="s">
        <v>268</v>
      </c>
      <c r="H73" s="1" t="s">
        <v>272</v>
      </c>
      <c r="I73" s="11">
        <v>24</v>
      </c>
      <c r="J73" s="1" t="s">
        <v>38</v>
      </c>
      <c r="P73" s="11">
        <v>24</v>
      </c>
      <c r="Q73" s="11">
        <f t="shared" si="2"/>
        <v>0</v>
      </c>
      <c r="T73" s="1">
        <v>1</v>
      </c>
      <c r="U73" s="1">
        <v>0</v>
      </c>
      <c r="V73" s="1">
        <v>1</v>
      </c>
      <c r="W73" s="1">
        <v>0</v>
      </c>
      <c r="X73" s="1">
        <v>0</v>
      </c>
      <c r="Y73" s="1">
        <v>0</v>
      </c>
      <c r="Z73" s="1">
        <v>0</v>
      </c>
    </row>
    <row r="74" spans="1:26">
      <c r="A74" s="1" t="s">
        <v>266</v>
      </c>
      <c r="B74" s="1">
        <v>2012</v>
      </c>
      <c r="C74" s="1">
        <v>2012</v>
      </c>
      <c r="D74" s="1" t="s">
        <v>136</v>
      </c>
      <c r="E74" s="1" t="s">
        <v>137</v>
      </c>
      <c r="F74" s="1" t="s">
        <v>267</v>
      </c>
      <c r="G74" s="1" t="s">
        <v>268</v>
      </c>
      <c r="H74" s="1" t="s">
        <v>269</v>
      </c>
      <c r="I74" s="11">
        <v>173</v>
      </c>
      <c r="J74" s="1" t="s">
        <v>38</v>
      </c>
      <c r="P74" s="11">
        <v>173</v>
      </c>
      <c r="Q74" s="11">
        <f t="shared" si="2"/>
        <v>0</v>
      </c>
      <c r="T74" s="1">
        <v>0</v>
      </c>
      <c r="U74" s="1">
        <v>0</v>
      </c>
      <c r="V74" s="1">
        <v>0</v>
      </c>
      <c r="W74" s="1">
        <v>0</v>
      </c>
      <c r="X74" s="1">
        <v>1</v>
      </c>
      <c r="Y74" s="1">
        <v>0</v>
      </c>
      <c r="Z74" s="1">
        <v>0</v>
      </c>
    </row>
    <row r="75" spans="1:26">
      <c r="A75" s="1" t="s">
        <v>273</v>
      </c>
      <c r="B75" s="1">
        <v>2012</v>
      </c>
      <c r="C75" s="1">
        <v>2012</v>
      </c>
      <c r="D75" s="1" t="s">
        <v>136</v>
      </c>
      <c r="E75" s="1" t="s">
        <v>137</v>
      </c>
      <c r="F75" s="1" t="s">
        <v>274</v>
      </c>
      <c r="G75" s="1" t="s">
        <v>275</v>
      </c>
      <c r="H75" s="1" t="s">
        <v>276</v>
      </c>
      <c r="I75" s="11">
        <v>80</v>
      </c>
      <c r="J75" s="1" t="s">
        <v>38</v>
      </c>
      <c r="P75" s="11">
        <v>80</v>
      </c>
      <c r="Q75" s="11">
        <f t="shared" si="2"/>
        <v>0</v>
      </c>
      <c r="T75" s="1">
        <v>0</v>
      </c>
      <c r="U75" s="1">
        <v>1</v>
      </c>
      <c r="V75" s="1">
        <v>0</v>
      </c>
      <c r="W75" s="1">
        <v>0</v>
      </c>
      <c r="X75" s="1">
        <v>0</v>
      </c>
      <c r="Y75" s="1">
        <v>0</v>
      </c>
      <c r="Z75" s="1">
        <v>0</v>
      </c>
    </row>
    <row r="76" spans="1:26">
      <c r="A76" s="1" t="s">
        <v>273</v>
      </c>
      <c r="B76" s="1">
        <v>2012</v>
      </c>
      <c r="C76" s="1">
        <v>2012</v>
      </c>
      <c r="D76" s="1" t="s">
        <v>136</v>
      </c>
      <c r="E76" s="1" t="s">
        <v>137</v>
      </c>
      <c r="F76" s="1" t="s">
        <v>274</v>
      </c>
      <c r="G76" s="1" t="s">
        <v>275</v>
      </c>
      <c r="H76" s="1" t="s">
        <v>276</v>
      </c>
      <c r="I76" s="11">
        <v>60</v>
      </c>
      <c r="J76" s="1" t="s">
        <v>38</v>
      </c>
      <c r="P76" s="11">
        <v>60</v>
      </c>
      <c r="Q76" s="11">
        <f t="shared" si="2"/>
        <v>0</v>
      </c>
      <c r="T76" s="1">
        <v>0</v>
      </c>
      <c r="U76" s="1">
        <v>0</v>
      </c>
      <c r="V76" s="1">
        <v>0</v>
      </c>
      <c r="W76" s="1">
        <v>0</v>
      </c>
      <c r="X76" s="1">
        <v>0</v>
      </c>
      <c r="Y76" s="1">
        <v>0</v>
      </c>
      <c r="Z76" s="1">
        <v>0</v>
      </c>
    </row>
    <row r="77" spans="1:26">
      <c r="A77" s="1" t="s">
        <v>273</v>
      </c>
      <c r="B77" s="1">
        <v>2012</v>
      </c>
      <c r="C77" s="1">
        <v>2012</v>
      </c>
      <c r="D77" s="1" t="s">
        <v>136</v>
      </c>
      <c r="E77" s="1" t="s">
        <v>137</v>
      </c>
      <c r="F77" s="1" t="s">
        <v>274</v>
      </c>
      <c r="G77" s="1" t="s">
        <v>275</v>
      </c>
      <c r="H77" s="1" t="s">
        <v>277</v>
      </c>
      <c r="I77" s="11">
        <v>60</v>
      </c>
      <c r="J77" s="1" t="s">
        <v>38</v>
      </c>
      <c r="P77" s="11">
        <v>60</v>
      </c>
      <c r="Q77" s="11">
        <f t="shared" si="2"/>
        <v>0</v>
      </c>
      <c r="T77" s="1">
        <v>0</v>
      </c>
      <c r="U77" s="1">
        <v>1</v>
      </c>
      <c r="V77" s="1">
        <v>0</v>
      </c>
      <c r="W77" s="1">
        <v>0</v>
      </c>
      <c r="X77" s="1">
        <v>0</v>
      </c>
      <c r="Y77" s="1">
        <v>0</v>
      </c>
      <c r="Z77" s="1">
        <v>0</v>
      </c>
    </row>
    <row r="78" spans="1:26">
      <c r="A78" s="1" t="s">
        <v>273</v>
      </c>
      <c r="B78" s="1">
        <v>2012</v>
      </c>
      <c r="C78" s="1">
        <v>2012</v>
      </c>
      <c r="D78" s="1" t="s">
        <v>136</v>
      </c>
      <c r="E78" s="1" t="s">
        <v>137</v>
      </c>
      <c r="F78" s="1" t="s">
        <v>274</v>
      </c>
      <c r="G78" s="1" t="s">
        <v>275</v>
      </c>
      <c r="H78" s="1" t="s">
        <v>277</v>
      </c>
      <c r="I78" s="11">
        <v>84</v>
      </c>
      <c r="J78" s="1" t="s">
        <v>38</v>
      </c>
      <c r="P78" s="11">
        <v>84</v>
      </c>
      <c r="Q78" s="11">
        <f t="shared" si="2"/>
        <v>0</v>
      </c>
      <c r="T78" s="1">
        <v>0</v>
      </c>
      <c r="U78" s="1">
        <v>1</v>
      </c>
      <c r="V78" s="1">
        <v>0</v>
      </c>
      <c r="W78" s="1">
        <v>0</v>
      </c>
      <c r="X78" s="1">
        <v>0</v>
      </c>
      <c r="Y78" s="1">
        <v>0</v>
      </c>
      <c r="Z78" s="1">
        <v>0</v>
      </c>
    </row>
    <row r="79" spans="1:26">
      <c r="A79" s="1" t="s">
        <v>273</v>
      </c>
      <c r="B79" s="1">
        <v>2012</v>
      </c>
      <c r="C79" s="1">
        <v>2012</v>
      </c>
      <c r="D79" s="1" t="s">
        <v>136</v>
      </c>
      <c r="E79" s="1" t="s">
        <v>137</v>
      </c>
      <c r="F79" s="1" t="s">
        <v>274</v>
      </c>
      <c r="G79" s="1" t="s">
        <v>275</v>
      </c>
      <c r="H79" s="1" t="s">
        <v>277</v>
      </c>
      <c r="I79" s="11">
        <v>168</v>
      </c>
      <c r="J79" s="1" t="s">
        <v>38</v>
      </c>
      <c r="P79" s="11">
        <v>168</v>
      </c>
      <c r="Q79" s="11">
        <f t="shared" si="2"/>
        <v>0</v>
      </c>
      <c r="T79" s="1">
        <v>0</v>
      </c>
      <c r="U79" s="1">
        <v>1</v>
      </c>
      <c r="V79" s="1">
        <v>0</v>
      </c>
      <c r="W79" s="1">
        <v>0</v>
      </c>
      <c r="X79" s="1">
        <v>0</v>
      </c>
      <c r="Y79" s="1">
        <v>0</v>
      </c>
      <c r="Z79" s="1">
        <v>0</v>
      </c>
    </row>
    <row r="80" spans="1:26">
      <c r="A80" s="1" t="s">
        <v>285</v>
      </c>
      <c r="B80" s="1">
        <v>2012</v>
      </c>
      <c r="C80" s="1">
        <v>2012</v>
      </c>
      <c r="D80" s="1" t="s">
        <v>136</v>
      </c>
      <c r="E80" s="1" t="s">
        <v>137</v>
      </c>
      <c r="F80" s="1" t="s">
        <v>286</v>
      </c>
      <c r="G80" s="1" t="s">
        <v>287</v>
      </c>
      <c r="H80" s="1" t="s">
        <v>288</v>
      </c>
      <c r="I80" s="11">
        <v>80</v>
      </c>
      <c r="J80" s="1" t="s">
        <v>38</v>
      </c>
      <c r="P80" s="11">
        <v>80</v>
      </c>
      <c r="Q80" s="11">
        <f t="shared" si="2"/>
        <v>0</v>
      </c>
      <c r="T80" s="1">
        <v>0</v>
      </c>
      <c r="U80" s="1">
        <v>1</v>
      </c>
      <c r="V80" s="1">
        <v>0</v>
      </c>
      <c r="W80" s="1">
        <v>0</v>
      </c>
      <c r="X80" s="1">
        <v>0</v>
      </c>
      <c r="Y80" s="1">
        <v>1</v>
      </c>
      <c r="Z80" s="1">
        <v>0</v>
      </c>
    </row>
    <row r="81" spans="1:26">
      <c r="A81" s="1" t="s">
        <v>285</v>
      </c>
      <c r="B81" s="1">
        <v>2012</v>
      </c>
      <c r="C81" s="1">
        <v>2012</v>
      </c>
      <c r="D81" s="1" t="s">
        <v>136</v>
      </c>
      <c r="E81" s="1" t="s">
        <v>137</v>
      </c>
      <c r="F81" s="1" t="s">
        <v>286</v>
      </c>
      <c r="G81" s="1" t="s">
        <v>287</v>
      </c>
      <c r="H81" s="1" t="s">
        <v>288</v>
      </c>
      <c r="I81" s="11">
        <v>80</v>
      </c>
      <c r="J81" s="1" t="s">
        <v>38</v>
      </c>
      <c r="P81" s="11">
        <v>80</v>
      </c>
      <c r="Q81" s="11">
        <f t="shared" si="2"/>
        <v>0</v>
      </c>
      <c r="T81" s="1">
        <v>0</v>
      </c>
      <c r="U81" s="1">
        <v>1</v>
      </c>
      <c r="V81" s="1">
        <v>0</v>
      </c>
      <c r="W81" s="1">
        <v>0</v>
      </c>
      <c r="X81" s="1">
        <v>0</v>
      </c>
      <c r="Y81" s="1">
        <v>1</v>
      </c>
      <c r="Z81" s="1">
        <v>0</v>
      </c>
    </row>
    <row r="82" spans="1:26">
      <c r="A82" s="1" t="s">
        <v>285</v>
      </c>
      <c r="B82" s="1">
        <v>2012</v>
      </c>
      <c r="C82" s="1">
        <v>2012</v>
      </c>
      <c r="D82" s="1" t="s">
        <v>136</v>
      </c>
      <c r="E82" s="1" t="s">
        <v>137</v>
      </c>
      <c r="F82" s="1" t="s">
        <v>286</v>
      </c>
      <c r="G82" s="1" t="s">
        <v>287</v>
      </c>
      <c r="H82" s="1" t="s">
        <v>289</v>
      </c>
      <c r="I82" s="11">
        <v>80</v>
      </c>
      <c r="J82" s="1" t="s">
        <v>38</v>
      </c>
      <c r="P82" s="11">
        <v>80</v>
      </c>
      <c r="Q82" s="11">
        <f t="shared" si="2"/>
        <v>0</v>
      </c>
      <c r="T82" s="1">
        <v>1</v>
      </c>
      <c r="U82" s="1">
        <v>1</v>
      </c>
      <c r="V82" s="1">
        <v>0</v>
      </c>
      <c r="W82" s="1">
        <v>0</v>
      </c>
      <c r="X82" s="1">
        <v>0</v>
      </c>
      <c r="Y82" s="1">
        <v>0</v>
      </c>
      <c r="Z82" s="1">
        <v>0</v>
      </c>
    </row>
    <row r="83" spans="1:26">
      <c r="A83" s="1" t="s">
        <v>290</v>
      </c>
      <c r="B83" s="1">
        <v>2011</v>
      </c>
      <c r="C83" s="1">
        <v>2012</v>
      </c>
      <c r="D83" s="1" t="s">
        <v>136</v>
      </c>
      <c r="E83" s="1" t="s">
        <v>137</v>
      </c>
      <c r="F83" s="1" t="s">
        <v>291</v>
      </c>
      <c r="G83" s="1" t="s">
        <v>292</v>
      </c>
      <c r="H83" s="1" t="s">
        <v>299</v>
      </c>
      <c r="I83" s="11">
        <v>48</v>
      </c>
      <c r="J83" s="1" t="s">
        <v>38</v>
      </c>
      <c r="P83" s="11">
        <v>48</v>
      </c>
      <c r="Q83" s="11">
        <f t="shared" si="2"/>
        <v>0</v>
      </c>
      <c r="T83" s="1">
        <v>1</v>
      </c>
      <c r="U83" s="1">
        <v>1</v>
      </c>
      <c r="V83" s="1">
        <v>0</v>
      </c>
      <c r="W83" s="1">
        <v>0</v>
      </c>
      <c r="X83" s="1">
        <v>0</v>
      </c>
      <c r="Y83" s="1">
        <v>0</v>
      </c>
      <c r="Z83" s="1">
        <v>0</v>
      </c>
    </row>
    <row r="84" spans="1:26">
      <c r="A84" s="1" t="s">
        <v>300</v>
      </c>
      <c r="B84" s="1">
        <v>2012</v>
      </c>
      <c r="C84" s="1">
        <v>2012</v>
      </c>
      <c r="D84" s="1" t="s">
        <v>136</v>
      </c>
      <c r="E84" s="1" t="s">
        <v>137</v>
      </c>
      <c r="F84" s="1" t="s">
        <v>301</v>
      </c>
      <c r="G84" s="1" t="s">
        <v>302</v>
      </c>
      <c r="H84" s="1" t="s">
        <v>303</v>
      </c>
      <c r="I84" s="11">
        <v>171</v>
      </c>
      <c r="J84" s="1" t="s">
        <v>38</v>
      </c>
      <c r="P84" s="11">
        <v>171</v>
      </c>
      <c r="Q84" s="11">
        <f t="shared" si="2"/>
        <v>0</v>
      </c>
      <c r="T84" s="1">
        <v>1</v>
      </c>
      <c r="U84" s="1">
        <v>0</v>
      </c>
      <c r="V84" s="1">
        <v>0</v>
      </c>
      <c r="W84" s="1">
        <v>0</v>
      </c>
      <c r="X84" s="1">
        <v>0</v>
      </c>
      <c r="Y84" s="1">
        <v>1</v>
      </c>
      <c r="Z84" s="1">
        <v>1</v>
      </c>
    </row>
    <row r="85" spans="1:26">
      <c r="A85" s="1" t="s">
        <v>304</v>
      </c>
      <c r="B85" s="1">
        <v>2012</v>
      </c>
      <c r="C85" s="1">
        <v>2012</v>
      </c>
      <c r="D85" s="1" t="s">
        <v>305</v>
      </c>
      <c r="E85" s="1" t="s">
        <v>2705</v>
      </c>
      <c r="F85" s="1" t="s">
        <v>306</v>
      </c>
      <c r="G85" s="1" t="s">
        <v>307</v>
      </c>
      <c r="H85" s="1" t="s">
        <v>308</v>
      </c>
      <c r="I85" s="11">
        <v>40</v>
      </c>
      <c r="J85" s="1" t="s">
        <v>38</v>
      </c>
      <c r="P85" s="11">
        <v>40</v>
      </c>
      <c r="Q85" s="11">
        <f t="shared" si="2"/>
        <v>0</v>
      </c>
      <c r="T85" s="1">
        <v>0</v>
      </c>
      <c r="U85" s="1">
        <v>1</v>
      </c>
      <c r="V85" s="1">
        <v>0</v>
      </c>
      <c r="W85" s="1">
        <v>0</v>
      </c>
      <c r="X85" s="1">
        <v>0</v>
      </c>
      <c r="Y85" s="1">
        <v>0</v>
      </c>
      <c r="Z85" s="1">
        <v>0</v>
      </c>
    </row>
    <row r="86" spans="1:26">
      <c r="A86" s="1" t="s">
        <v>304</v>
      </c>
      <c r="B86" s="1">
        <v>2012</v>
      </c>
      <c r="C86" s="1">
        <v>2012</v>
      </c>
      <c r="D86" s="1" t="s">
        <v>305</v>
      </c>
      <c r="E86" s="1" t="s">
        <v>2705</v>
      </c>
      <c r="F86" s="1" t="s">
        <v>306</v>
      </c>
      <c r="G86" s="1" t="s">
        <v>307</v>
      </c>
      <c r="H86" s="1" t="s">
        <v>308</v>
      </c>
      <c r="I86" s="11">
        <v>24</v>
      </c>
      <c r="J86" s="1" t="s">
        <v>38</v>
      </c>
      <c r="P86" s="11">
        <v>24</v>
      </c>
      <c r="Q86" s="11">
        <f t="shared" si="2"/>
        <v>0</v>
      </c>
      <c r="T86" s="1">
        <v>0</v>
      </c>
      <c r="U86" s="1">
        <v>1</v>
      </c>
      <c r="V86" s="1">
        <v>0</v>
      </c>
      <c r="W86" s="1">
        <v>0</v>
      </c>
      <c r="X86" s="1">
        <v>0</v>
      </c>
      <c r="Y86" s="1">
        <v>0</v>
      </c>
      <c r="Z86" s="1">
        <v>0</v>
      </c>
    </row>
    <row r="87" spans="1:26">
      <c r="A87" s="1" t="s">
        <v>309</v>
      </c>
      <c r="B87" s="1">
        <v>2012</v>
      </c>
      <c r="C87" s="1">
        <v>2012</v>
      </c>
      <c r="D87" s="1" t="s">
        <v>305</v>
      </c>
      <c r="E87" s="1" t="s">
        <v>2705</v>
      </c>
      <c r="F87" s="1" t="s">
        <v>310</v>
      </c>
      <c r="G87" s="1" t="s">
        <v>311</v>
      </c>
      <c r="H87" s="1" t="s">
        <v>308</v>
      </c>
      <c r="I87" s="11">
        <v>145</v>
      </c>
      <c r="J87" s="1" t="s">
        <v>38</v>
      </c>
      <c r="P87" s="11">
        <v>145</v>
      </c>
      <c r="Q87" s="11">
        <f t="shared" si="2"/>
        <v>0</v>
      </c>
      <c r="T87" s="1">
        <v>0</v>
      </c>
      <c r="U87" s="1">
        <v>1</v>
      </c>
      <c r="V87" s="1">
        <v>0</v>
      </c>
      <c r="W87" s="1">
        <v>0</v>
      </c>
      <c r="X87" s="1">
        <v>0</v>
      </c>
      <c r="Y87" s="1">
        <v>0</v>
      </c>
      <c r="Z87" s="1">
        <v>0</v>
      </c>
    </row>
    <row r="88" spans="1:26">
      <c r="A88" s="1" t="s">
        <v>309</v>
      </c>
      <c r="B88" s="1">
        <v>2012</v>
      </c>
      <c r="C88" s="1">
        <v>2012</v>
      </c>
      <c r="D88" s="1" t="s">
        <v>305</v>
      </c>
      <c r="E88" s="1" t="s">
        <v>2705</v>
      </c>
      <c r="F88" s="1" t="s">
        <v>310</v>
      </c>
      <c r="G88" s="1" t="s">
        <v>311</v>
      </c>
      <c r="H88" s="1" t="s">
        <v>308</v>
      </c>
      <c r="I88" s="11">
        <v>40</v>
      </c>
      <c r="J88" s="1" t="s">
        <v>38</v>
      </c>
      <c r="P88" s="11">
        <v>40</v>
      </c>
      <c r="Q88" s="11">
        <f t="shared" si="2"/>
        <v>0</v>
      </c>
      <c r="T88" s="1">
        <v>0</v>
      </c>
      <c r="U88" s="1">
        <v>1</v>
      </c>
      <c r="V88" s="1">
        <v>0</v>
      </c>
      <c r="W88" s="1">
        <v>0</v>
      </c>
      <c r="X88" s="1">
        <v>0</v>
      </c>
      <c r="Y88" s="1">
        <v>0</v>
      </c>
      <c r="Z88" s="1">
        <v>0</v>
      </c>
    </row>
    <row r="89" spans="1:26">
      <c r="A89" s="1" t="s">
        <v>309</v>
      </c>
      <c r="B89" s="1">
        <v>2012</v>
      </c>
      <c r="C89" s="1">
        <v>2012</v>
      </c>
      <c r="D89" s="1" t="s">
        <v>305</v>
      </c>
      <c r="E89" s="1" t="s">
        <v>2705</v>
      </c>
      <c r="F89" s="1" t="s">
        <v>310</v>
      </c>
      <c r="G89" s="1" t="s">
        <v>311</v>
      </c>
      <c r="H89" s="1" t="s">
        <v>308</v>
      </c>
      <c r="I89" s="11">
        <v>40</v>
      </c>
      <c r="J89" s="1" t="s">
        <v>38</v>
      </c>
      <c r="P89" s="11">
        <v>40</v>
      </c>
      <c r="Q89" s="11">
        <f t="shared" si="2"/>
        <v>0</v>
      </c>
      <c r="T89" s="1">
        <v>0</v>
      </c>
      <c r="U89" s="1">
        <v>1</v>
      </c>
      <c r="V89" s="1">
        <v>0</v>
      </c>
      <c r="W89" s="1">
        <v>0</v>
      </c>
      <c r="X89" s="1">
        <v>0</v>
      </c>
      <c r="Y89" s="1">
        <v>0</v>
      </c>
      <c r="Z89" s="1">
        <v>0</v>
      </c>
    </row>
    <row r="90" spans="1:26">
      <c r="A90" s="1" t="s">
        <v>309</v>
      </c>
      <c r="B90" s="1">
        <v>2012</v>
      </c>
      <c r="C90" s="1">
        <v>2012</v>
      </c>
      <c r="D90" s="1" t="s">
        <v>305</v>
      </c>
      <c r="E90" s="1" t="s">
        <v>2705</v>
      </c>
      <c r="F90" s="1" t="s">
        <v>310</v>
      </c>
      <c r="G90" s="1" t="s">
        <v>311</v>
      </c>
      <c r="H90" s="1" t="s">
        <v>308</v>
      </c>
      <c r="I90" s="11">
        <v>36</v>
      </c>
      <c r="J90" s="1" t="s">
        <v>38</v>
      </c>
      <c r="P90" s="11">
        <v>36</v>
      </c>
      <c r="Q90" s="11">
        <f t="shared" si="2"/>
        <v>0</v>
      </c>
      <c r="T90" s="1">
        <v>0</v>
      </c>
      <c r="U90" s="1">
        <v>1</v>
      </c>
      <c r="V90" s="1">
        <v>0</v>
      </c>
      <c r="W90" s="1">
        <v>0</v>
      </c>
      <c r="X90" s="1">
        <v>0</v>
      </c>
      <c r="Y90" s="1">
        <v>0</v>
      </c>
      <c r="Z90" s="1">
        <v>0</v>
      </c>
    </row>
    <row r="91" spans="1:26">
      <c r="A91" s="1" t="s">
        <v>321</v>
      </c>
      <c r="B91" s="1">
        <v>2012</v>
      </c>
      <c r="C91" s="1">
        <v>2012</v>
      </c>
      <c r="D91" s="1" t="s">
        <v>305</v>
      </c>
      <c r="E91" s="1" t="s">
        <v>2705</v>
      </c>
      <c r="F91" s="1" t="s">
        <v>322</v>
      </c>
      <c r="G91" s="1" t="s">
        <v>323</v>
      </c>
      <c r="H91" s="1" t="s">
        <v>308</v>
      </c>
      <c r="I91" s="11">
        <v>20</v>
      </c>
      <c r="J91" s="1" t="s">
        <v>38</v>
      </c>
      <c r="P91" s="11">
        <v>20</v>
      </c>
      <c r="Q91" s="11">
        <f t="shared" si="2"/>
        <v>0</v>
      </c>
      <c r="T91" s="1">
        <v>0</v>
      </c>
      <c r="U91" s="1">
        <v>1</v>
      </c>
      <c r="V91" s="1">
        <v>0</v>
      </c>
      <c r="W91" s="1">
        <v>0</v>
      </c>
      <c r="X91" s="1">
        <v>0</v>
      </c>
      <c r="Y91" s="1">
        <v>0</v>
      </c>
      <c r="Z91" s="1">
        <v>0</v>
      </c>
    </row>
    <row r="92" spans="1:26">
      <c r="A92" s="1" t="s">
        <v>324</v>
      </c>
      <c r="B92" s="1">
        <v>2012</v>
      </c>
      <c r="C92" s="1">
        <v>2012</v>
      </c>
      <c r="D92" s="1" t="s">
        <v>305</v>
      </c>
      <c r="E92" s="1" t="s">
        <v>2705</v>
      </c>
      <c r="F92" s="1" t="s">
        <v>325</v>
      </c>
      <c r="G92" s="1" t="s">
        <v>326</v>
      </c>
      <c r="H92" s="1" t="s">
        <v>308</v>
      </c>
      <c r="I92" s="11">
        <v>27</v>
      </c>
      <c r="J92" s="1" t="s">
        <v>38</v>
      </c>
      <c r="P92" s="11">
        <v>27</v>
      </c>
      <c r="Q92" s="11">
        <f t="shared" si="2"/>
        <v>0</v>
      </c>
      <c r="T92" s="1">
        <v>0</v>
      </c>
      <c r="U92" s="1">
        <v>1</v>
      </c>
      <c r="V92" s="1">
        <v>0</v>
      </c>
      <c r="W92" s="1">
        <v>0</v>
      </c>
      <c r="X92" s="1">
        <v>0</v>
      </c>
      <c r="Y92" s="1">
        <v>0</v>
      </c>
      <c r="Z92" s="1">
        <v>0</v>
      </c>
    </row>
    <row r="93" spans="1:26">
      <c r="A93" s="1" t="s">
        <v>336</v>
      </c>
      <c r="B93" s="1">
        <v>2012</v>
      </c>
      <c r="C93" s="1">
        <v>2012</v>
      </c>
      <c r="D93" s="1" t="s">
        <v>305</v>
      </c>
      <c r="E93" s="1" t="s">
        <v>2705</v>
      </c>
      <c r="F93" s="1" t="s">
        <v>337</v>
      </c>
      <c r="G93" s="1" t="s">
        <v>338</v>
      </c>
      <c r="H93" s="1" t="s">
        <v>308</v>
      </c>
      <c r="I93" s="11">
        <v>56</v>
      </c>
      <c r="J93" s="1" t="s">
        <v>38</v>
      </c>
      <c r="P93" s="11">
        <v>56</v>
      </c>
      <c r="Q93" s="11">
        <f t="shared" si="2"/>
        <v>0</v>
      </c>
      <c r="T93" s="1">
        <v>0</v>
      </c>
      <c r="U93" s="1">
        <v>1</v>
      </c>
      <c r="V93" s="1">
        <v>0</v>
      </c>
      <c r="W93" s="1">
        <v>0</v>
      </c>
      <c r="X93" s="1">
        <v>0</v>
      </c>
      <c r="Y93" s="1">
        <v>0</v>
      </c>
      <c r="Z93" s="1">
        <v>0</v>
      </c>
    </row>
    <row r="94" spans="1:26">
      <c r="A94" s="1" t="s">
        <v>342</v>
      </c>
      <c r="B94" s="1">
        <v>2012</v>
      </c>
      <c r="C94" s="1">
        <v>2012</v>
      </c>
      <c r="D94" s="1" t="s">
        <v>305</v>
      </c>
      <c r="E94" s="1" t="s">
        <v>2705</v>
      </c>
      <c r="F94" s="1" t="s">
        <v>343</v>
      </c>
      <c r="G94" s="1" t="s">
        <v>344</v>
      </c>
      <c r="H94" s="1" t="s">
        <v>308</v>
      </c>
      <c r="I94" s="11">
        <v>67</v>
      </c>
      <c r="J94" s="1" t="s">
        <v>38</v>
      </c>
      <c r="P94" s="11">
        <v>67</v>
      </c>
      <c r="Q94" s="11">
        <f t="shared" si="2"/>
        <v>0</v>
      </c>
      <c r="T94" s="1">
        <v>0</v>
      </c>
      <c r="U94" s="1">
        <v>1</v>
      </c>
      <c r="V94" s="1">
        <v>0</v>
      </c>
      <c r="W94" s="1">
        <v>0</v>
      </c>
      <c r="X94" s="1">
        <v>0</v>
      </c>
      <c r="Y94" s="1">
        <v>0</v>
      </c>
      <c r="Z94" s="1">
        <v>0</v>
      </c>
    </row>
    <row r="95" spans="1:26">
      <c r="A95" s="1" t="s">
        <v>345</v>
      </c>
      <c r="B95" s="1">
        <v>2012</v>
      </c>
      <c r="C95" s="1">
        <v>2012</v>
      </c>
      <c r="D95" s="1" t="s">
        <v>305</v>
      </c>
      <c r="E95" s="1" t="s">
        <v>2705</v>
      </c>
      <c r="F95" s="1" t="s">
        <v>346</v>
      </c>
      <c r="G95" s="1" t="s">
        <v>347</v>
      </c>
      <c r="H95" s="1" t="s">
        <v>308</v>
      </c>
      <c r="I95" s="11">
        <v>60</v>
      </c>
      <c r="J95" s="1" t="s">
        <v>38</v>
      </c>
      <c r="P95" s="11">
        <v>60</v>
      </c>
      <c r="Q95" s="11">
        <f t="shared" si="2"/>
        <v>0</v>
      </c>
      <c r="T95" s="1">
        <v>0</v>
      </c>
      <c r="U95" s="1">
        <v>1</v>
      </c>
      <c r="V95" s="1">
        <v>0</v>
      </c>
      <c r="W95" s="1">
        <v>0</v>
      </c>
      <c r="X95" s="1">
        <v>0</v>
      </c>
      <c r="Y95" s="1">
        <v>0</v>
      </c>
      <c r="Z95" s="1">
        <v>0</v>
      </c>
    </row>
    <row r="96" spans="1:26">
      <c r="A96" s="1" t="s">
        <v>348</v>
      </c>
      <c r="B96" s="1">
        <v>2012</v>
      </c>
      <c r="C96" s="1">
        <v>2012</v>
      </c>
      <c r="D96" s="1" t="s">
        <v>305</v>
      </c>
      <c r="E96" s="1" t="s">
        <v>2705</v>
      </c>
      <c r="F96" s="1" t="s">
        <v>349</v>
      </c>
      <c r="G96" s="1" t="s">
        <v>350</v>
      </c>
      <c r="H96" s="1" t="s">
        <v>351</v>
      </c>
      <c r="I96" s="11">
        <v>19</v>
      </c>
      <c r="J96" s="1" t="s">
        <v>38</v>
      </c>
      <c r="P96" s="11">
        <v>19</v>
      </c>
      <c r="Q96" s="11">
        <f t="shared" si="2"/>
        <v>0</v>
      </c>
      <c r="T96" s="1">
        <v>1</v>
      </c>
      <c r="U96" s="1">
        <v>0</v>
      </c>
      <c r="V96" s="1">
        <v>0</v>
      </c>
      <c r="W96" s="1">
        <v>0</v>
      </c>
      <c r="X96" s="1">
        <v>0</v>
      </c>
      <c r="Y96" s="1">
        <v>0</v>
      </c>
      <c r="Z96" s="1">
        <v>0</v>
      </c>
    </row>
    <row r="97" spans="1:26">
      <c r="A97" s="1" t="s">
        <v>352</v>
      </c>
      <c r="B97" s="1">
        <v>2012</v>
      </c>
      <c r="C97" s="1">
        <v>2012</v>
      </c>
      <c r="D97" s="1" t="s">
        <v>305</v>
      </c>
      <c r="E97" s="1" t="s">
        <v>2705</v>
      </c>
      <c r="F97" s="1" t="s">
        <v>353</v>
      </c>
      <c r="G97" s="1" t="s">
        <v>354</v>
      </c>
      <c r="H97" s="1" t="s">
        <v>330</v>
      </c>
      <c r="I97" s="11">
        <v>32</v>
      </c>
      <c r="J97" s="1" t="s">
        <v>38</v>
      </c>
      <c r="P97" s="11">
        <v>32</v>
      </c>
      <c r="Q97" s="11">
        <f t="shared" si="2"/>
        <v>0</v>
      </c>
      <c r="T97" s="1">
        <v>1</v>
      </c>
      <c r="U97" s="1">
        <v>1</v>
      </c>
      <c r="V97" s="1">
        <v>0</v>
      </c>
      <c r="W97" s="1">
        <v>0</v>
      </c>
      <c r="X97" s="1">
        <v>0</v>
      </c>
      <c r="Y97" s="1">
        <v>0</v>
      </c>
      <c r="Z97" s="1">
        <v>0</v>
      </c>
    </row>
    <row r="98" spans="1:26">
      <c r="A98" s="1" t="s">
        <v>355</v>
      </c>
      <c r="B98" s="1">
        <v>2012</v>
      </c>
      <c r="C98" s="1">
        <v>2012</v>
      </c>
      <c r="D98" s="1" t="s">
        <v>305</v>
      </c>
      <c r="E98" s="1" t="s">
        <v>2705</v>
      </c>
      <c r="F98" s="1" t="s">
        <v>356</v>
      </c>
      <c r="G98" s="1" t="s">
        <v>357</v>
      </c>
      <c r="H98" s="1" t="s">
        <v>358</v>
      </c>
      <c r="I98" s="11">
        <v>84</v>
      </c>
      <c r="J98" s="1" t="s">
        <v>38</v>
      </c>
      <c r="P98" s="11">
        <v>84</v>
      </c>
      <c r="Q98" s="11">
        <f t="shared" si="2"/>
        <v>0</v>
      </c>
      <c r="T98" s="1">
        <v>1</v>
      </c>
      <c r="U98" s="1">
        <v>1</v>
      </c>
      <c r="V98" s="1">
        <v>0</v>
      </c>
      <c r="W98" s="1">
        <v>0</v>
      </c>
      <c r="X98" s="1">
        <v>0</v>
      </c>
      <c r="Y98" s="1">
        <v>0</v>
      </c>
      <c r="Z98" s="1">
        <v>0</v>
      </c>
    </row>
    <row r="99" spans="1:26">
      <c r="A99" s="1" t="s">
        <v>359</v>
      </c>
      <c r="B99" s="1">
        <v>2012</v>
      </c>
      <c r="C99" s="1">
        <v>2012</v>
      </c>
      <c r="D99" s="1" t="s">
        <v>305</v>
      </c>
      <c r="E99" s="1" t="s">
        <v>2705</v>
      </c>
      <c r="F99" s="1" t="s">
        <v>360</v>
      </c>
      <c r="G99" s="1" t="s">
        <v>361</v>
      </c>
      <c r="H99" s="1" t="s">
        <v>17</v>
      </c>
      <c r="I99" s="11">
        <v>58</v>
      </c>
      <c r="J99" s="1" t="s">
        <v>38</v>
      </c>
      <c r="P99" s="11">
        <v>58</v>
      </c>
      <c r="Q99" s="11">
        <f t="shared" si="2"/>
        <v>0</v>
      </c>
      <c r="T99" s="1">
        <v>0</v>
      </c>
      <c r="U99" s="1">
        <v>1</v>
      </c>
      <c r="V99" s="1">
        <v>0</v>
      </c>
      <c r="W99" s="1">
        <v>0</v>
      </c>
      <c r="X99" s="1">
        <v>0</v>
      </c>
      <c r="Y99" s="1">
        <v>0</v>
      </c>
      <c r="Z99" s="1">
        <v>0</v>
      </c>
    </row>
    <row r="100" spans="1:26">
      <c r="A100" s="1" t="s">
        <v>362</v>
      </c>
      <c r="B100" s="1">
        <v>2012</v>
      </c>
      <c r="C100" s="1">
        <v>2012</v>
      </c>
      <c r="D100" s="1" t="s">
        <v>305</v>
      </c>
      <c r="E100" s="1" t="s">
        <v>2705</v>
      </c>
      <c r="F100" s="1" t="s">
        <v>363</v>
      </c>
      <c r="G100" s="1" t="s">
        <v>364</v>
      </c>
      <c r="H100" s="1" t="s">
        <v>365</v>
      </c>
      <c r="I100" s="11">
        <v>44</v>
      </c>
      <c r="J100" s="1" t="s">
        <v>38</v>
      </c>
      <c r="P100" s="11">
        <v>44</v>
      </c>
      <c r="Q100" s="11">
        <f t="shared" si="2"/>
        <v>0</v>
      </c>
      <c r="T100" s="1">
        <v>1</v>
      </c>
      <c r="U100" s="1">
        <v>1</v>
      </c>
      <c r="V100" s="1">
        <v>0</v>
      </c>
      <c r="W100" s="1">
        <v>0</v>
      </c>
      <c r="X100" s="1">
        <v>0</v>
      </c>
      <c r="Y100" s="1">
        <v>0</v>
      </c>
      <c r="Z100" s="1">
        <v>0</v>
      </c>
    </row>
    <row r="101" spans="1:26">
      <c r="A101" s="1" t="s">
        <v>366</v>
      </c>
      <c r="B101" s="1">
        <v>2012</v>
      </c>
      <c r="C101" s="1">
        <v>2012</v>
      </c>
      <c r="D101" s="1" t="s">
        <v>305</v>
      </c>
      <c r="E101" s="1" t="s">
        <v>2705</v>
      </c>
      <c r="F101" s="1" t="s">
        <v>367</v>
      </c>
      <c r="G101" s="1" t="s">
        <v>368</v>
      </c>
      <c r="H101" s="1" t="s">
        <v>369</v>
      </c>
      <c r="I101" s="11">
        <v>114</v>
      </c>
      <c r="J101" s="1" t="s">
        <v>38</v>
      </c>
      <c r="P101" s="11">
        <v>114</v>
      </c>
      <c r="Q101" s="11">
        <f t="shared" si="2"/>
        <v>0</v>
      </c>
      <c r="T101" s="1">
        <v>1</v>
      </c>
      <c r="U101" s="1">
        <v>0</v>
      </c>
      <c r="V101" s="1">
        <v>0</v>
      </c>
      <c r="W101" s="1">
        <v>0</v>
      </c>
      <c r="X101" s="1">
        <v>0</v>
      </c>
      <c r="Y101" s="1">
        <v>0</v>
      </c>
      <c r="Z101" s="1">
        <v>0</v>
      </c>
    </row>
    <row r="102" spans="1:26">
      <c r="A102" s="1" t="s">
        <v>375</v>
      </c>
      <c r="B102" s="1">
        <v>2012</v>
      </c>
      <c r="C102" s="1">
        <v>2012</v>
      </c>
      <c r="D102" s="1" t="s">
        <v>305</v>
      </c>
      <c r="E102" s="1" t="s">
        <v>2705</v>
      </c>
      <c r="F102" s="1" t="s">
        <v>376</v>
      </c>
      <c r="G102" s="1" t="s">
        <v>377</v>
      </c>
      <c r="H102" s="1" t="s">
        <v>330</v>
      </c>
      <c r="I102" s="11">
        <v>40</v>
      </c>
      <c r="J102" s="1" t="s">
        <v>38</v>
      </c>
      <c r="P102" s="11">
        <v>40</v>
      </c>
      <c r="Q102" s="11">
        <f t="shared" si="2"/>
        <v>0</v>
      </c>
      <c r="T102" s="1">
        <v>1</v>
      </c>
      <c r="U102" s="1">
        <v>1</v>
      </c>
      <c r="V102" s="1">
        <v>0</v>
      </c>
      <c r="W102" s="1">
        <v>0</v>
      </c>
      <c r="X102" s="1">
        <v>0</v>
      </c>
      <c r="Y102" s="1">
        <v>0</v>
      </c>
      <c r="Z102" s="1">
        <v>0</v>
      </c>
    </row>
    <row r="103" spans="1:26">
      <c r="A103" s="1" t="s">
        <v>378</v>
      </c>
      <c r="B103" s="1">
        <v>2012</v>
      </c>
      <c r="C103" s="1">
        <v>2012</v>
      </c>
      <c r="D103" s="1" t="s">
        <v>305</v>
      </c>
      <c r="E103" s="1" t="s">
        <v>2705</v>
      </c>
      <c r="F103" s="1" t="s">
        <v>379</v>
      </c>
      <c r="G103" s="1" t="s">
        <v>380</v>
      </c>
      <c r="H103" s="1" t="s">
        <v>308</v>
      </c>
      <c r="I103" s="11">
        <v>24</v>
      </c>
      <c r="J103" s="1" t="s">
        <v>38</v>
      </c>
      <c r="P103" s="11">
        <v>24</v>
      </c>
      <c r="Q103" s="11">
        <f t="shared" si="2"/>
        <v>0</v>
      </c>
      <c r="T103" s="1">
        <v>0</v>
      </c>
      <c r="U103" s="1">
        <v>1</v>
      </c>
      <c r="V103" s="1">
        <v>0</v>
      </c>
      <c r="W103" s="1">
        <v>0</v>
      </c>
      <c r="X103" s="1">
        <v>0</v>
      </c>
      <c r="Y103" s="1">
        <v>0</v>
      </c>
      <c r="Z103" s="1">
        <v>0</v>
      </c>
    </row>
    <row r="104" spans="1:26">
      <c r="A104" s="1" t="s">
        <v>378</v>
      </c>
      <c r="B104" s="1">
        <v>2012</v>
      </c>
      <c r="C104" s="1">
        <v>2012</v>
      </c>
      <c r="D104" s="1" t="s">
        <v>305</v>
      </c>
      <c r="E104" s="1" t="s">
        <v>2705</v>
      </c>
      <c r="F104" s="1" t="s">
        <v>379</v>
      </c>
      <c r="G104" s="1" t="s">
        <v>380</v>
      </c>
      <c r="H104" s="1" t="s">
        <v>330</v>
      </c>
      <c r="I104" s="11">
        <v>24</v>
      </c>
      <c r="J104" s="1" t="s">
        <v>38</v>
      </c>
      <c r="P104" s="11">
        <v>24</v>
      </c>
      <c r="Q104" s="11">
        <f t="shared" si="2"/>
        <v>0</v>
      </c>
      <c r="T104" s="1">
        <v>1</v>
      </c>
      <c r="U104" s="1">
        <v>1</v>
      </c>
      <c r="V104" s="1">
        <v>0</v>
      </c>
      <c r="W104" s="1">
        <v>0</v>
      </c>
      <c r="X104" s="1">
        <v>0</v>
      </c>
      <c r="Y104" s="1">
        <v>0</v>
      </c>
      <c r="Z104" s="1">
        <v>0</v>
      </c>
    </row>
    <row r="105" spans="1:26">
      <c r="A105" s="1" t="s">
        <v>386</v>
      </c>
      <c r="B105" s="1">
        <v>2012</v>
      </c>
      <c r="C105" s="1">
        <v>2012</v>
      </c>
      <c r="D105" s="1" t="s">
        <v>305</v>
      </c>
      <c r="E105" s="1" t="s">
        <v>2705</v>
      </c>
      <c r="F105" s="1" t="s">
        <v>387</v>
      </c>
      <c r="G105" s="1" t="s">
        <v>388</v>
      </c>
      <c r="H105" s="1" t="s">
        <v>308</v>
      </c>
      <c r="I105" s="11">
        <v>20</v>
      </c>
      <c r="J105" s="1" t="s">
        <v>38</v>
      </c>
      <c r="P105" s="11">
        <v>20</v>
      </c>
      <c r="Q105" s="11">
        <f t="shared" si="2"/>
        <v>0</v>
      </c>
      <c r="T105" s="1">
        <v>0</v>
      </c>
      <c r="U105" s="1">
        <v>1</v>
      </c>
      <c r="V105" s="1">
        <v>0</v>
      </c>
      <c r="W105" s="1">
        <v>0</v>
      </c>
      <c r="X105" s="1">
        <v>0</v>
      </c>
      <c r="Y105" s="1">
        <v>0</v>
      </c>
      <c r="Z105" s="1">
        <v>0</v>
      </c>
    </row>
    <row r="106" spans="1:26">
      <c r="A106" s="1" t="s">
        <v>389</v>
      </c>
      <c r="B106" s="1">
        <v>2012</v>
      </c>
      <c r="C106" s="1">
        <v>2012</v>
      </c>
      <c r="D106" s="1" t="s">
        <v>305</v>
      </c>
      <c r="E106" s="1" t="s">
        <v>2705</v>
      </c>
      <c r="F106" s="1" t="s">
        <v>390</v>
      </c>
      <c r="G106" s="1" t="s">
        <v>391</v>
      </c>
      <c r="H106" s="1" t="s">
        <v>330</v>
      </c>
      <c r="I106" s="11">
        <v>317</v>
      </c>
      <c r="J106" s="1" t="s">
        <v>38</v>
      </c>
      <c r="P106" s="11">
        <v>317</v>
      </c>
      <c r="Q106" s="11">
        <f t="shared" si="2"/>
        <v>0</v>
      </c>
      <c r="T106" s="1">
        <v>1</v>
      </c>
      <c r="U106" s="1">
        <v>1</v>
      </c>
      <c r="V106" s="1">
        <v>0</v>
      </c>
      <c r="W106" s="1">
        <v>0</v>
      </c>
      <c r="X106" s="1">
        <v>0</v>
      </c>
      <c r="Y106" s="1">
        <v>0</v>
      </c>
      <c r="Z106" s="1">
        <v>0</v>
      </c>
    </row>
    <row r="107" spans="1:26">
      <c r="A107" s="1" t="s">
        <v>395</v>
      </c>
      <c r="B107" s="1">
        <v>2012</v>
      </c>
      <c r="C107" s="1">
        <v>2012</v>
      </c>
      <c r="D107" s="1" t="s">
        <v>2699</v>
      </c>
      <c r="E107" s="1" t="s">
        <v>396</v>
      </c>
      <c r="F107" s="1" t="s">
        <v>397</v>
      </c>
      <c r="G107" s="1" t="s">
        <v>398</v>
      </c>
      <c r="H107" s="1" t="s">
        <v>399</v>
      </c>
      <c r="I107" s="11">
        <v>160</v>
      </c>
      <c r="J107" s="1" t="s">
        <v>38</v>
      </c>
      <c r="P107" s="11">
        <v>160</v>
      </c>
      <c r="Q107" s="11">
        <f t="shared" si="2"/>
        <v>0</v>
      </c>
      <c r="T107" s="1">
        <v>0</v>
      </c>
      <c r="U107" s="1">
        <v>0</v>
      </c>
      <c r="V107" s="1">
        <v>0</v>
      </c>
      <c r="W107" s="1">
        <v>0</v>
      </c>
      <c r="X107" s="1">
        <v>0</v>
      </c>
      <c r="Y107" s="1">
        <v>1</v>
      </c>
      <c r="Z107" s="1">
        <v>0</v>
      </c>
    </row>
    <row r="108" spans="1:26">
      <c r="A108" s="1" t="s">
        <v>400</v>
      </c>
      <c r="B108" s="1">
        <v>2012</v>
      </c>
      <c r="C108" s="1">
        <v>2012</v>
      </c>
      <c r="D108" s="1" t="s">
        <v>2699</v>
      </c>
      <c r="E108" s="1" t="s">
        <v>396</v>
      </c>
      <c r="F108" s="1" t="s">
        <v>401</v>
      </c>
      <c r="G108" s="1" t="s">
        <v>402</v>
      </c>
      <c r="H108" s="1" t="s">
        <v>403</v>
      </c>
      <c r="I108" s="11">
        <v>82</v>
      </c>
      <c r="J108" s="1" t="s">
        <v>38</v>
      </c>
      <c r="P108" s="11">
        <v>82</v>
      </c>
      <c r="Q108" s="11">
        <f t="shared" si="2"/>
        <v>0</v>
      </c>
      <c r="T108" s="1">
        <v>0</v>
      </c>
      <c r="U108" s="1">
        <v>0</v>
      </c>
      <c r="V108" s="1">
        <v>1</v>
      </c>
      <c r="W108" s="1">
        <v>0</v>
      </c>
      <c r="X108" s="1">
        <v>0</v>
      </c>
      <c r="Y108" s="1">
        <v>0</v>
      </c>
      <c r="Z108" s="1">
        <v>0</v>
      </c>
    </row>
    <row r="109" spans="1:26">
      <c r="A109" s="1" t="s">
        <v>404</v>
      </c>
      <c r="B109" s="1">
        <v>2012</v>
      </c>
      <c r="C109" s="1">
        <v>2012</v>
      </c>
      <c r="D109" s="1" t="s">
        <v>2699</v>
      </c>
      <c r="E109" s="1" t="s">
        <v>396</v>
      </c>
      <c r="F109" s="1" t="s">
        <v>405</v>
      </c>
      <c r="G109" s="1" t="s">
        <v>406</v>
      </c>
      <c r="H109" s="1" t="s">
        <v>407</v>
      </c>
      <c r="I109" s="11">
        <v>32</v>
      </c>
      <c r="J109" s="1" t="s">
        <v>38</v>
      </c>
      <c r="P109" s="11">
        <v>32</v>
      </c>
      <c r="Q109" s="11">
        <f t="shared" si="2"/>
        <v>0</v>
      </c>
      <c r="T109" s="1">
        <v>1</v>
      </c>
      <c r="U109" s="1">
        <v>1</v>
      </c>
      <c r="V109" s="1">
        <v>0</v>
      </c>
      <c r="W109" s="1">
        <v>0</v>
      </c>
      <c r="X109" s="1">
        <v>0</v>
      </c>
      <c r="Y109" s="1">
        <v>0</v>
      </c>
      <c r="Z109" s="1">
        <v>0</v>
      </c>
    </row>
    <row r="110" spans="1:26">
      <c r="A110" s="1" t="s">
        <v>408</v>
      </c>
      <c r="B110" s="1">
        <v>2012</v>
      </c>
      <c r="C110" s="1">
        <v>2012</v>
      </c>
      <c r="D110" s="1" t="s">
        <v>2699</v>
      </c>
      <c r="E110" s="1" t="s">
        <v>396</v>
      </c>
      <c r="F110" s="1" t="s">
        <v>409</v>
      </c>
      <c r="G110" s="1" t="s">
        <v>410</v>
      </c>
      <c r="H110" s="1" t="s">
        <v>99</v>
      </c>
      <c r="I110" s="11">
        <v>178</v>
      </c>
      <c r="J110" s="1" t="s">
        <v>38</v>
      </c>
      <c r="P110" s="11">
        <v>178</v>
      </c>
      <c r="Q110" s="11">
        <f t="shared" si="2"/>
        <v>0</v>
      </c>
      <c r="T110" s="1">
        <v>0</v>
      </c>
      <c r="U110" s="1">
        <v>1</v>
      </c>
      <c r="V110" s="1">
        <v>0</v>
      </c>
      <c r="W110" s="1">
        <v>0</v>
      </c>
      <c r="X110" s="1">
        <v>0</v>
      </c>
      <c r="Y110" s="1">
        <v>0</v>
      </c>
      <c r="Z110" s="1">
        <v>0</v>
      </c>
    </row>
    <row r="111" spans="1:26">
      <c r="A111" s="1" t="s">
        <v>411</v>
      </c>
      <c r="B111" s="1">
        <v>2012</v>
      </c>
      <c r="C111" s="1">
        <v>2012</v>
      </c>
      <c r="D111" s="1" t="s">
        <v>2699</v>
      </c>
      <c r="E111" s="1" t="s">
        <v>396</v>
      </c>
      <c r="F111" s="1" t="s">
        <v>412</v>
      </c>
      <c r="G111" s="1" t="s">
        <v>413</v>
      </c>
      <c r="H111" s="1" t="s">
        <v>403</v>
      </c>
      <c r="I111" s="11">
        <v>1270</v>
      </c>
      <c r="J111" s="1" t="s">
        <v>38</v>
      </c>
      <c r="P111" s="11">
        <v>1270</v>
      </c>
      <c r="Q111" s="11">
        <f t="shared" si="2"/>
        <v>0</v>
      </c>
      <c r="T111" s="1">
        <v>0</v>
      </c>
      <c r="U111" s="1">
        <v>0</v>
      </c>
      <c r="V111" s="1">
        <v>1</v>
      </c>
      <c r="W111" s="1">
        <v>0</v>
      </c>
      <c r="X111" s="1">
        <v>0</v>
      </c>
      <c r="Y111" s="1">
        <v>0</v>
      </c>
      <c r="Z111" s="1">
        <v>0</v>
      </c>
    </row>
    <row r="112" spans="1:26">
      <c r="A112" s="1" t="s">
        <v>411</v>
      </c>
      <c r="B112" s="1">
        <v>2012</v>
      </c>
      <c r="C112" s="1">
        <v>2012</v>
      </c>
      <c r="D112" s="1" t="s">
        <v>2699</v>
      </c>
      <c r="E112" s="1" t="s">
        <v>396</v>
      </c>
      <c r="F112" s="1" t="s">
        <v>412</v>
      </c>
      <c r="G112" s="1" t="s">
        <v>413</v>
      </c>
      <c r="H112" s="1" t="s">
        <v>403</v>
      </c>
      <c r="I112" s="11">
        <v>1911</v>
      </c>
      <c r="J112" s="1" t="s">
        <v>38</v>
      </c>
      <c r="P112" s="11">
        <v>1911</v>
      </c>
      <c r="Q112" s="11">
        <f t="shared" si="2"/>
        <v>0</v>
      </c>
      <c r="T112" s="1">
        <v>0</v>
      </c>
      <c r="U112" s="1">
        <v>0</v>
      </c>
      <c r="V112" s="1">
        <v>1</v>
      </c>
      <c r="W112" s="1">
        <v>0</v>
      </c>
      <c r="X112" s="1">
        <v>0</v>
      </c>
      <c r="Y112" s="1">
        <v>0</v>
      </c>
      <c r="Z112" s="1">
        <v>0</v>
      </c>
    </row>
    <row r="113" spans="1:26">
      <c r="A113" s="1" t="s">
        <v>417</v>
      </c>
      <c r="B113" s="1">
        <v>2012</v>
      </c>
      <c r="C113" s="1">
        <v>2012</v>
      </c>
      <c r="D113" s="1" t="s">
        <v>2699</v>
      </c>
      <c r="E113" s="1" t="s">
        <v>396</v>
      </c>
      <c r="F113" s="1" t="s">
        <v>418</v>
      </c>
      <c r="G113" s="1" t="s">
        <v>419</v>
      </c>
      <c r="H113" s="1" t="s">
        <v>420</v>
      </c>
      <c r="I113" s="11">
        <v>73</v>
      </c>
      <c r="J113" s="1" t="s">
        <v>38</v>
      </c>
      <c r="P113" s="11">
        <v>73</v>
      </c>
      <c r="Q113" s="11">
        <f t="shared" si="2"/>
        <v>0</v>
      </c>
      <c r="T113" s="1">
        <v>0</v>
      </c>
      <c r="U113" s="1">
        <v>0</v>
      </c>
      <c r="V113" s="1">
        <v>0</v>
      </c>
      <c r="W113" s="1">
        <v>0</v>
      </c>
      <c r="X113" s="1">
        <v>0</v>
      </c>
      <c r="Y113" s="1">
        <v>0</v>
      </c>
      <c r="Z113" s="1">
        <v>1</v>
      </c>
    </row>
    <row r="114" spans="1:26">
      <c r="A114" s="1" t="s">
        <v>417</v>
      </c>
      <c r="B114" s="1">
        <v>2012</v>
      </c>
      <c r="C114" s="1">
        <v>2012</v>
      </c>
      <c r="D114" s="1" t="s">
        <v>2699</v>
      </c>
      <c r="E114" s="1" t="s">
        <v>396</v>
      </c>
      <c r="F114" s="1" t="s">
        <v>418</v>
      </c>
      <c r="G114" s="1" t="s">
        <v>419</v>
      </c>
      <c r="H114" s="1" t="s">
        <v>420</v>
      </c>
      <c r="I114" s="11">
        <v>32</v>
      </c>
      <c r="J114" s="1" t="s">
        <v>38</v>
      </c>
      <c r="P114" s="11">
        <v>32</v>
      </c>
      <c r="Q114" s="11">
        <f t="shared" si="2"/>
        <v>0</v>
      </c>
      <c r="T114" s="1">
        <v>0</v>
      </c>
      <c r="U114" s="1">
        <v>0</v>
      </c>
      <c r="V114" s="1">
        <v>0</v>
      </c>
      <c r="W114" s="1">
        <v>0</v>
      </c>
      <c r="X114" s="1">
        <v>0</v>
      </c>
      <c r="Y114" s="1">
        <v>0</v>
      </c>
      <c r="Z114" s="1">
        <v>1</v>
      </c>
    </row>
    <row r="115" spans="1:26">
      <c r="A115" s="1" t="s">
        <v>421</v>
      </c>
      <c r="B115" s="1">
        <v>2012</v>
      </c>
      <c r="C115" s="1">
        <v>2012</v>
      </c>
      <c r="D115" s="1" t="s">
        <v>2699</v>
      </c>
      <c r="E115" s="1" t="s">
        <v>396</v>
      </c>
      <c r="F115" s="1" t="s">
        <v>422</v>
      </c>
      <c r="G115" s="1" t="s">
        <v>423</v>
      </c>
      <c r="H115" s="1" t="s">
        <v>424</v>
      </c>
      <c r="I115" s="11">
        <v>422</v>
      </c>
      <c r="J115" s="1" t="s">
        <v>38</v>
      </c>
      <c r="P115" s="11">
        <v>422</v>
      </c>
      <c r="Q115" s="11">
        <f t="shared" si="2"/>
        <v>0</v>
      </c>
      <c r="T115" s="1">
        <v>0</v>
      </c>
      <c r="U115" s="1">
        <v>0</v>
      </c>
      <c r="V115" s="1">
        <v>0</v>
      </c>
      <c r="W115" s="1">
        <v>1</v>
      </c>
      <c r="X115" s="1">
        <v>0</v>
      </c>
      <c r="Y115" s="1">
        <v>0</v>
      </c>
      <c r="Z115" s="1">
        <v>0</v>
      </c>
    </row>
    <row r="116" spans="1:26">
      <c r="A116" s="1" t="s">
        <v>425</v>
      </c>
      <c r="B116" s="1">
        <v>2012</v>
      </c>
      <c r="C116" s="1">
        <v>2012</v>
      </c>
      <c r="D116" s="1" t="s">
        <v>2699</v>
      </c>
      <c r="E116" s="1" t="s">
        <v>396</v>
      </c>
      <c r="F116" s="1" t="s">
        <v>426</v>
      </c>
      <c r="G116" s="1" t="s">
        <v>427</v>
      </c>
      <c r="H116" s="1" t="s">
        <v>424</v>
      </c>
      <c r="I116" s="11">
        <v>1015</v>
      </c>
      <c r="J116" s="1" t="s">
        <v>38</v>
      </c>
      <c r="P116" s="11">
        <v>1015</v>
      </c>
      <c r="Q116" s="11">
        <f t="shared" si="2"/>
        <v>0</v>
      </c>
      <c r="T116" s="1">
        <v>0</v>
      </c>
      <c r="U116" s="1">
        <v>0</v>
      </c>
      <c r="V116" s="1">
        <v>0</v>
      </c>
      <c r="W116" s="1">
        <v>1</v>
      </c>
      <c r="X116" s="1">
        <v>0</v>
      </c>
      <c r="Y116" s="1">
        <v>0</v>
      </c>
      <c r="Z116" s="1">
        <v>0</v>
      </c>
    </row>
    <row r="117" spans="1:26">
      <c r="A117" s="1" t="s">
        <v>428</v>
      </c>
      <c r="B117" s="1">
        <v>2012</v>
      </c>
      <c r="C117" s="1">
        <v>2012</v>
      </c>
      <c r="D117" s="1" t="s">
        <v>2699</v>
      </c>
      <c r="E117" s="1" t="s">
        <v>396</v>
      </c>
      <c r="F117" s="1" t="s">
        <v>429</v>
      </c>
      <c r="G117" s="1" t="s">
        <v>430</v>
      </c>
      <c r="H117" s="1" t="s">
        <v>399</v>
      </c>
      <c r="I117" s="11">
        <v>55</v>
      </c>
      <c r="J117" s="1" t="s">
        <v>38</v>
      </c>
      <c r="P117" s="11">
        <v>55</v>
      </c>
      <c r="Q117" s="11">
        <f t="shared" si="2"/>
        <v>0</v>
      </c>
      <c r="T117" s="1">
        <v>0</v>
      </c>
      <c r="U117" s="1">
        <v>0</v>
      </c>
      <c r="V117" s="1">
        <v>0</v>
      </c>
      <c r="W117" s="1">
        <v>0</v>
      </c>
      <c r="X117" s="1">
        <v>0</v>
      </c>
      <c r="Y117" s="1">
        <v>1</v>
      </c>
      <c r="Z117" s="1">
        <v>0</v>
      </c>
    </row>
    <row r="118" spans="1:26">
      <c r="A118" s="1" t="s">
        <v>435</v>
      </c>
      <c r="B118" s="1">
        <v>2012</v>
      </c>
      <c r="C118" s="1">
        <v>2012</v>
      </c>
      <c r="D118" s="1" t="s">
        <v>2699</v>
      </c>
      <c r="E118" s="1" t="s">
        <v>396</v>
      </c>
      <c r="F118" s="1" t="s">
        <v>436</v>
      </c>
      <c r="G118" s="1" t="s">
        <v>437</v>
      </c>
      <c r="H118" s="1" t="s">
        <v>17</v>
      </c>
      <c r="I118" s="11">
        <v>30</v>
      </c>
      <c r="J118" s="1" t="s">
        <v>38</v>
      </c>
      <c r="P118" s="11">
        <v>30</v>
      </c>
      <c r="Q118" s="11">
        <f t="shared" si="2"/>
        <v>0</v>
      </c>
      <c r="T118" s="1">
        <v>0</v>
      </c>
      <c r="U118" s="1">
        <v>1</v>
      </c>
      <c r="V118" s="1">
        <v>0</v>
      </c>
      <c r="W118" s="1">
        <v>0</v>
      </c>
      <c r="X118" s="1">
        <v>0</v>
      </c>
      <c r="Y118" s="1">
        <v>0</v>
      </c>
      <c r="Z118" s="1">
        <v>0</v>
      </c>
    </row>
    <row r="119" spans="1:26">
      <c r="A119" s="1" t="s">
        <v>438</v>
      </c>
      <c r="B119" s="1">
        <v>2012</v>
      </c>
      <c r="C119" s="1">
        <v>2012</v>
      </c>
      <c r="D119" s="1" t="s">
        <v>2699</v>
      </c>
      <c r="E119" s="1" t="s">
        <v>396</v>
      </c>
      <c r="F119" s="1" t="s">
        <v>439</v>
      </c>
      <c r="G119" s="1" t="s">
        <v>440</v>
      </c>
      <c r="H119" s="1" t="s">
        <v>441</v>
      </c>
      <c r="I119" s="11">
        <v>20</v>
      </c>
      <c r="J119" s="1" t="s">
        <v>38</v>
      </c>
      <c r="P119" s="11">
        <v>20</v>
      </c>
      <c r="Q119" s="11">
        <f t="shared" si="2"/>
        <v>0</v>
      </c>
      <c r="T119" s="1">
        <v>0</v>
      </c>
      <c r="U119" s="1">
        <v>1</v>
      </c>
      <c r="V119" s="1">
        <v>0</v>
      </c>
      <c r="W119" s="1">
        <v>0</v>
      </c>
      <c r="X119" s="1">
        <v>0</v>
      </c>
      <c r="Y119" s="1">
        <v>0</v>
      </c>
      <c r="Z119" s="1">
        <v>0</v>
      </c>
    </row>
    <row r="120" spans="1:26">
      <c r="A120" s="1" t="s">
        <v>442</v>
      </c>
      <c r="B120" s="1">
        <v>2012</v>
      </c>
      <c r="C120" s="1">
        <v>2012</v>
      </c>
      <c r="D120" s="1" t="s">
        <v>2699</v>
      </c>
      <c r="E120" s="1" t="s">
        <v>396</v>
      </c>
      <c r="F120" s="1" t="s">
        <v>443</v>
      </c>
      <c r="G120" s="1" t="s">
        <v>444</v>
      </c>
      <c r="H120" s="1" t="s">
        <v>424</v>
      </c>
      <c r="I120" s="11">
        <v>1317</v>
      </c>
      <c r="J120" s="1" t="s">
        <v>38</v>
      </c>
      <c r="P120" s="11">
        <v>1317</v>
      </c>
      <c r="Q120" s="11">
        <f t="shared" si="2"/>
        <v>0</v>
      </c>
      <c r="T120" s="1">
        <v>0</v>
      </c>
      <c r="U120" s="1">
        <v>0</v>
      </c>
      <c r="V120" s="1">
        <v>0</v>
      </c>
      <c r="W120" s="1">
        <v>1</v>
      </c>
      <c r="X120" s="1">
        <v>0</v>
      </c>
      <c r="Y120" s="1">
        <v>0</v>
      </c>
      <c r="Z120" s="1">
        <v>0</v>
      </c>
    </row>
    <row r="121" spans="1:26">
      <c r="A121" s="1" t="s">
        <v>445</v>
      </c>
      <c r="B121" s="1">
        <v>2012</v>
      </c>
      <c r="C121" s="1">
        <v>2012</v>
      </c>
      <c r="D121" s="1" t="s">
        <v>2699</v>
      </c>
      <c r="E121" s="1" t="s">
        <v>396</v>
      </c>
      <c r="F121" s="1" t="s">
        <v>446</v>
      </c>
      <c r="G121" s="1" t="s">
        <v>447</v>
      </c>
      <c r="H121" s="1" t="s">
        <v>448</v>
      </c>
      <c r="I121" s="11">
        <v>256</v>
      </c>
      <c r="J121" s="1" t="s">
        <v>38</v>
      </c>
      <c r="P121" s="11">
        <v>256</v>
      </c>
      <c r="Q121" s="11">
        <f t="shared" si="2"/>
        <v>0</v>
      </c>
      <c r="T121" s="1">
        <v>0</v>
      </c>
      <c r="U121" s="1">
        <v>0</v>
      </c>
      <c r="V121" s="1">
        <v>0</v>
      </c>
      <c r="W121" s="1">
        <v>0</v>
      </c>
      <c r="X121" s="1">
        <v>0</v>
      </c>
      <c r="Y121" s="1">
        <v>1</v>
      </c>
      <c r="Z121" s="1">
        <v>0</v>
      </c>
    </row>
    <row r="122" spans="1:26">
      <c r="A122" s="1" t="s">
        <v>445</v>
      </c>
      <c r="B122" s="1">
        <v>2012</v>
      </c>
      <c r="C122" s="1">
        <v>2012</v>
      </c>
      <c r="D122" s="1" t="s">
        <v>2699</v>
      </c>
      <c r="E122" s="1" t="s">
        <v>396</v>
      </c>
      <c r="F122" s="1" t="s">
        <v>446</v>
      </c>
      <c r="G122" s="1" t="s">
        <v>447</v>
      </c>
      <c r="H122" s="1" t="s">
        <v>448</v>
      </c>
      <c r="I122" s="11">
        <v>118</v>
      </c>
      <c r="J122" s="1" t="s">
        <v>38</v>
      </c>
      <c r="P122" s="11">
        <v>118</v>
      </c>
      <c r="Q122" s="11">
        <f t="shared" si="2"/>
        <v>0</v>
      </c>
      <c r="T122" s="1">
        <v>0</v>
      </c>
      <c r="U122" s="1">
        <v>0</v>
      </c>
      <c r="V122" s="1">
        <v>0</v>
      </c>
      <c r="W122" s="1">
        <v>0</v>
      </c>
      <c r="X122" s="1">
        <v>0</v>
      </c>
      <c r="Y122" s="1">
        <v>1</v>
      </c>
      <c r="Z122" s="1">
        <v>0</v>
      </c>
    </row>
    <row r="123" spans="1:26">
      <c r="A123" s="1" t="s">
        <v>449</v>
      </c>
      <c r="B123" s="1">
        <v>2012</v>
      </c>
      <c r="C123" s="1">
        <v>2012</v>
      </c>
      <c r="D123" s="1" t="s">
        <v>2699</v>
      </c>
      <c r="E123" s="1" t="s">
        <v>396</v>
      </c>
      <c r="F123" s="1" t="s">
        <v>450</v>
      </c>
      <c r="G123" s="1" t="s">
        <v>451</v>
      </c>
      <c r="H123" s="1" t="s">
        <v>424</v>
      </c>
      <c r="I123" s="11">
        <v>3461</v>
      </c>
      <c r="J123" s="1" t="s">
        <v>38</v>
      </c>
      <c r="P123" s="11">
        <v>3461</v>
      </c>
      <c r="Q123" s="11">
        <f t="shared" si="2"/>
        <v>0</v>
      </c>
      <c r="T123" s="1">
        <v>0</v>
      </c>
      <c r="U123" s="1">
        <v>0</v>
      </c>
      <c r="V123" s="1">
        <v>0</v>
      </c>
      <c r="W123" s="1">
        <v>1</v>
      </c>
      <c r="X123" s="1">
        <v>0</v>
      </c>
      <c r="Y123" s="1">
        <v>0</v>
      </c>
      <c r="Z123" s="1">
        <v>0</v>
      </c>
    </row>
    <row r="124" spans="1:26">
      <c r="A124" s="1" t="s">
        <v>449</v>
      </c>
      <c r="B124" s="1">
        <v>2012</v>
      </c>
      <c r="C124" s="1">
        <v>2012</v>
      </c>
      <c r="D124" s="1" t="s">
        <v>2699</v>
      </c>
      <c r="E124" s="1" t="s">
        <v>396</v>
      </c>
      <c r="F124" s="1" t="s">
        <v>450</v>
      </c>
      <c r="G124" s="1" t="s">
        <v>451</v>
      </c>
      <c r="H124" s="1" t="s">
        <v>424</v>
      </c>
      <c r="I124" s="11">
        <v>80</v>
      </c>
      <c r="J124" s="1" t="s">
        <v>38</v>
      </c>
      <c r="P124" s="11">
        <v>80</v>
      </c>
      <c r="Q124" s="11">
        <f t="shared" si="2"/>
        <v>0</v>
      </c>
      <c r="T124" s="1">
        <v>0</v>
      </c>
      <c r="U124" s="1">
        <v>0</v>
      </c>
      <c r="V124" s="1">
        <v>0</v>
      </c>
      <c r="W124" s="1">
        <v>1</v>
      </c>
      <c r="X124" s="1">
        <v>0</v>
      </c>
      <c r="Y124" s="1">
        <v>0</v>
      </c>
      <c r="Z124" s="1">
        <v>0</v>
      </c>
    </row>
    <row r="125" spans="1:26">
      <c r="A125" s="1" t="s">
        <v>452</v>
      </c>
      <c r="B125" s="1">
        <v>2012</v>
      </c>
      <c r="C125" s="1">
        <v>2012</v>
      </c>
      <c r="D125" s="1" t="s">
        <v>2699</v>
      </c>
      <c r="E125" s="1" t="s">
        <v>396</v>
      </c>
      <c r="F125" s="1" t="s">
        <v>453</v>
      </c>
      <c r="G125" s="1" t="s">
        <v>454</v>
      </c>
      <c r="H125" s="1" t="s">
        <v>399</v>
      </c>
      <c r="I125" s="11">
        <v>96</v>
      </c>
      <c r="J125" s="1" t="s">
        <v>38</v>
      </c>
      <c r="P125" s="11">
        <v>96</v>
      </c>
      <c r="Q125" s="11">
        <f t="shared" si="2"/>
        <v>0</v>
      </c>
      <c r="T125" s="1">
        <v>0</v>
      </c>
      <c r="U125" s="1">
        <v>0</v>
      </c>
      <c r="V125" s="1">
        <v>0</v>
      </c>
      <c r="W125" s="1">
        <v>0</v>
      </c>
      <c r="X125" s="1">
        <v>0</v>
      </c>
      <c r="Y125" s="1">
        <v>1</v>
      </c>
      <c r="Z125" s="1">
        <v>0</v>
      </c>
    </row>
    <row r="126" spans="1:26">
      <c r="A126" s="1" t="s">
        <v>455</v>
      </c>
      <c r="B126" s="1">
        <v>2012</v>
      </c>
      <c r="C126" s="1">
        <v>2012</v>
      </c>
      <c r="D126" s="1" t="s">
        <v>2699</v>
      </c>
      <c r="E126" s="1" t="s">
        <v>396</v>
      </c>
      <c r="F126" s="1" t="s">
        <v>456</v>
      </c>
      <c r="G126" s="1" t="s">
        <v>457</v>
      </c>
      <c r="H126" s="1" t="s">
        <v>403</v>
      </c>
      <c r="I126" s="11">
        <v>365</v>
      </c>
      <c r="J126" s="1" t="s">
        <v>38</v>
      </c>
      <c r="P126" s="11">
        <v>365</v>
      </c>
      <c r="Q126" s="11">
        <f t="shared" si="2"/>
        <v>0</v>
      </c>
      <c r="T126" s="1">
        <v>0</v>
      </c>
      <c r="U126" s="1">
        <v>0</v>
      </c>
      <c r="V126" s="1">
        <v>1</v>
      </c>
      <c r="W126" s="1">
        <v>0</v>
      </c>
      <c r="X126" s="1">
        <v>0</v>
      </c>
      <c r="Y126" s="1">
        <v>0</v>
      </c>
      <c r="Z126" s="1">
        <v>0</v>
      </c>
    </row>
    <row r="127" spans="1:26">
      <c r="A127" s="1" t="s">
        <v>458</v>
      </c>
      <c r="B127" s="1">
        <v>2012</v>
      </c>
      <c r="C127" s="1">
        <v>2012</v>
      </c>
      <c r="D127" s="1" t="s">
        <v>2699</v>
      </c>
      <c r="E127" s="1" t="s">
        <v>396</v>
      </c>
      <c r="F127" s="1" t="s">
        <v>459</v>
      </c>
      <c r="G127" s="1" t="s">
        <v>460</v>
      </c>
      <c r="H127" s="1" t="s">
        <v>99</v>
      </c>
      <c r="I127" s="11">
        <v>263</v>
      </c>
      <c r="J127" s="1" t="s">
        <v>38</v>
      </c>
      <c r="P127" s="11">
        <v>263</v>
      </c>
      <c r="Q127" s="11">
        <f t="shared" si="2"/>
        <v>0</v>
      </c>
      <c r="T127" s="1">
        <v>0</v>
      </c>
      <c r="U127" s="1">
        <v>1</v>
      </c>
      <c r="V127" s="1">
        <v>0</v>
      </c>
      <c r="W127" s="1">
        <v>0</v>
      </c>
      <c r="X127" s="1">
        <v>0</v>
      </c>
      <c r="Y127" s="1">
        <v>0</v>
      </c>
      <c r="Z127" s="1">
        <v>0</v>
      </c>
    </row>
    <row r="128" spans="1:26">
      <c r="A128" s="1" t="s">
        <v>458</v>
      </c>
      <c r="B128" s="1">
        <v>2012</v>
      </c>
      <c r="C128" s="1">
        <v>2012</v>
      </c>
      <c r="D128" s="1" t="s">
        <v>2699</v>
      </c>
      <c r="E128" s="1" t="s">
        <v>396</v>
      </c>
      <c r="F128" s="1" t="s">
        <v>459</v>
      </c>
      <c r="G128" s="1" t="s">
        <v>460</v>
      </c>
      <c r="H128" s="1" t="s">
        <v>99</v>
      </c>
      <c r="I128" s="11">
        <v>119</v>
      </c>
      <c r="J128" s="1" t="s">
        <v>38</v>
      </c>
      <c r="P128" s="11">
        <v>119</v>
      </c>
      <c r="Q128" s="11">
        <f t="shared" si="2"/>
        <v>0</v>
      </c>
      <c r="T128" s="1">
        <v>0</v>
      </c>
      <c r="U128" s="1">
        <v>1</v>
      </c>
      <c r="V128" s="1">
        <v>0</v>
      </c>
      <c r="W128" s="1">
        <v>0</v>
      </c>
      <c r="X128" s="1">
        <v>0</v>
      </c>
      <c r="Y128" s="1">
        <v>0</v>
      </c>
      <c r="Z128" s="1">
        <v>0</v>
      </c>
    </row>
    <row r="129" spans="1:26">
      <c r="A129" s="1" t="s">
        <v>461</v>
      </c>
      <c r="B129" s="1">
        <v>2012</v>
      </c>
      <c r="C129" s="1">
        <v>2012</v>
      </c>
      <c r="D129" s="1" t="s">
        <v>2699</v>
      </c>
      <c r="E129" s="1" t="s">
        <v>396</v>
      </c>
      <c r="F129" s="1" t="s">
        <v>462</v>
      </c>
      <c r="G129" s="1" t="s">
        <v>463</v>
      </c>
      <c r="H129" s="1" t="s">
        <v>183</v>
      </c>
      <c r="I129" s="11">
        <v>2787</v>
      </c>
      <c r="J129" s="1" t="s">
        <v>38</v>
      </c>
      <c r="P129" s="11">
        <v>2787</v>
      </c>
      <c r="Q129" s="11">
        <f t="shared" si="2"/>
        <v>0</v>
      </c>
      <c r="T129" s="1">
        <v>0</v>
      </c>
      <c r="U129" s="1">
        <v>0</v>
      </c>
      <c r="V129" s="1">
        <v>0</v>
      </c>
      <c r="W129" s="1">
        <v>1</v>
      </c>
      <c r="X129" s="1">
        <v>0</v>
      </c>
      <c r="Y129" s="1">
        <v>1</v>
      </c>
      <c r="Z129" s="1">
        <v>0</v>
      </c>
    </row>
    <row r="130" spans="1:26">
      <c r="A130" s="1" t="s">
        <v>464</v>
      </c>
      <c r="B130" s="1">
        <v>2012</v>
      </c>
      <c r="C130" s="1">
        <v>2012</v>
      </c>
      <c r="D130" s="1" t="s">
        <v>2699</v>
      </c>
      <c r="E130" s="1" t="s">
        <v>396</v>
      </c>
      <c r="F130" s="1" t="s">
        <v>465</v>
      </c>
      <c r="G130" s="1" t="s">
        <v>466</v>
      </c>
      <c r="H130" s="1" t="s">
        <v>399</v>
      </c>
      <c r="I130" s="11">
        <v>302</v>
      </c>
      <c r="J130" s="1" t="s">
        <v>38</v>
      </c>
      <c r="P130" s="11">
        <v>302</v>
      </c>
      <c r="Q130" s="11">
        <f t="shared" si="2"/>
        <v>0</v>
      </c>
      <c r="T130" s="1">
        <v>0</v>
      </c>
      <c r="U130" s="1">
        <v>0</v>
      </c>
      <c r="V130" s="1">
        <v>0</v>
      </c>
      <c r="W130" s="1">
        <v>0</v>
      </c>
      <c r="X130" s="1">
        <v>0</v>
      </c>
      <c r="Y130" s="1">
        <v>1</v>
      </c>
      <c r="Z130" s="1">
        <v>0</v>
      </c>
    </row>
    <row r="131" spans="1:26">
      <c r="A131" s="1" t="s">
        <v>464</v>
      </c>
      <c r="B131" s="1">
        <v>2012</v>
      </c>
      <c r="C131" s="1">
        <v>2012</v>
      </c>
      <c r="D131" s="1" t="s">
        <v>2699</v>
      </c>
      <c r="E131" s="1" t="s">
        <v>396</v>
      </c>
      <c r="F131" s="1" t="s">
        <v>465</v>
      </c>
      <c r="G131" s="1" t="s">
        <v>466</v>
      </c>
      <c r="H131" s="1" t="s">
        <v>399</v>
      </c>
      <c r="I131" s="11">
        <v>59</v>
      </c>
      <c r="J131" s="1" t="s">
        <v>38</v>
      </c>
      <c r="P131" s="11">
        <v>59</v>
      </c>
      <c r="Q131" s="11">
        <f t="shared" ref="Q131:Q194" si="3">I131-P131</f>
        <v>0</v>
      </c>
      <c r="T131" s="1">
        <v>0</v>
      </c>
      <c r="U131" s="1">
        <v>0</v>
      </c>
      <c r="V131" s="1">
        <v>0</v>
      </c>
      <c r="W131" s="1">
        <v>0</v>
      </c>
      <c r="X131" s="1">
        <v>0</v>
      </c>
      <c r="Y131" s="1">
        <v>1</v>
      </c>
      <c r="Z131" s="1">
        <v>0</v>
      </c>
    </row>
    <row r="132" spans="1:26">
      <c r="A132" s="1" t="s">
        <v>467</v>
      </c>
      <c r="B132" s="1">
        <v>2012</v>
      </c>
      <c r="C132" s="1">
        <v>2012</v>
      </c>
      <c r="D132" s="1" t="s">
        <v>2699</v>
      </c>
      <c r="E132" s="1" t="s">
        <v>396</v>
      </c>
      <c r="F132" s="1" t="s">
        <v>468</v>
      </c>
      <c r="G132" s="1" t="s">
        <v>469</v>
      </c>
      <c r="H132" s="1" t="s">
        <v>68</v>
      </c>
      <c r="I132" s="11">
        <v>66</v>
      </c>
      <c r="J132" s="1" t="s">
        <v>38</v>
      </c>
      <c r="P132" s="11">
        <v>66</v>
      </c>
      <c r="Q132" s="11">
        <f t="shared" si="3"/>
        <v>0</v>
      </c>
      <c r="T132" s="1">
        <v>1</v>
      </c>
      <c r="U132" s="1">
        <v>0</v>
      </c>
      <c r="V132" s="1">
        <v>0</v>
      </c>
      <c r="W132" s="1">
        <v>0</v>
      </c>
      <c r="X132" s="1">
        <v>0</v>
      </c>
      <c r="Y132" s="1">
        <v>0</v>
      </c>
      <c r="Z132" s="1">
        <v>0</v>
      </c>
    </row>
    <row r="133" spans="1:26">
      <c r="A133" s="1" t="s">
        <v>470</v>
      </c>
      <c r="B133" s="1">
        <v>2012</v>
      </c>
      <c r="C133" s="1">
        <v>2012</v>
      </c>
      <c r="D133" s="1" t="s">
        <v>2699</v>
      </c>
      <c r="E133" s="1" t="s">
        <v>396</v>
      </c>
      <c r="F133" s="1" t="s">
        <v>471</v>
      </c>
      <c r="G133" s="1" t="s">
        <v>472</v>
      </c>
      <c r="H133" s="1" t="s">
        <v>424</v>
      </c>
      <c r="I133" s="11">
        <v>242</v>
      </c>
      <c r="J133" s="1" t="s">
        <v>38</v>
      </c>
      <c r="P133" s="11">
        <v>242</v>
      </c>
      <c r="Q133" s="11">
        <f t="shared" si="3"/>
        <v>0</v>
      </c>
      <c r="T133" s="1">
        <v>0</v>
      </c>
      <c r="U133" s="1">
        <v>0</v>
      </c>
      <c r="V133" s="1">
        <v>0</v>
      </c>
      <c r="W133" s="1">
        <v>1</v>
      </c>
      <c r="X133" s="1">
        <v>0</v>
      </c>
      <c r="Y133" s="1">
        <v>0</v>
      </c>
      <c r="Z133" s="1">
        <v>0</v>
      </c>
    </row>
    <row r="134" spans="1:26">
      <c r="A134" s="1" t="s">
        <v>473</v>
      </c>
      <c r="B134" s="1">
        <v>2012</v>
      </c>
      <c r="C134" s="1">
        <v>2012</v>
      </c>
      <c r="D134" s="1" t="s">
        <v>2699</v>
      </c>
      <c r="E134" s="1" t="s">
        <v>396</v>
      </c>
      <c r="F134" s="1" t="s">
        <v>474</v>
      </c>
      <c r="G134" s="1" t="s">
        <v>475</v>
      </c>
      <c r="H134" s="1" t="s">
        <v>403</v>
      </c>
      <c r="I134" s="11">
        <v>70</v>
      </c>
      <c r="J134" s="1" t="s">
        <v>38</v>
      </c>
      <c r="P134" s="11">
        <v>70</v>
      </c>
      <c r="Q134" s="11">
        <f t="shared" si="3"/>
        <v>0</v>
      </c>
      <c r="T134" s="1">
        <v>0</v>
      </c>
      <c r="U134" s="1">
        <v>0</v>
      </c>
      <c r="V134" s="1">
        <v>1</v>
      </c>
      <c r="W134" s="1">
        <v>0</v>
      </c>
      <c r="X134" s="1">
        <v>0</v>
      </c>
      <c r="Y134" s="1">
        <v>0</v>
      </c>
      <c r="Z134" s="1">
        <v>0</v>
      </c>
    </row>
    <row r="135" spans="1:26">
      <c r="A135" s="1" t="s">
        <v>479</v>
      </c>
      <c r="B135" s="1">
        <v>2011</v>
      </c>
      <c r="C135" s="1">
        <v>2012</v>
      </c>
      <c r="D135" s="1" t="s">
        <v>480</v>
      </c>
      <c r="E135" s="1" t="s">
        <v>481</v>
      </c>
      <c r="F135" s="1" t="s">
        <v>482</v>
      </c>
      <c r="G135" s="1" t="s">
        <v>483</v>
      </c>
      <c r="H135" s="1" t="s">
        <v>403</v>
      </c>
      <c r="I135" s="11">
        <v>23</v>
      </c>
      <c r="J135" s="1" t="s">
        <v>38</v>
      </c>
      <c r="P135" s="11">
        <v>23</v>
      </c>
      <c r="Q135" s="11">
        <f t="shared" si="3"/>
        <v>0</v>
      </c>
      <c r="T135" s="1">
        <v>0</v>
      </c>
      <c r="U135" s="1">
        <v>0</v>
      </c>
      <c r="V135" s="1">
        <v>1</v>
      </c>
      <c r="W135" s="1">
        <v>0</v>
      </c>
      <c r="X135" s="1">
        <v>0</v>
      </c>
      <c r="Y135" s="1">
        <v>0</v>
      </c>
      <c r="Z135" s="1">
        <v>0</v>
      </c>
    </row>
    <row r="136" spans="1:26">
      <c r="A136" s="1" t="s">
        <v>484</v>
      </c>
      <c r="B136" s="1">
        <v>2012</v>
      </c>
      <c r="C136" s="1">
        <v>2012</v>
      </c>
      <c r="D136" s="1" t="s">
        <v>480</v>
      </c>
      <c r="E136" s="1" t="s">
        <v>481</v>
      </c>
      <c r="F136" s="1" t="s">
        <v>485</v>
      </c>
      <c r="G136" s="1" t="s">
        <v>486</v>
      </c>
      <c r="H136" s="1" t="s">
        <v>487</v>
      </c>
      <c r="I136" s="11">
        <v>128</v>
      </c>
      <c r="J136" s="1" t="s">
        <v>38</v>
      </c>
      <c r="P136" s="11">
        <v>128</v>
      </c>
      <c r="Q136" s="11">
        <f t="shared" si="3"/>
        <v>0</v>
      </c>
      <c r="T136" s="1">
        <v>1</v>
      </c>
      <c r="U136" s="1">
        <v>0</v>
      </c>
      <c r="V136" s="1">
        <v>0</v>
      </c>
      <c r="W136" s="1">
        <v>0</v>
      </c>
      <c r="X136" s="1">
        <v>0</v>
      </c>
      <c r="Y136" s="1">
        <v>1</v>
      </c>
      <c r="Z136" s="1">
        <v>0</v>
      </c>
    </row>
    <row r="137" spans="1:26">
      <c r="A137" s="1" t="s">
        <v>488</v>
      </c>
      <c r="B137" s="1">
        <v>2012</v>
      </c>
      <c r="C137" s="1">
        <v>2012</v>
      </c>
      <c r="D137" s="1" t="s">
        <v>480</v>
      </c>
      <c r="E137" s="1" t="s">
        <v>481</v>
      </c>
      <c r="F137" s="1" t="s">
        <v>489</v>
      </c>
      <c r="G137" s="1" t="s">
        <v>490</v>
      </c>
      <c r="H137" s="1" t="s">
        <v>491</v>
      </c>
      <c r="I137" s="11">
        <v>345</v>
      </c>
      <c r="J137" s="1" t="s">
        <v>38</v>
      </c>
      <c r="P137" s="11">
        <v>345</v>
      </c>
      <c r="Q137" s="11">
        <f t="shared" si="3"/>
        <v>0</v>
      </c>
      <c r="T137" s="1">
        <v>0</v>
      </c>
      <c r="U137" s="1">
        <v>0</v>
      </c>
      <c r="V137" s="1">
        <v>0</v>
      </c>
      <c r="W137" s="1">
        <v>1</v>
      </c>
      <c r="X137" s="1">
        <v>0</v>
      </c>
      <c r="Y137" s="1">
        <v>1</v>
      </c>
      <c r="Z137" s="1">
        <v>0</v>
      </c>
    </row>
    <row r="138" spans="1:26">
      <c r="A138" s="1" t="s">
        <v>492</v>
      </c>
      <c r="B138" s="1">
        <v>2012</v>
      </c>
      <c r="C138" s="1">
        <v>2012</v>
      </c>
      <c r="D138" s="1" t="s">
        <v>480</v>
      </c>
      <c r="E138" s="1" t="s">
        <v>481</v>
      </c>
      <c r="F138" s="1" t="s">
        <v>493</v>
      </c>
      <c r="G138" s="1" t="s">
        <v>494</v>
      </c>
      <c r="H138" s="1" t="s">
        <v>495</v>
      </c>
      <c r="I138" s="11">
        <v>122</v>
      </c>
      <c r="J138" s="1" t="s">
        <v>38</v>
      </c>
      <c r="P138" s="11">
        <v>122</v>
      </c>
      <c r="Q138" s="11">
        <f t="shared" si="3"/>
        <v>0</v>
      </c>
      <c r="T138" s="1">
        <v>0</v>
      </c>
      <c r="U138" s="1">
        <v>1</v>
      </c>
      <c r="V138" s="1">
        <v>1</v>
      </c>
      <c r="W138" s="1">
        <v>0</v>
      </c>
      <c r="X138" s="1">
        <v>1</v>
      </c>
      <c r="Y138" s="1">
        <v>0</v>
      </c>
      <c r="Z138" s="1">
        <v>0</v>
      </c>
    </row>
    <row r="139" spans="1:26">
      <c r="A139" s="1" t="s">
        <v>496</v>
      </c>
      <c r="B139" s="1">
        <v>2012</v>
      </c>
      <c r="C139" s="1">
        <v>2012</v>
      </c>
      <c r="D139" s="1" t="s">
        <v>480</v>
      </c>
      <c r="E139" s="1" t="s">
        <v>481</v>
      </c>
      <c r="F139" s="1" t="s">
        <v>497</v>
      </c>
      <c r="G139" s="1" t="s">
        <v>498</v>
      </c>
      <c r="H139" s="1" t="s">
        <v>17</v>
      </c>
      <c r="I139" s="11">
        <v>99</v>
      </c>
      <c r="J139" s="1" t="s">
        <v>38</v>
      </c>
      <c r="P139" s="11">
        <v>99</v>
      </c>
      <c r="Q139" s="11">
        <f t="shared" si="3"/>
        <v>0</v>
      </c>
      <c r="T139" s="1">
        <v>0</v>
      </c>
      <c r="U139" s="1">
        <v>1</v>
      </c>
      <c r="V139" s="1">
        <v>0</v>
      </c>
      <c r="W139" s="1">
        <v>0</v>
      </c>
      <c r="X139" s="1">
        <v>0</v>
      </c>
      <c r="Y139" s="1">
        <v>0</v>
      </c>
      <c r="Z139" s="1">
        <v>0</v>
      </c>
    </row>
    <row r="140" spans="1:26">
      <c r="A140" s="1" t="s">
        <v>501</v>
      </c>
      <c r="B140" s="1">
        <v>2012</v>
      </c>
      <c r="C140" s="1">
        <v>2012</v>
      </c>
      <c r="D140" s="1" t="s">
        <v>480</v>
      </c>
      <c r="E140" s="1" t="s">
        <v>481</v>
      </c>
      <c r="F140" s="1" t="s">
        <v>502</v>
      </c>
      <c r="G140" s="1" t="s">
        <v>503</v>
      </c>
      <c r="H140" s="1" t="s">
        <v>504</v>
      </c>
      <c r="I140" s="11">
        <v>6639</v>
      </c>
      <c r="J140" s="1" t="s">
        <v>38</v>
      </c>
      <c r="P140" s="11">
        <v>6639</v>
      </c>
      <c r="Q140" s="11">
        <f t="shared" si="3"/>
        <v>0</v>
      </c>
      <c r="T140" s="1">
        <v>0</v>
      </c>
      <c r="U140" s="1">
        <v>0</v>
      </c>
      <c r="V140" s="1">
        <v>1</v>
      </c>
      <c r="W140" s="1">
        <v>0</v>
      </c>
      <c r="X140" s="1">
        <v>1</v>
      </c>
      <c r="Y140" s="1">
        <v>0</v>
      </c>
      <c r="Z140" s="1">
        <v>0</v>
      </c>
    </row>
    <row r="141" spans="1:26">
      <c r="A141" s="1" t="s">
        <v>505</v>
      </c>
      <c r="B141" s="1">
        <v>2012</v>
      </c>
      <c r="C141" s="1">
        <v>2012</v>
      </c>
      <c r="D141" s="1" t="s">
        <v>480</v>
      </c>
      <c r="E141" s="1" t="s">
        <v>481</v>
      </c>
      <c r="F141" s="1" t="s">
        <v>506</v>
      </c>
      <c r="G141" s="1" t="s">
        <v>507</v>
      </c>
      <c r="H141" s="1" t="s">
        <v>508</v>
      </c>
      <c r="I141" s="11">
        <v>160</v>
      </c>
      <c r="J141" s="1" t="s">
        <v>38</v>
      </c>
      <c r="P141" s="11">
        <v>160</v>
      </c>
      <c r="Q141" s="11">
        <f t="shared" si="3"/>
        <v>0</v>
      </c>
      <c r="T141" s="1">
        <v>1</v>
      </c>
      <c r="U141" s="1">
        <v>0</v>
      </c>
      <c r="V141" s="1">
        <v>1</v>
      </c>
      <c r="W141" s="1">
        <v>0</v>
      </c>
      <c r="X141" s="1">
        <v>0</v>
      </c>
      <c r="Y141" s="1">
        <v>1</v>
      </c>
      <c r="Z141" s="1">
        <v>0</v>
      </c>
    </row>
    <row r="142" spans="1:26">
      <c r="A142" s="1" t="s">
        <v>509</v>
      </c>
      <c r="B142" s="1">
        <v>2011</v>
      </c>
      <c r="C142" s="1">
        <v>2012</v>
      </c>
      <c r="D142" s="1" t="s">
        <v>480</v>
      </c>
      <c r="E142" s="1" t="s">
        <v>481</v>
      </c>
      <c r="F142" s="1" t="s">
        <v>510</v>
      </c>
      <c r="G142" s="1" t="s">
        <v>511</v>
      </c>
      <c r="H142" s="1" t="s">
        <v>512</v>
      </c>
      <c r="I142" s="11">
        <v>406</v>
      </c>
      <c r="J142" s="1" t="s">
        <v>38</v>
      </c>
      <c r="P142" s="11">
        <v>406</v>
      </c>
      <c r="Q142" s="11">
        <f t="shared" si="3"/>
        <v>0</v>
      </c>
      <c r="T142" s="1">
        <v>0</v>
      </c>
      <c r="U142" s="1">
        <v>0</v>
      </c>
      <c r="V142" s="1">
        <v>0</v>
      </c>
      <c r="W142" s="1">
        <v>0</v>
      </c>
      <c r="X142" s="1">
        <v>0</v>
      </c>
      <c r="Y142" s="1">
        <v>1</v>
      </c>
      <c r="Z142" s="1">
        <v>0</v>
      </c>
    </row>
    <row r="143" spans="1:26">
      <c r="A143" s="1" t="s">
        <v>513</v>
      </c>
      <c r="B143" s="1">
        <v>2011</v>
      </c>
      <c r="C143" s="1">
        <v>2012</v>
      </c>
      <c r="D143" s="1" t="s">
        <v>480</v>
      </c>
      <c r="E143" s="1" t="s">
        <v>481</v>
      </c>
      <c r="F143" s="1" t="s">
        <v>514</v>
      </c>
      <c r="G143" s="1" t="s">
        <v>515</v>
      </c>
      <c r="H143" s="1" t="s">
        <v>516</v>
      </c>
      <c r="I143" s="11">
        <v>716</v>
      </c>
      <c r="J143" s="1" t="s">
        <v>38</v>
      </c>
      <c r="P143" s="11">
        <v>716</v>
      </c>
      <c r="Q143" s="11">
        <f t="shared" si="3"/>
        <v>0</v>
      </c>
      <c r="T143" s="1">
        <v>1</v>
      </c>
      <c r="U143" s="1">
        <v>0</v>
      </c>
      <c r="V143" s="1">
        <v>1</v>
      </c>
      <c r="W143" s="1">
        <v>0</v>
      </c>
      <c r="X143" s="1">
        <v>0</v>
      </c>
      <c r="Y143" s="1">
        <v>0</v>
      </c>
      <c r="Z143" s="1">
        <v>0</v>
      </c>
    </row>
    <row r="144" spans="1:26">
      <c r="A144" s="1" t="s">
        <v>521</v>
      </c>
      <c r="B144" s="1">
        <v>2012</v>
      </c>
      <c r="C144" s="1">
        <v>2012</v>
      </c>
      <c r="D144" s="1" t="s">
        <v>480</v>
      </c>
      <c r="E144" s="1" t="s">
        <v>481</v>
      </c>
      <c r="F144" s="1" t="s">
        <v>522</v>
      </c>
      <c r="G144" s="1" t="s">
        <v>523</v>
      </c>
      <c r="H144" s="1" t="s">
        <v>403</v>
      </c>
      <c r="I144" s="11">
        <v>6255</v>
      </c>
      <c r="J144" s="1" t="s">
        <v>38</v>
      </c>
      <c r="P144" s="11">
        <v>6255</v>
      </c>
      <c r="Q144" s="11">
        <f t="shared" si="3"/>
        <v>0</v>
      </c>
      <c r="T144" s="1">
        <v>0</v>
      </c>
      <c r="U144" s="1">
        <v>0</v>
      </c>
      <c r="V144" s="1">
        <v>1</v>
      </c>
      <c r="W144" s="1">
        <v>0</v>
      </c>
      <c r="X144" s="1">
        <v>0</v>
      </c>
      <c r="Y144" s="1">
        <v>0</v>
      </c>
      <c r="Z144" s="1">
        <v>0</v>
      </c>
    </row>
    <row r="145" spans="1:26">
      <c r="A145" s="1" t="s">
        <v>532</v>
      </c>
      <c r="B145" s="1">
        <v>2012</v>
      </c>
      <c r="C145" s="1">
        <v>2012</v>
      </c>
      <c r="D145" s="1" t="s">
        <v>480</v>
      </c>
      <c r="E145" s="1" t="s">
        <v>481</v>
      </c>
      <c r="F145" s="1" t="s">
        <v>533</v>
      </c>
      <c r="G145" s="1" t="s">
        <v>534</v>
      </c>
      <c r="H145" s="1" t="s">
        <v>535</v>
      </c>
      <c r="I145" s="11">
        <v>2373</v>
      </c>
      <c r="J145" s="1" t="s">
        <v>38</v>
      </c>
      <c r="P145" s="11">
        <v>2373</v>
      </c>
      <c r="Q145" s="11">
        <f t="shared" si="3"/>
        <v>0</v>
      </c>
      <c r="T145" s="1">
        <v>0</v>
      </c>
      <c r="U145" s="1">
        <v>0</v>
      </c>
      <c r="V145" s="1">
        <v>0</v>
      </c>
      <c r="W145" s="1">
        <v>0</v>
      </c>
      <c r="X145" s="1">
        <v>0</v>
      </c>
      <c r="Y145" s="1">
        <v>0</v>
      </c>
      <c r="Z145" s="1">
        <v>1</v>
      </c>
    </row>
    <row r="146" spans="1:26">
      <c r="A146" s="1" t="s">
        <v>536</v>
      </c>
      <c r="B146" s="1">
        <v>2012</v>
      </c>
      <c r="C146" s="1">
        <v>2012</v>
      </c>
      <c r="D146" s="1" t="s">
        <v>480</v>
      </c>
      <c r="E146" s="1" t="s">
        <v>481</v>
      </c>
      <c r="F146" s="1" t="s">
        <v>537</v>
      </c>
      <c r="G146" s="1" t="s">
        <v>538</v>
      </c>
      <c r="H146" s="1" t="s">
        <v>403</v>
      </c>
      <c r="I146" s="11">
        <v>1004</v>
      </c>
      <c r="J146" s="1" t="s">
        <v>38</v>
      </c>
      <c r="P146" s="11">
        <v>1004</v>
      </c>
      <c r="Q146" s="11">
        <f t="shared" si="3"/>
        <v>0</v>
      </c>
      <c r="T146" s="1">
        <v>0</v>
      </c>
      <c r="U146" s="1">
        <v>0</v>
      </c>
      <c r="V146" s="1">
        <v>1</v>
      </c>
      <c r="W146" s="1">
        <v>0</v>
      </c>
      <c r="X146" s="1">
        <v>0</v>
      </c>
      <c r="Y146" s="1">
        <v>0</v>
      </c>
      <c r="Z146" s="1">
        <v>0</v>
      </c>
    </row>
    <row r="147" spans="1:26">
      <c r="A147" s="1" t="s">
        <v>539</v>
      </c>
      <c r="B147" s="1">
        <v>2012</v>
      </c>
      <c r="C147" s="1">
        <v>2012</v>
      </c>
      <c r="D147" s="1" t="s">
        <v>480</v>
      </c>
      <c r="E147" s="1" t="s">
        <v>481</v>
      </c>
      <c r="F147" s="1" t="s">
        <v>540</v>
      </c>
      <c r="G147" s="1" t="s">
        <v>541</v>
      </c>
      <c r="H147" s="1" t="s">
        <v>542</v>
      </c>
      <c r="I147" s="11">
        <v>484</v>
      </c>
      <c r="J147" s="1" t="s">
        <v>38</v>
      </c>
      <c r="P147" s="11">
        <v>484</v>
      </c>
      <c r="Q147" s="11">
        <f t="shared" si="3"/>
        <v>0</v>
      </c>
      <c r="T147" s="1">
        <v>1</v>
      </c>
      <c r="U147" s="1">
        <v>0</v>
      </c>
      <c r="V147" s="1">
        <v>1</v>
      </c>
      <c r="W147" s="1">
        <v>0</v>
      </c>
      <c r="X147" s="1">
        <v>0</v>
      </c>
      <c r="Y147" s="1">
        <v>0</v>
      </c>
      <c r="Z147" s="1">
        <v>0</v>
      </c>
    </row>
    <row r="148" spans="1:26">
      <c r="A148" s="1" t="s">
        <v>543</v>
      </c>
      <c r="B148" s="1">
        <v>2012</v>
      </c>
      <c r="C148" s="1">
        <v>2012</v>
      </c>
      <c r="D148" s="1" t="s">
        <v>480</v>
      </c>
      <c r="E148" s="1" t="s">
        <v>481</v>
      </c>
      <c r="F148" s="1" t="s">
        <v>544</v>
      </c>
      <c r="G148" s="1" t="s">
        <v>545</v>
      </c>
      <c r="H148" s="1" t="s">
        <v>527</v>
      </c>
      <c r="I148" s="11">
        <v>111</v>
      </c>
      <c r="J148" s="1" t="s">
        <v>38</v>
      </c>
      <c r="P148" s="11">
        <v>111</v>
      </c>
      <c r="Q148" s="11">
        <f t="shared" si="3"/>
        <v>0</v>
      </c>
      <c r="T148" s="1">
        <v>1</v>
      </c>
      <c r="U148" s="1">
        <v>0</v>
      </c>
      <c r="V148" s="1">
        <v>0</v>
      </c>
      <c r="W148" s="1">
        <v>0</v>
      </c>
      <c r="X148" s="1">
        <v>0</v>
      </c>
      <c r="Y148" s="1">
        <v>0</v>
      </c>
      <c r="Z148" s="1">
        <v>0</v>
      </c>
    </row>
    <row r="149" spans="1:26">
      <c r="A149" s="1" t="s">
        <v>546</v>
      </c>
      <c r="B149" s="1">
        <v>2012</v>
      </c>
      <c r="C149" s="1">
        <v>2012</v>
      </c>
      <c r="D149" s="1" t="s">
        <v>480</v>
      </c>
      <c r="E149" s="1" t="s">
        <v>481</v>
      </c>
      <c r="F149" s="1" t="s">
        <v>547</v>
      </c>
      <c r="G149" s="1" t="s">
        <v>548</v>
      </c>
      <c r="H149" s="1" t="s">
        <v>549</v>
      </c>
      <c r="I149" s="11">
        <v>356</v>
      </c>
      <c r="J149" s="1" t="s">
        <v>38</v>
      </c>
      <c r="P149" s="11">
        <v>356</v>
      </c>
      <c r="Q149" s="11">
        <f t="shared" si="3"/>
        <v>0</v>
      </c>
      <c r="T149" s="1">
        <v>1</v>
      </c>
      <c r="U149" s="1">
        <v>0</v>
      </c>
      <c r="V149" s="1">
        <v>0</v>
      </c>
      <c r="W149" s="1">
        <v>0</v>
      </c>
      <c r="X149" s="1">
        <v>0</v>
      </c>
      <c r="Y149" s="1">
        <v>1</v>
      </c>
      <c r="Z149" s="1">
        <v>0</v>
      </c>
    </row>
    <row r="150" spans="1:26">
      <c r="A150" s="1" t="s">
        <v>558</v>
      </c>
      <c r="B150" s="1">
        <v>2012</v>
      </c>
      <c r="C150" s="1">
        <v>2012</v>
      </c>
      <c r="D150" s="1" t="s">
        <v>480</v>
      </c>
      <c r="E150" s="1" t="s">
        <v>481</v>
      </c>
      <c r="F150" s="1" t="s">
        <v>559</v>
      </c>
      <c r="G150" s="1" t="s">
        <v>560</v>
      </c>
      <c r="H150" s="1" t="s">
        <v>308</v>
      </c>
      <c r="I150" s="11">
        <v>123</v>
      </c>
      <c r="J150" s="1" t="s">
        <v>38</v>
      </c>
      <c r="P150" s="11">
        <v>123</v>
      </c>
      <c r="Q150" s="11">
        <f t="shared" si="3"/>
        <v>0</v>
      </c>
      <c r="T150" s="1">
        <v>0</v>
      </c>
      <c r="U150" s="1">
        <v>1</v>
      </c>
      <c r="V150" s="1">
        <v>0</v>
      </c>
      <c r="W150" s="1">
        <v>0</v>
      </c>
      <c r="X150" s="1">
        <v>0</v>
      </c>
      <c r="Y150" s="1">
        <v>0</v>
      </c>
      <c r="Z150" s="1">
        <v>0</v>
      </c>
    </row>
    <row r="151" spans="1:26">
      <c r="A151" s="1" t="s">
        <v>558</v>
      </c>
      <c r="B151" s="1">
        <v>2012</v>
      </c>
      <c r="C151" s="1">
        <v>2012</v>
      </c>
      <c r="D151" s="1" t="s">
        <v>480</v>
      </c>
      <c r="E151" s="1" t="s">
        <v>481</v>
      </c>
      <c r="F151" s="1" t="s">
        <v>559</v>
      </c>
      <c r="G151" s="1" t="s">
        <v>560</v>
      </c>
      <c r="H151" s="1" t="s">
        <v>403</v>
      </c>
      <c r="I151" s="11">
        <v>96</v>
      </c>
      <c r="J151" s="1" t="s">
        <v>38</v>
      </c>
      <c r="P151" s="11">
        <v>96</v>
      </c>
      <c r="Q151" s="11">
        <f t="shared" si="3"/>
        <v>0</v>
      </c>
      <c r="T151" s="1">
        <v>0</v>
      </c>
      <c r="U151" s="1">
        <v>0</v>
      </c>
      <c r="V151" s="1">
        <v>1</v>
      </c>
      <c r="W151" s="1">
        <v>0</v>
      </c>
      <c r="X151" s="1">
        <v>0</v>
      </c>
      <c r="Y151" s="1">
        <v>0</v>
      </c>
      <c r="Z151" s="1">
        <v>0</v>
      </c>
    </row>
    <row r="152" spans="1:26">
      <c r="A152" s="1" t="s">
        <v>561</v>
      </c>
      <c r="B152" s="1">
        <v>2012</v>
      </c>
      <c r="C152" s="1">
        <v>2012</v>
      </c>
      <c r="D152" s="1" t="s">
        <v>480</v>
      </c>
      <c r="E152" s="1" t="s">
        <v>481</v>
      </c>
      <c r="F152" s="1" t="s">
        <v>562</v>
      </c>
      <c r="G152" s="1" t="s">
        <v>563</v>
      </c>
      <c r="H152" s="1" t="s">
        <v>308</v>
      </c>
      <c r="I152" s="11">
        <v>123</v>
      </c>
      <c r="J152" s="1" t="s">
        <v>38</v>
      </c>
      <c r="P152" s="11">
        <v>123</v>
      </c>
      <c r="Q152" s="11">
        <f t="shared" si="3"/>
        <v>0</v>
      </c>
      <c r="T152" s="1">
        <v>0</v>
      </c>
      <c r="U152" s="1">
        <v>1</v>
      </c>
      <c r="V152" s="1">
        <v>0</v>
      </c>
      <c r="W152" s="1">
        <v>0</v>
      </c>
      <c r="X152" s="1">
        <v>0</v>
      </c>
      <c r="Y152" s="1">
        <v>0</v>
      </c>
      <c r="Z152" s="1">
        <v>0</v>
      </c>
    </row>
    <row r="153" spans="1:26">
      <c r="A153" s="1" t="s">
        <v>575</v>
      </c>
      <c r="B153" s="1">
        <v>2012</v>
      </c>
      <c r="C153" s="1">
        <v>2012</v>
      </c>
      <c r="D153" s="1" t="s">
        <v>136</v>
      </c>
      <c r="E153" s="1" t="s">
        <v>576</v>
      </c>
      <c r="F153" s="1" t="s">
        <v>577</v>
      </c>
      <c r="G153" s="1" t="s">
        <v>578</v>
      </c>
      <c r="H153" s="1" t="s">
        <v>581</v>
      </c>
      <c r="I153" s="11">
        <v>75</v>
      </c>
      <c r="J153" s="1" t="s">
        <v>38</v>
      </c>
      <c r="P153" s="11">
        <v>75</v>
      </c>
      <c r="Q153" s="11">
        <f t="shared" si="3"/>
        <v>0</v>
      </c>
      <c r="T153" s="1">
        <v>1</v>
      </c>
      <c r="U153" s="1">
        <v>0</v>
      </c>
      <c r="V153" s="1">
        <v>0</v>
      </c>
      <c r="W153" s="1">
        <v>0</v>
      </c>
      <c r="X153" s="1">
        <v>0</v>
      </c>
      <c r="Y153" s="1">
        <v>0</v>
      </c>
      <c r="Z153" s="1">
        <v>0</v>
      </c>
    </row>
    <row r="154" spans="1:26">
      <c r="A154" s="1" t="s">
        <v>575</v>
      </c>
      <c r="B154" s="1">
        <v>2012</v>
      </c>
      <c r="C154" s="1">
        <v>2012</v>
      </c>
      <c r="D154" s="1" t="s">
        <v>136</v>
      </c>
      <c r="E154" s="1" t="s">
        <v>576</v>
      </c>
      <c r="F154" s="1" t="s">
        <v>577</v>
      </c>
      <c r="G154" s="1" t="s">
        <v>578</v>
      </c>
      <c r="H154" s="1" t="s">
        <v>582</v>
      </c>
      <c r="I154" s="11">
        <v>101</v>
      </c>
      <c r="J154" s="1" t="s">
        <v>38</v>
      </c>
      <c r="P154" s="11">
        <v>101</v>
      </c>
      <c r="Q154" s="11">
        <f t="shared" si="3"/>
        <v>0</v>
      </c>
      <c r="T154" s="1">
        <v>1</v>
      </c>
      <c r="U154" s="1">
        <v>1</v>
      </c>
      <c r="V154" s="1">
        <v>0</v>
      </c>
      <c r="W154" s="1">
        <v>0</v>
      </c>
      <c r="X154" s="1">
        <v>0</v>
      </c>
      <c r="Y154" s="1">
        <v>0</v>
      </c>
      <c r="Z154" s="1">
        <v>0</v>
      </c>
    </row>
    <row r="155" spans="1:26">
      <c r="A155" s="1" t="s">
        <v>575</v>
      </c>
      <c r="B155" s="1">
        <v>2012</v>
      </c>
      <c r="C155" s="1">
        <v>2012</v>
      </c>
      <c r="D155" s="1" t="s">
        <v>136</v>
      </c>
      <c r="E155" s="1" t="s">
        <v>576</v>
      </c>
      <c r="F155" s="1" t="s">
        <v>577</v>
      </c>
      <c r="G155" s="1" t="s">
        <v>578</v>
      </c>
      <c r="H155" s="1" t="s">
        <v>582</v>
      </c>
      <c r="I155" s="11">
        <v>102</v>
      </c>
      <c r="J155" s="1" t="s">
        <v>38</v>
      </c>
      <c r="P155" s="11">
        <v>102</v>
      </c>
      <c r="Q155" s="11">
        <f t="shared" si="3"/>
        <v>0</v>
      </c>
      <c r="T155" s="1">
        <v>1</v>
      </c>
      <c r="U155" s="1">
        <v>1</v>
      </c>
      <c r="V155" s="1">
        <v>0</v>
      </c>
      <c r="W155" s="1">
        <v>0</v>
      </c>
      <c r="X155" s="1">
        <v>0</v>
      </c>
      <c r="Y155" s="1">
        <v>0</v>
      </c>
      <c r="Z155" s="1">
        <v>0</v>
      </c>
    </row>
    <row r="156" spans="1:26">
      <c r="A156" s="1" t="s">
        <v>575</v>
      </c>
      <c r="B156" s="1">
        <v>2012</v>
      </c>
      <c r="C156" s="1">
        <v>2012</v>
      </c>
      <c r="D156" s="1" t="s">
        <v>136</v>
      </c>
      <c r="E156" s="1" t="s">
        <v>576</v>
      </c>
      <c r="F156" s="1" t="s">
        <v>577</v>
      </c>
      <c r="G156" s="1" t="s">
        <v>578</v>
      </c>
      <c r="H156" s="1" t="s">
        <v>579</v>
      </c>
      <c r="I156" s="11">
        <v>136</v>
      </c>
      <c r="J156" s="1" t="s">
        <v>38</v>
      </c>
      <c r="P156" s="11">
        <v>136</v>
      </c>
      <c r="Q156" s="11">
        <f t="shared" si="3"/>
        <v>0</v>
      </c>
      <c r="T156" s="1">
        <v>1</v>
      </c>
      <c r="U156" s="1">
        <v>1</v>
      </c>
      <c r="V156" s="1">
        <v>0</v>
      </c>
      <c r="W156" s="1">
        <v>0</v>
      </c>
      <c r="X156" s="1">
        <v>0</v>
      </c>
      <c r="Y156" s="1">
        <v>1</v>
      </c>
      <c r="Z156" s="1">
        <v>0</v>
      </c>
    </row>
    <row r="157" spans="1:26">
      <c r="A157" s="1" t="s">
        <v>583</v>
      </c>
      <c r="B157" s="1">
        <v>2012</v>
      </c>
      <c r="C157" s="1">
        <v>2012</v>
      </c>
      <c r="D157" s="1" t="s">
        <v>136</v>
      </c>
      <c r="E157" s="1" t="s">
        <v>576</v>
      </c>
      <c r="F157" s="1" t="s">
        <v>584</v>
      </c>
      <c r="G157" s="1" t="s">
        <v>585</v>
      </c>
      <c r="H157" s="1" t="s">
        <v>586</v>
      </c>
      <c r="I157" s="11">
        <v>96</v>
      </c>
      <c r="J157" s="1" t="s">
        <v>38</v>
      </c>
      <c r="P157" s="11">
        <v>96</v>
      </c>
      <c r="Q157" s="11">
        <f t="shared" si="3"/>
        <v>0</v>
      </c>
      <c r="T157" s="1">
        <v>1</v>
      </c>
      <c r="U157" s="1">
        <v>1</v>
      </c>
      <c r="V157" s="1">
        <v>0</v>
      </c>
      <c r="W157" s="1">
        <v>0</v>
      </c>
      <c r="X157" s="1">
        <v>0</v>
      </c>
      <c r="Y157" s="1">
        <v>0</v>
      </c>
      <c r="Z157" s="1">
        <v>1</v>
      </c>
    </row>
    <row r="158" spans="1:26">
      <c r="A158" s="1" t="s">
        <v>592</v>
      </c>
      <c r="B158" s="1">
        <v>2012</v>
      </c>
      <c r="C158" s="1">
        <v>2012</v>
      </c>
      <c r="D158" s="1" t="s">
        <v>136</v>
      </c>
      <c r="E158" s="1" t="s">
        <v>576</v>
      </c>
      <c r="F158" s="1" t="s">
        <v>593</v>
      </c>
      <c r="G158" s="1" t="s">
        <v>594</v>
      </c>
      <c r="H158" s="1" t="s">
        <v>157</v>
      </c>
      <c r="I158" s="11">
        <v>56</v>
      </c>
      <c r="J158" s="1" t="s">
        <v>38</v>
      </c>
      <c r="P158" s="11">
        <v>56</v>
      </c>
      <c r="Q158" s="11">
        <f t="shared" si="3"/>
        <v>0</v>
      </c>
      <c r="T158" s="1">
        <v>1</v>
      </c>
      <c r="U158" s="1">
        <v>0</v>
      </c>
      <c r="V158" s="1">
        <v>0</v>
      </c>
      <c r="W158" s="1">
        <v>0</v>
      </c>
      <c r="X158" s="1">
        <v>0</v>
      </c>
      <c r="Y158" s="1">
        <v>0</v>
      </c>
      <c r="Z158" s="1">
        <v>0</v>
      </c>
    </row>
    <row r="159" spans="1:26">
      <c r="A159" s="1" t="s">
        <v>592</v>
      </c>
      <c r="B159" s="1">
        <v>2012</v>
      </c>
      <c r="C159" s="1">
        <v>2012</v>
      </c>
      <c r="D159" s="1" t="s">
        <v>136</v>
      </c>
      <c r="E159" s="1" t="s">
        <v>576</v>
      </c>
      <c r="F159" s="1" t="s">
        <v>593</v>
      </c>
      <c r="G159" s="1" t="s">
        <v>594</v>
      </c>
      <c r="H159" s="1" t="s">
        <v>157</v>
      </c>
      <c r="I159" s="11">
        <v>20</v>
      </c>
      <c r="J159" s="1" t="s">
        <v>38</v>
      </c>
      <c r="P159" s="11">
        <v>20</v>
      </c>
      <c r="Q159" s="11">
        <f t="shared" si="3"/>
        <v>0</v>
      </c>
      <c r="T159" s="1">
        <v>1</v>
      </c>
      <c r="U159" s="1">
        <v>0</v>
      </c>
      <c r="V159" s="1">
        <v>0</v>
      </c>
      <c r="W159" s="1">
        <v>0</v>
      </c>
      <c r="X159" s="1">
        <v>0</v>
      </c>
      <c r="Y159" s="1">
        <v>0</v>
      </c>
      <c r="Z159" s="1">
        <v>0</v>
      </c>
    </row>
    <row r="160" spans="1:26">
      <c r="A160" s="1" t="s">
        <v>595</v>
      </c>
      <c r="B160" s="1">
        <v>2012</v>
      </c>
      <c r="C160" s="1">
        <v>2012</v>
      </c>
      <c r="D160" s="1" t="s">
        <v>136</v>
      </c>
      <c r="E160" s="1" t="s">
        <v>576</v>
      </c>
      <c r="F160" s="1" t="s">
        <v>596</v>
      </c>
      <c r="G160" s="1" t="s">
        <v>597</v>
      </c>
      <c r="H160" s="1" t="s">
        <v>598</v>
      </c>
      <c r="I160" s="11">
        <v>470</v>
      </c>
      <c r="J160" s="1" t="s">
        <v>38</v>
      </c>
      <c r="P160" s="11">
        <v>470</v>
      </c>
      <c r="Q160" s="11">
        <f t="shared" si="3"/>
        <v>0</v>
      </c>
      <c r="T160" s="1">
        <v>0</v>
      </c>
      <c r="U160" s="1">
        <v>1</v>
      </c>
      <c r="V160" s="1">
        <v>0</v>
      </c>
      <c r="W160" s="1">
        <v>0</v>
      </c>
      <c r="X160" s="1">
        <v>0</v>
      </c>
      <c r="Y160" s="1">
        <v>0</v>
      </c>
      <c r="Z160" s="1">
        <v>0</v>
      </c>
    </row>
    <row r="161" spans="1:26">
      <c r="A161" s="1" t="s">
        <v>595</v>
      </c>
      <c r="B161" s="1">
        <v>2012</v>
      </c>
      <c r="C161" s="1">
        <v>2012</v>
      </c>
      <c r="D161" s="1" t="s">
        <v>136</v>
      </c>
      <c r="E161" s="1" t="s">
        <v>576</v>
      </c>
      <c r="F161" s="1" t="s">
        <v>596</v>
      </c>
      <c r="G161" s="1" t="s">
        <v>597</v>
      </c>
      <c r="H161" s="1" t="s">
        <v>599</v>
      </c>
      <c r="I161" s="11">
        <v>277</v>
      </c>
      <c r="J161" s="1" t="s">
        <v>38</v>
      </c>
      <c r="P161" s="11">
        <v>277</v>
      </c>
      <c r="Q161" s="11">
        <f t="shared" si="3"/>
        <v>0</v>
      </c>
      <c r="T161" s="1">
        <v>0</v>
      </c>
      <c r="U161" s="1">
        <v>1</v>
      </c>
      <c r="V161" s="1">
        <v>0</v>
      </c>
      <c r="W161" s="1">
        <v>0</v>
      </c>
      <c r="X161" s="1">
        <v>0</v>
      </c>
      <c r="Y161" s="1">
        <v>0</v>
      </c>
      <c r="Z161" s="1">
        <v>0</v>
      </c>
    </row>
    <row r="162" spans="1:26">
      <c r="A162" s="1" t="s">
        <v>595</v>
      </c>
      <c r="B162" s="1">
        <v>2012</v>
      </c>
      <c r="C162" s="1">
        <v>2012</v>
      </c>
      <c r="D162" s="1" t="s">
        <v>136</v>
      </c>
      <c r="E162" s="1" t="s">
        <v>576</v>
      </c>
      <c r="F162" s="1" t="s">
        <v>596</v>
      </c>
      <c r="G162" s="1" t="s">
        <v>597</v>
      </c>
      <c r="H162" s="1" t="s">
        <v>424</v>
      </c>
      <c r="I162" s="11">
        <v>132</v>
      </c>
      <c r="J162" s="1" t="s">
        <v>38</v>
      </c>
      <c r="P162" s="11">
        <v>132</v>
      </c>
      <c r="Q162" s="11">
        <f t="shared" si="3"/>
        <v>0</v>
      </c>
      <c r="T162" s="1">
        <v>0</v>
      </c>
      <c r="U162" s="1">
        <v>0</v>
      </c>
      <c r="V162" s="1">
        <v>0</v>
      </c>
      <c r="W162" s="1">
        <v>1</v>
      </c>
      <c r="X162" s="1">
        <v>0</v>
      </c>
      <c r="Y162" s="1">
        <v>0</v>
      </c>
      <c r="Z162" s="1">
        <v>0</v>
      </c>
    </row>
    <row r="163" spans="1:26">
      <c r="A163" s="1" t="s">
        <v>595</v>
      </c>
      <c r="B163" s="1">
        <v>2012</v>
      </c>
      <c r="C163" s="1">
        <v>2012</v>
      </c>
      <c r="D163" s="1" t="s">
        <v>136</v>
      </c>
      <c r="E163" s="1" t="s">
        <v>576</v>
      </c>
      <c r="F163" s="1" t="s">
        <v>596</v>
      </c>
      <c r="G163" s="1" t="s">
        <v>597</v>
      </c>
      <c r="H163" s="1" t="s">
        <v>424</v>
      </c>
      <c r="I163" s="11">
        <v>349</v>
      </c>
      <c r="J163" s="1" t="s">
        <v>38</v>
      </c>
      <c r="P163" s="11">
        <v>349</v>
      </c>
      <c r="Q163" s="11">
        <f t="shared" si="3"/>
        <v>0</v>
      </c>
      <c r="T163" s="1">
        <v>0</v>
      </c>
      <c r="U163" s="1">
        <v>0</v>
      </c>
      <c r="V163" s="1">
        <v>0</v>
      </c>
      <c r="W163" s="1">
        <v>1</v>
      </c>
      <c r="X163" s="1">
        <v>0</v>
      </c>
      <c r="Y163" s="1">
        <v>0</v>
      </c>
      <c r="Z163" s="1">
        <v>0</v>
      </c>
    </row>
    <row r="164" spans="1:26">
      <c r="A164" s="1" t="s">
        <v>600</v>
      </c>
      <c r="B164" s="1">
        <v>2012</v>
      </c>
      <c r="C164" s="1">
        <v>2012</v>
      </c>
      <c r="D164" s="1" t="s">
        <v>136</v>
      </c>
      <c r="E164" s="1" t="s">
        <v>576</v>
      </c>
      <c r="F164" s="1" t="s">
        <v>601</v>
      </c>
      <c r="G164" s="1" t="s">
        <v>602</v>
      </c>
      <c r="H164" s="1" t="s">
        <v>603</v>
      </c>
      <c r="I164" s="11">
        <v>98</v>
      </c>
      <c r="J164" s="1" t="s">
        <v>38</v>
      </c>
      <c r="P164" s="11">
        <v>98</v>
      </c>
      <c r="Q164" s="11">
        <f t="shared" si="3"/>
        <v>0</v>
      </c>
      <c r="T164" s="1">
        <v>1</v>
      </c>
      <c r="U164" s="1">
        <v>0</v>
      </c>
      <c r="V164" s="1">
        <v>0</v>
      </c>
      <c r="W164" s="1">
        <v>0</v>
      </c>
      <c r="X164" s="1">
        <v>0</v>
      </c>
      <c r="Y164" s="1">
        <v>1</v>
      </c>
      <c r="Z164" s="1">
        <v>0</v>
      </c>
    </row>
    <row r="165" spans="1:26">
      <c r="A165" s="1" t="s">
        <v>600</v>
      </c>
      <c r="B165" s="1">
        <v>2012</v>
      </c>
      <c r="C165" s="1">
        <v>2012</v>
      </c>
      <c r="D165" s="1" t="s">
        <v>136</v>
      </c>
      <c r="E165" s="1" t="s">
        <v>576</v>
      </c>
      <c r="F165" s="1" t="s">
        <v>601</v>
      </c>
      <c r="G165" s="1" t="s">
        <v>602</v>
      </c>
      <c r="H165" s="1" t="s">
        <v>604</v>
      </c>
      <c r="I165" s="11">
        <v>79</v>
      </c>
      <c r="J165" s="1" t="s">
        <v>38</v>
      </c>
      <c r="P165" s="11">
        <v>79</v>
      </c>
      <c r="Q165" s="11">
        <f t="shared" si="3"/>
        <v>0</v>
      </c>
      <c r="T165" s="1">
        <v>1</v>
      </c>
      <c r="U165" s="1">
        <v>0</v>
      </c>
      <c r="V165" s="1">
        <v>0</v>
      </c>
      <c r="W165" s="1">
        <v>0</v>
      </c>
      <c r="X165" s="1">
        <v>1</v>
      </c>
      <c r="Y165" s="1">
        <v>1</v>
      </c>
      <c r="Z165" s="1">
        <v>0</v>
      </c>
    </row>
    <row r="166" spans="1:26">
      <c r="A166" s="1" t="s">
        <v>605</v>
      </c>
      <c r="B166" s="1">
        <v>2012</v>
      </c>
      <c r="C166" s="1">
        <v>2012</v>
      </c>
      <c r="D166" s="1" t="s">
        <v>136</v>
      </c>
      <c r="E166" s="1" t="s">
        <v>576</v>
      </c>
      <c r="F166" s="1" t="s">
        <v>606</v>
      </c>
      <c r="G166" s="1" t="s">
        <v>607</v>
      </c>
      <c r="H166" s="1" t="s">
        <v>608</v>
      </c>
      <c r="I166" s="11">
        <v>53</v>
      </c>
      <c r="J166" s="1" t="s">
        <v>38</v>
      </c>
      <c r="P166" s="11">
        <v>53</v>
      </c>
      <c r="Q166" s="11">
        <f t="shared" si="3"/>
        <v>0</v>
      </c>
      <c r="T166" s="1">
        <v>1</v>
      </c>
      <c r="U166" s="1">
        <v>1</v>
      </c>
      <c r="V166" s="1">
        <v>0</v>
      </c>
      <c r="W166" s="1">
        <v>0</v>
      </c>
      <c r="X166" s="1">
        <v>0</v>
      </c>
      <c r="Y166" s="1">
        <v>0</v>
      </c>
      <c r="Z166" s="1">
        <v>0</v>
      </c>
    </row>
    <row r="167" spans="1:26">
      <c r="A167" s="1" t="s">
        <v>609</v>
      </c>
      <c r="B167" s="1">
        <v>2012</v>
      </c>
      <c r="C167" s="1">
        <v>2012</v>
      </c>
      <c r="D167" s="1" t="s">
        <v>136</v>
      </c>
      <c r="E167" s="1" t="s">
        <v>576</v>
      </c>
      <c r="F167" s="1" t="s">
        <v>610</v>
      </c>
      <c r="G167" s="1" t="s">
        <v>611</v>
      </c>
      <c r="H167" s="1" t="s">
        <v>193</v>
      </c>
      <c r="I167" s="11">
        <v>16</v>
      </c>
      <c r="J167" s="1" t="s">
        <v>38</v>
      </c>
      <c r="P167" s="11">
        <v>16</v>
      </c>
      <c r="Q167" s="11">
        <f t="shared" si="3"/>
        <v>0</v>
      </c>
      <c r="T167" s="1">
        <v>0</v>
      </c>
      <c r="U167" s="1">
        <v>1</v>
      </c>
      <c r="V167" s="1">
        <v>0</v>
      </c>
      <c r="W167" s="1">
        <v>0</v>
      </c>
      <c r="X167" s="1">
        <v>0</v>
      </c>
      <c r="Y167" s="1">
        <v>0</v>
      </c>
      <c r="Z167" s="1">
        <v>0</v>
      </c>
    </row>
    <row r="168" spans="1:26">
      <c r="A168" s="1" t="s">
        <v>609</v>
      </c>
      <c r="B168" s="1">
        <v>2012</v>
      </c>
      <c r="C168" s="1">
        <v>2012</v>
      </c>
      <c r="D168" s="1" t="s">
        <v>136</v>
      </c>
      <c r="E168" s="1" t="s">
        <v>576</v>
      </c>
      <c r="F168" s="1" t="s">
        <v>610</v>
      </c>
      <c r="G168" s="1" t="s">
        <v>611</v>
      </c>
      <c r="H168" s="1" t="s">
        <v>612</v>
      </c>
      <c r="I168" s="11">
        <v>16</v>
      </c>
      <c r="J168" s="1" t="s">
        <v>38</v>
      </c>
      <c r="P168" s="11">
        <v>16</v>
      </c>
      <c r="Q168" s="11">
        <f t="shared" si="3"/>
        <v>0</v>
      </c>
      <c r="T168" s="1">
        <v>0</v>
      </c>
      <c r="U168" s="1">
        <v>1</v>
      </c>
      <c r="V168" s="1">
        <v>0</v>
      </c>
      <c r="W168" s="1">
        <v>0</v>
      </c>
      <c r="X168" s="1">
        <v>0</v>
      </c>
      <c r="Y168" s="1">
        <v>0</v>
      </c>
      <c r="Z168" s="1">
        <v>0</v>
      </c>
    </row>
    <row r="169" spans="1:26">
      <c r="A169" s="1" t="s">
        <v>609</v>
      </c>
      <c r="B169" s="1">
        <v>2012</v>
      </c>
      <c r="C169" s="1">
        <v>2012</v>
      </c>
      <c r="D169" s="1" t="s">
        <v>136</v>
      </c>
      <c r="E169" s="1" t="s">
        <v>576</v>
      </c>
      <c r="F169" s="1" t="s">
        <v>610</v>
      </c>
      <c r="G169" s="1" t="s">
        <v>611</v>
      </c>
      <c r="H169" s="1" t="s">
        <v>612</v>
      </c>
      <c r="I169" s="11">
        <v>16</v>
      </c>
      <c r="J169" s="1" t="s">
        <v>38</v>
      </c>
      <c r="P169" s="11">
        <v>16</v>
      </c>
      <c r="Q169" s="11">
        <f t="shared" si="3"/>
        <v>0</v>
      </c>
      <c r="T169" s="1">
        <v>0</v>
      </c>
      <c r="U169" s="1">
        <v>1</v>
      </c>
      <c r="V169" s="1">
        <v>0</v>
      </c>
      <c r="W169" s="1">
        <v>0</v>
      </c>
      <c r="X169" s="1">
        <v>0</v>
      </c>
      <c r="Y169" s="1">
        <v>0</v>
      </c>
      <c r="Z169" s="1">
        <v>0</v>
      </c>
    </row>
    <row r="170" spans="1:26">
      <c r="A170" s="1" t="s">
        <v>609</v>
      </c>
      <c r="B170" s="1">
        <v>2012</v>
      </c>
      <c r="C170" s="1">
        <v>2012</v>
      </c>
      <c r="D170" s="1" t="s">
        <v>136</v>
      </c>
      <c r="E170" s="1" t="s">
        <v>576</v>
      </c>
      <c r="F170" s="1" t="s">
        <v>610</v>
      </c>
      <c r="G170" s="1" t="s">
        <v>611</v>
      </c>
      <c r="H170" s="1" t="s">
        <v>612</v>
      </c>
      <c r="I170" s="11">
        <v>16</v>
      </c>
      <c r="J170" s="1" t="s">
        <v>38</v>
      </c>
      <c r="P170" s="11">
        <v>16</v>
      </c>
      <c r="Q170" s="11">
        <f t="shared" si="3"/>
        <v>0</v>
      </c>
      <c r="T170" s="1">
        <v>0</v>
      </c>
      <c r="U170" s="1">
        <v>1</v>
      </c>
      <c r="V170" s="1">
        <v>0</v>
      </c>
      <c r="W170" s="1">
        <v>0</v>
      </c>
      <c r="X170" s="1">
        <v>0</v>
      </c>
      <c r="Y170" s="1">
        <v>0</v>
      </c>
      <c r="Z170" s="1">
        <v>0</v>
      </c>
    </row>
    <row r="171" spans="1:26">
      <c r="A171" s="1" t="s">
        <v>613</v>
      </c>
      <c r="B171" s="1">
        <v>2012</v>
      </c>
      <c r="C171" s="1">
        <v>2012</v>
      </c>
      <c r="D171" s="1" t="s">
        <v>136</v>
      </c>
      <c r="E171" s="1" t="s">
        <v>576</v>
      </c>
      <c r="F171" s="1" t="s">
        <v>614</v>
      </c>
      <c r="G171" s="1" t="s">
        <v>615</v>
      </c>
      <c r="H171" s="1" t="s">
        <v>616</v>
      </c>
      <c r="I171" s="11">
        <v>16</v>
      </c>
      <c r="J171" s="1" t="s">
        <v>38</v>
      </c>
      <c r="P171" s="11">
        <v>16</v>
      </c>
      <c r="Q171" s="11">
        <f t="shared" si="3"/>
        <v>0</v>
      </c>
      <c r="T171" s="1">
        <v>0</v>
      </c>
      <c r="U171" s="1">
        <v>1</v>
      </c>
      <c r="V171" s="1">
        <v>0</v>
      </c>
      <c r="W171" s="1">
        <v>0</v>
      </c>
      <c r="X171" s="1">
        <v>0</v>
      </c>
      <c r="Y171" s="1">
        <v>0</v>
      </c>
      <c r="Z171" s="1">
        <v>0</v>
      </c>
    </row>
    <row r="172" spans="1:26">
      <c r="A172" s="1" t="s">
        <v>622</v>
      </c>
      <c r="B172" s="1">
        <v>2012</v>
      </c>
      <c r="C172" s="1">
        <v>2012</v>
      </c>
      <c r="D172" s="1" t="s">
        <v>136</v>
      </c>
      <c r="E172" s="1" t="s">
        <v>576</v>
      </c>
      <c r="F172" s="1" t="s">
        <v>623</v>
      </c>
      <c r="G172" s="1" t="s">
        <v>624</v>
      </c>
      <c r="H172" s="1" t="s">
        <v>625</v>
      </c>
      <c r="I172" s="11">
        <v>42</v>
      </c>
      <c r="J172" s="1" t="s">
        <v>38</v>
      </c>
      <c r="P172" s="11">
        <v>42</v>
      </c>
      <c r="Q172" s="11">
        <f t="shared" si="3"/>
        <v>0</v>
      </c>
      <c r="T172" s="1">
        <v>1</v>
      </c>
      <c r="U172" s="1">
        <v>1</v>
      </c>
      <c r="V172" s="1">
        <v>0</v>
      </c>
      <c r="W172" s="1">
        <v>1</v>
      </c>
      <c r="X172" s="1">
        <v>0</v>
      </c>
      <c r="Y172" s="1">
        <v>0</v>
      </c>
      <c r="Z172" s="1">
        <v>0</v>
      </c>
    </row>
    <row r="173" spans="1:26">
      <c r="A173" s="1" t="s">
        <v>622</v>
      </c>
      <c r="B173" s="1">
        <v>2012</v>
      </c>
      <c r="C173" s="1">
        <v>2012</v>
      </c>
      <c r="D173" s="1" t="s">
        <v>136</v>
      </c>
      <c r="E173" s="1" t="s">
        <v>576</v>
      </c>
      <c r="F173" s="1" t="s">
        <v>623</v>
      </c>
      <c r="G173" s="1" t="s">
        <v>624</v>
      </c>
      <c r="H173" s="1" t="s">
        <v>625</v>
      </c>
      <c r="I173" s="11">
        <v>54</v>
      </c>
      <c r="J173" s="1" t="s">
        <v>38</v>
      </c>
      <c r="P173" s="11">
        <v>54</v>
      </c>
      <c r="Q173" s="11">
        <f t="shared" si="3"/>
        <v>0</v>
      </c>
      <c r="T173" s="1">
        <v>1</v>
      </c>
      <c r="U173" s="1">
        <v>1</v>
      </c>
      <c r="V173" s="1">
        <v>0</v>
      </c>
      <c r="W173" s="1">
        <v>1</v>
      </c>
      <c r="X173" s="1">
        <v>0</v>
      </c>
      <c r="Y173" s="1">
        <v>0</v>
      </c>
      <c r="Z173" s="1">
        <v>0</v>
      </c>
    </row>
    <row r="174" spans="1:26">
      <c r="A174" s="1" t="s">
        <v>622</v>
      </c>
      <c r="B174" s="1">
        <v>2012</v>
      </c>
      <c r="C174" s="1">
        <v>2012</v>
      </c>
      <c r="D174" s="1" t="s">
        <v>136</v>
      </c>
      <c r="E174" s="1" t="s">
        <v>576</v>
      </c>
      <c r="F174" s="1" t="s">
        <v>623</v>
      </c>
      <c r="G174" s="1" t="s">
        <v>624</v>
      </c>
      <c r="H174" s="1" t="s">
        <v>625</v>
      </c>
      <c r="I174" s="11">
        <v>41</v>
      </c>
      <c r="J174" s="1" t="s">
        <v>38</v>
      </c>
      <c r="P174" s="11">
        <v>41</v>
      </c>
      <c r="Q174" s="11">
        <f t="shared" si="3"/>
        <v>0</v>
      </c>
      <c r="T174" s="1">
        <v>1</v>
      </c>
      <c r="U174" s="1">
        <v>1</v>
      </c>
      <c r="V174" s="1">
        <v>0</v>
      </c>
      <c r="W174" s="1">
        <v>1</v>
      </c>
      <c r="X174" s="1">
        <v>0</v>
      </c>
      <c r="Y174" s="1">
        <v>0</v>
      </c>
      <c r="Z174" s="1">
        <v>0</v>
      </c>
    </row>
    <row r="175" spans="1:26">
      <c r="A175" s="1" t="s">
        <v>622</v>
      </c>
      <c r="B175" s="1">
        <v>2012</v>
      </c>
      <c r="C175" s="1">
        <v>2012</v>
      </c>
      <c r="D175" s="1" t="s">
        <v>136</v>
      </c>
      <c r="E175" s="1" t="s">
        <v>576</v>
      </c>
      <c r="F175" s="1" t="s">
        <v>623</v>
      </c>
      <c r="G175" s="1" t="s">
        <v>624</v>
      </c>
      <c r="H175" s="1" t="s">
        <v>625</v>
      </c>
      <c r="I175" s="11">
        <v>44</v>
      </c>
      <c r="J175" s="1" t="s">
        <v>38</v>
      </c>
      <c r="P175" s="11">
        <v>44</v>
      </c>
      <c r="Q175" s="11">
        <f t="shared" si="3"/>
        <v>0</v>
      </c>
      <c r="T175" s="1">
        <v>1</v>
      </c>
      <c r="U175" s="1">
        <v>1</v>
      </c>
      <c r="V175" s="1">
        <v>0</v>
      </c>
      <c r="W175" s="1">
        <v>1</v>
      </c>
      <c r="X175" s="1">
        <v>0</v>
      </c>
      <c r="Y175" s="1">
        <v>0</v>
      </c>
      <c r="Z175" s="1">
        <v>0</v>
      </c>
    </row>
    <row r="176" spans="1:26">
      <c r="A176" s="1" t="s">
        <v>628</v>
      </c>
      <c r="B176" s="1">
        <v>2012</v>
      </c>
      <c r="C176" s="1">
        <v>2012</v>
      </c>
      <c r="D176" s="1" t="s">
        <v>136</v>
      </c>
      <c r="E176" s="1" t="s">
        <v>576</v>
      </c>
      <c r="F176" s="1" t="s">
        <v>629</v>
      </c>
      <c r="G176" s="1" t="s">
        <v>630</v>
      </c>
      <c r="H176" s="1" t="s">
        <v>633</v>
      </c>
      <c r="I176" s="11">
        <v>80</v>
      </c>
      <c r="J176" s="1" t="s">
        <v>38</v>
      </c>
      <c r="P176" s="11">
        <v>80</v>
      </c>
      <c r="Q176" s="11">
        <f t="shared" si="3"/>
        <v>0</v>
      </c>
      <c r="T176" s="1">
        <v>1</v>
      </c>
      <c r="U176" s="1">
        <v>1</v>
      </c>
      <c r="V176" s="1">
        <v>0</v>
      </c>
      <c r="W176" s="1">
        <v>0</v>
      </c>
      <c r="X176" s="1">
        <v>0</v>
      </c>
      <c r="Y176" s="1">
        <v>0</v>
      </c>
      <c r="Z176" s="1">
        <v>0</v>
      </c>
    </row>
    <row r="177" spans="1:26">
      <c r="A177" s="1" t="s">
        <v>628</v>
      </c>
      <c r="B177" s="1">
        <v>2012</v>
      </c>
      <c r="C177" s="1">
        <v>2012</v>
      </c>
      <c r="D177" s="1" t="s">
        <v>136</v>
      </c>
      <c r="E177" s="1" t="s">
        <v>576</v>
      </c>
      <c r="F177" s="1" t="s">
        <v>629</v>
      </c>
      <c r="G177" s="1" t="s">
        <v>630</v>
      </c>
      <c r="H177" s="1" t="s">
        <v>634</v>
      </c>
      <c r="I177" s="11">
        <v>35</v>
      </c>
      <c r="J177" s="1" t="s">
        <v>38</v>
      </c>
      <c r="P177" s="11">
        <v>35</v>
      </c>
      <c r="Q177" s="11">
        <f t="shared" si="3"/>
        <v>0</v>
      </c>
      <c r="T177" s="1">
        <v>1</v>
      </c>
      <c r="U177" s="1">
        <v>0</v>
      </c>
      <c r="V177" s="1">
        <v>0</v>
      </c>
      <c r="W177" s="1">
        <v>0</v>
      </c>
      <c r="X177" s="1">
        <v>0</v>
      </c>
      <c r="Y177" s="1">
        <v>0</v>
      </c>
      <c r="Z177" s="1">
        <v>0</v>
      </c>
    </row>
    <row r="178" spans="1:26">
      <c r="A178" s="1" t="s">
        <v>628</v>
      </c>
      <c r="B178" s="1">
        <v>2012</v>
      </c>
      <c r="C178" s="1">
        <v>2012</v>
      </c>
      <c r="D178" s="1" t="s">
        <v>136</v>
      </c>
      <c r="E178" s="1" t="s">
        <v>576</v>
      </c>
      <c r="F178" s="1" t="s">
        <v>629</v>
      </c>
      <c r="G178" s="1" t="s">
        <v>630</v>
      </c>
      <c r="H178" s="1" t="s">
        <v>635</v>
      </c>
      <c r="I178" s="11">
        <v>64</v>
      </c>
      <c r="J178" s="1" t="s">
        <v>38</v>
      </c>
      <c r="P178" s="11">
        <v>64</v>
      </c>
      <c r="Q178" s="11">
        <f t="shared" si="3"/>
        <v>0</v>
      </c>
      <c r="T178" s="1">
        <v>1</v>
      </c>
      <c r="U178" s="1">
        <v>1</v>
      </c>
      <c r="V178" s="1">
        <v>0</v>
      </c>
      <c r="W178" s="1">
        <v>0</v>
      </c>
      <c r="X178" s="1">
        <v>0</v>
      </c>
      <c r="Y178" s="1">
        <v>0</v>
      </c>
      <c r="Z178" s="1">
        <v>0</v>
      </c>
    </row>
    <row r="179" spans="1:26">
      <c r="A179" s="1" t="s">
        <v>628</v>
      </c>
      <c r="B179" s="1">
        <v>2012</v>
      </c>
      <c r="C179" s="1">
        <v>2012</v>
      </c>
      <c r="D179" s="1" t="s">
        <v>136</v>
      </c>
      <c r="E179" s="1" t="s">
        <v>576</v>
      </c>
      <c r="F179" s="1" t="s">
        <v>629</v>
      </c>
      <c r="G179" s="1" t="s">
        <v>630</v>
      </c>
      <c r="H179" s="1" t="s">
        <v>636</v>
      </c>
      <c r="I179" s="11">
        <v>45</v>
      </c>
      <c r="J179" s="1" t="s">
        <v>38</v>
      </c>
      <c r="P179" s="11">
        <v>45</v>
      </c>
      <c r="Q179" s="11">
        <f t="shared" si="3"/>
        <v>0</v>
      </c>
      <c r="T179" s="1">
        <v>1</v>
      </c>
      <c r="U179" s="1">
        <v>1</v>
      </c>
      <c r="V179" s="1">
        <v>0</v>
      </c>
      <c r="W179" s="1">
        <v>0</v>
      </c>
      <c r="X179" s="1">
        <v>0</v>
      </c>
      <c r="Y179" s="1">
        <v>0</v>
      </c>
      <c r="Z179" s="1">
        <v>0</v>
      </c>
    </row>
    <row r="180" spans="1:26">
      <c r="A180" s="1" t="s">
        <v>637</v>
      </c>
      <c r="B180" s="1">
        <v>2012</v>
      </c>
      <c r="C180" s="1">
        <v>2012</v>
      </c>
      <c r="D180" s="1" t="s">
        <v>136</v>
      </c>
      <c r="E180" s="1" t="s">
        <v>576</v>
      </c>
      <c r="F180" s="1" t="s">
        <v>638</v>
      </c>
      <c r="G180" s="1" t="s">
        <v>639</v>
      </c>
      <c r="H180" s="1" t="s">
        <v>640</v>
      </c>
      <c r="I180" s="11">
        <v>36</v>
      </c>
      <c r="J180" s="1" t="s">
        <v>38</v>
      </c>
      <c r="P180" s="11">
        <v>36</v>
      </c>
      <c r="Q180" s="11">
        <f t="shared" si="3"/>
        <v>0</v>
      </c>
      <c r="T180" s="1">
        <v>0</v>
      </c>
      <c r="U180" s="1">
        <v>1</v>
      </c>
      <c r="V180" s="1">
        <v>0</v>
      </c>
      <c r="W180" s="1">
        <v>0</v>
      </c>
      <c r="X180" s="1">
        <v>0</v>
      </c>
      <c r="Y180" s="1">
        <v>0</v>
      </c>
      <c r="Z180" s="1">
        <v>0</v>
      </c>
    </row>
    <row r="181" spans="1:26">
      <c r="A181" s="1" t="s">
        <v>637</v>
      </c>
      <c r="B181" s="1">
        <v>2012</v>
      </c>
      <c r="C181" s="1">
        <v>2012</v>
      </c>
      <c r="D181" s="1" t="s">
        <v>136</v>
      </c>
      <c r="E181" s="1" t="s">
        <v>576</v>
      </c>
      <c r="F181" s="1" t="s">
        <v>638</v>
      </c>
      <c r="G181" s="1" t="s">
        <v>639</v>
      </c>
      <c r="H181" s="1" t="s">
        <v>641</v>
      </c>
      <c r="I181" s="11">
        <v>36</v>
      </c>
      <c r="J181" s="1" t="s">
        <v>38</v>
      </c>
      <c r="P181" s="11">
        <v>36</v>
      </c>
      <c r="Q181" s="11">
        <f t="shared" si="3"/>
        <v>0</v>
      </c>
      <c r="T181" s="1">
        <v>0</v>
      </c>
      <c r="U181" s="1">
        <v>1</v>
      </c>
      <c r="V181" s="1">
        <v>0</v>
      </c>
      <c r="W181" s="1">
        <v>0</v>
      </c>
      <c r="X181" s="1">
        <v>0</v>
      </c>
      <c r="Y181" s="1">
        <v>0</v>
      </c>
      <c r="Z181" s="1">
        <v>0</v>
      </c>
    </row>
    <row r="182" spans="1:26">
      <c r="A182" s="1" t="s">
        <v>642</v>
      </c>
      <c r="B182" s="1">
        <v>2012</v>
      </c>
      <c r="C182" s="1">
        <v>2012</v>
      </c>
      <c r="D182" s="1" t="s">
        <v>136</v>
      </c>
      <c r="E182" s="1" t="s">
        <v>576</v>
      </c>
      <c r="F182" s="1" t="s">
        <v>643</v>
      </c>
      <c r="G182" s="1" t="s">
        <v>644</v>
      </c>
      <c r="H182" s="1" t="s">
        <v>645</v>
      </c>
      <c r="I182" s="11">
        <v>80</v>
      </c>
      <c r="J182" s="1" t="s">
        <v>38</v>
      </c>
      <c r="P182" s="11">
        <v>80</v>
      </c>
      <c r="Q182" s="11">
        <f t="shared" si="3"/>
        <v>0</v>
      </c>
      <c r="T182" s="1">
        <v>1</v>
      </c>
      <c r="U182" s="1">
        <v>1</v>
      </c>
      <c r="V182" s="1">
        <v>0</v>
      </c>
      <c r="W182" s="1">
        <v>0</v>
      </c>
      <c r="X182" s="1">
        <v>0</v>
      </c>
      <c r="Y182" s="1">
        <v>0</v>
      </c>
      <c r="Z182" s="1">
        <v>0</v>
      </c>
    </row>
    <row r="183" spans="1:26">
      <c r="A183" s="1" t="s">
        <v>642</v>
      </c>
      <c r="B183" s="1">
        <v>2012</v>
      </c>
      <c r="C183" s="1">
        <v>2012</v>
      </c>
      <c r="D183" s="1" t="s">
        <v>136</v>
      </c>
      <c r="E183" s="1" t="s">
        <v>576</v>
      </c>
      <c r="F183" s="1" t="s">
        <v>643</v>
      </c>
      <c r="G183" s="1" t="s">
        <v>644</v>
      </c>
      <c r="H183" s="1" t="s">
        <v>646</v>
      </c>
      <c r="I183" s="11">
        <v>160</v>
      </c>
      <c r="J183" s="1" t="s">
        <v>38</v>
      </c>
      <c r="P183" s="11">
        <v>160</v>
      </c>
      <c r="Q183" s="11">
        <f t="shared" si="3"/>
        <v>0</v>
      </c>
      <c r="T183" s="1">
        <v>1</v>
      </c>
      <c r="U183" s="1">
        <v>1</v>
      </c>
      <c r="V183" s="1">
        <v>0</v>
      </c>
      <c r="W183" s="1">
        <v>0</v>
      </c>
      <c r="X183" s="1">
        <v>0</v>
      </c>
      <c r="Y183" s="1">
        <v>0</v>
      </c>
      <c r="Z183" s="1">
        <v>0</v>
      </c>
    </row>
    <row r="184" spans="1:26">
      <c r="A184" s="1" t="s">
        <v>647</v>
      </c>
      <c r="B184" s="1">
        <v>2012</v>
      </c>
      <c r="C184" s="1">
        <v>2012</v>
      </c>
      <c r="D184" s="1" t="s">
        <v>136</v>
      </c>
      <c r="E184" s="1" t="s">
        <v>576</v>
      </c>
      <c r="F184" s="1" t="s">
        <v>648</v>
      </c>
      <c r="G184" s="1" t="s">
        <v>649</v>
      </c>
      <c r="H184" s="1" t="s">
        <v>650</v>
      </c>
      <c r="I184" s="11">
        <v>52</v>
      </c>
      <c r="J184" s="1" t="s">
        <v>38</v>
      </c>
      <c r="P184" s="11">
        <v>52</v>
      </c>
      <c r="Q184" s="11">
        <f t="shared" si="3"/>
        <v>0</v>
      </c>
      <c r="T184" s="1">
        <v>0</v>
      </c>
      <c r="U184" s="1">
        <v>1</v>
      </c>
      <c r="V184" s="1">
        <v>0</v>
      </c>
      <c r="W184" s="1">
        <v>0</v>
      </c>
      <c r="X184" s="1">
        <v>0</v>
      </c>
      <c r="Y184" s="1">
        <v>0</v>
      </c>
      <c r="Z184" s="1">
        <v>1</v>
      </c>
    </row>
    <row r="185" spans="1:26">
      <c r="A185" s="1" t="s">
        <v>665</v>
      </c>
      <c r="B185" s="1">
        <v>2012</v>
      </c>
      <c r="C185" s="1">
        <v>2012</v>
      </c>
      <c r="D185" s="1" t="s">
        <v>136</v>
      </c>
      <c r="E185" s="1" t="s">
        <v>576</v>
      </c>
      <c r="F185" s="1" t="s">
        <v>666</v>
      </c>
      <c r="G185" s="1" t="s">
        <v>667</v>
      </c>
      <c r="H185" s="1" t="s">
        <v>668</v>
      </c>
      <c r="I185" s="11">
        <v>100</v>
      </c>
      <c r="J185" s="1" t="s">
        <v>38</v>
      </c>
      <c r="P185" s="11">
        <v>100</v>
      </c>
      <c r="Q185" s="11">
        <f t="shared" si="3"/>
        <v>0</v>
      </c>
      <c r="T185" s="1">
        <v>1</v>
      </c>
      <c r="U185" s="1">
        <v>0</v>
      </c>
      <c r="V185" s="1">
        <v>0</v>
      </c>
      <c r="W185" s="1">
        <v>0</v>
      </c>
      <c r="X185" s="1">
        <v>0</v>
      </c>
      <c r="Y185" s="1">
        <v>1</v>
      </c>
      <c r="Z185" s="1">
        <v>0</v>
      </c>
    </row>
    <row r="186" spans="1:26">
      <c r="A186" s="1" t="s">
        <v>674</v>
      </c>
      <c r="B186" s="1">
        <v>2012</v>
      </c>
      <c r="C186" s="1">
        <v>2012</v>
      </c>
      <c r="D186" s="1" t="s">
        <v>136</v>
      </c>
      <c r="E186" s="1" t="s">
        <v>576</v>
      </c>
      <c r="F186" s="1" t="s">
        <v>675</v>
      </c>
      <c r="G186" s="1" t="s">
        <v>676</v>
      </c>
      <c r="H186" s="1" t="s">
        <v>677</v>
      </c>
      <c r="I186" s="11">
        <v>75</v>
      </c>
      <c r="J186" s="1" t="s">
        <v>38</v>
      </c>
      <c r="P186" s="11">
        <v>75</v>
      </c>
      <c r="Q186" s="11">
        <f t="shared" si="3"/>
        <v>0</v>
      </c>
      <c r="T186" s="1">
        <v>1</v>
      </c>
      <c r="U186" s="1">
        <v>1</v>
      </c>
      <c r="V186" s="1">
        <v>0</v>
      </c>
      <c r="W186" s="1">
        <v>0</v>
      </c>
      <c r="X186" s="1">
        <v>0</v>
      </c>
      <c r="Y186" s="1">
        <v>0</v>
      </c>
      <c r="Z186" s="1">
        <v>0</v>
      </c>
    </row>
    <row r="187" spans="1:26">
      <c r="A187" s="1" t="s">
        <v>674</v>
      </c>
      <c r="B187" s="1">
        <v>2012</v>
      </c>
      <c r="C187" s="1">
        <v>2012</v>
      </c>
      <c r="D187" s="1" t="s">
        <v>136</v>
      </c>
      <c r="E187" s="1" t="s">
        <v>576</v>
      </c>
      <c r="F187" s="1" t="s">
        <v>675</v>
      </c>
      <c r="G187" s="1" t="s">
        <v>676</v>
      </c>
      <c r="H187" s="1" t="s">
        <v>677</v>
      </c>
      <c r="I187" s="11">
        <v>51</v>
      </c>
      <c r="J187" s="1" t="s">
        <v>38</v>
      </c>
      <c r="P187" s="11">
        <v>51</v>
      </c>
      <c r="Q187" s="11">
        <f t="shared" si="3"/>
        <v>0</v>
      </c>
      <c r="T187" s="1">
        <v>1</v>
      </c>
      <c r="U187" s="1">
        <v>1</v>
      </c>
      <c r="V187" s="1">
        <v>0</v>
      </c>
      <c r="W187" s="1">
        <v>0</v>
      </c>
      <c r="X187" s="1">
        <v>0</v>
      </c>
      <c r="Y187" s="1">
        <v>0</v>
      </c>
      <c r="Z187" s="1">
        <v>0</v>
      </c>
    </row>
    <row r="188" spans="1:26">
      <c r="A188" s="1" t="s">
        <v>674</v>
      </c>
      <c r="B188" s="1">
        <v>2012</v>
      </c>
      <c r="C188" s="1">
        <v>2012</v>
      </c>
      <c r="D188" s="1" t="s">
        <v>136</v>
      </c>
      <c r="E188" s="1" t="s">
        <v>576</v>
      </c>
      <c r="F188" s="1" t="s">
        <v>675</v>
      </c>
      <c r="G188" s="1" t="s">
        <v>676</v>
      </c>
      <c r="H188" s="1" t="s">
        <v>677</v>
      </c>
      <c r="I188" s="11">
        <v>58</v>
      </c>
      <c r="J188" s="1" t="s">
        <v>38</v>
      </c>
      <c r="P188" s="11">
        <v>58</v>
      </c>
      <c r="Q188" s="11">
        <f t="shared" si="3"/>
        <v>0</v>
      </c>
      <c r="T188" s="1">
        <v>1</v>
      </c>
      <c r="U188" s="1">
        <v>1</v>
      </c>
      <c r="V188" s="1">
        <v>0</v>
      </c>
      <c r="W188" s="1">
        <v>0</v>
      </c>
      <c r="X188" s="1">
        <v>0</v>
      </c>
      <c r="Y188" s="1">
        <v>0</v>
      </c>
      <c r="Z188" s="1">
        <v>0</v>
      </c>
    </row>
    <row r="189" spans="1:26">
      <c r="A189" s="1" t="s">
        <v>674</v>
      </c>
      <c r="B189" s="1">
        <v>2012</v>
      </c>
      <c r="C189" s="1">
        <v>2012</v>
      </c>
      <c r="D189" s="1" t="s">
        <v>136</v>
      </c>
      <c r="E189" s="1" t="s">
        <v>576</v>
      </c>
      <c r="F189" s="1" t="s">
        <v>675</v>
      </c>
      <c r="G189" s="1" t="s">
        <v>676</v>
      </c>
      <c r="H189" s="1" t="s">
        <v>677</v>
      </c>
      <c r="I189" s="11">
        <v>52</v>
      </c>
      <c r="J189" s="1" t="s">
        <v>38</v>
      </c>
      <c r="P189" s="11">
        <v>52</v>
      </c>
      <c r="Q189" s="11">
        <f t="shared" si="3"/>
        <v>0</v>
      </c>
      <c r="T189" s="1">
        <v>1</v>
      </c>
      <c r="U189" s="1">
        <v>1</v>
      </c>
      <c r="V189" s="1">
        <v>0</v>
      </c>
      <c r="W189" s="1">
        <v>0</v>
      </c>
      <c r="X189" s="1">
        <v>0</v>
      </c>
      <c r="Y189" s="1">
        <v>0</v>
      </c>
      <c r="Z189" s="1">
        <v>0</v>
      </c>
    </row>
    <row r="190" spans="1:26">
      <c r="A190" s="1" t="s">
        <v>674</v>
      </c>
      <c r="B190" s="1">
        <v>2012</v>
      </c>
      <c r="C190" s="1">
        <v>2012</v>
      </c>
      <c r="D190" s="1" t="s">
        <v>136</v>
      </c>
      <c r="E190" s="1" t="s">
        <v>576</v>
      </c>
      <c r="F190" s="1" t="s">
        <v>675</v>
      </c>
      <c r="G190" s="1" t="s">
        <v>676</v>
      </c>
      <c r="H190" s="1" t="s">
        <v>157</v>
      </c>
      <c r="I190" s="11">
        <v>240</v>
      </c>
      <c r="J190" s="1" t="s">
        <v>38</v>
      </c>
      <c r="P190" s="11">
        <v>240</v>
      </c>
      <c r="Q190" s="11">
        <f t="shared" si="3"/>
        <v>0</v>
      </c>
      <c r="T190" s="1">
        <v>1</v>
      </c>
      <c r="U190" s="1">
        <v>0</v>
      </c>
      <c r="V190" s="1">
        <v>0</v>
      </c>
      <c r="W190" s="1">
        <v>0</v>
      </c>
      <c r="X190" s="1">
        <v>0</v>
      </c>
      <c r="Y190" s="1">
        <v>0</v>
      </c>
      <c r="Z190" s="1">
        <v>0</v>
      </c>
    </row>
    <row r="191" spans="1:26">
      <c r="A191" s="1" t="s">
        <v>678</v>
      </c>
      <c r="B191" s="1">
        <v>2012</v>
      </c>
      <c r="C191" s="1">
        <v>2012</v>
      </c>
      <c r="D191" s="1" t="s">
        <v>136</v>
      </c>
      <c r="E191" s="1" t="s">
        <v>576</v>
      </c>
      <c r="F191" s="1" t="s">
        <v>675</v>
      </c>
      <c r="G191" s="1" t="s">
        <v>679</v>
      </c>
      <c r="H191" s="1" t="s">
        <v>680</v>
      </c>
      <c r="I191" s="11">
        <v>48</v>
      </c>
      <c r="J191" s="1" t="s">
        <v>38</v>
      </c>
      <c r="P191" s="11">
        <v>48</v>
      </c>
      <c r="Q191" s="11">
        <f t="shared" si="3"/>
        <v>0</v>
      </c>
      <c r="T191" s="1">
        <v>0</v>
      </c>
      <c r="U191" s="1">
        <v>1</v>
      </c>
      <c r="V191" s="1">
        <v>0</v>
      </c>
      <c r="W191" s="1">
        <v>0</v>
      </c>
      <c r="X191" s="1">
        <v>1</v>
      </c>
      <c r="Y191" s="1">
        <v>0</v>
      </c>
      <c r="Z191" s="1">
        <v>0</v>
      </c>
    </row>
    <row r="192" spans="1:26">
      <c r="A192" s="1" t="s">
        <v>678</v>
      </c>
      <c r="B192" s="1">
        <v>2012</v>
      </c>
      <c r="C192" s="1">
        <v>2012</v>
      </c>
      <c r="D192" s="1" t="s">
        <v>136</v>
      </c>
      <c r="E192" s="1" t="s">
        <v>576</v>
      </c>
      <c r="F192" s="1" t="s">
        <v>675</v>
      </c>
      <c r="G192" s="1" t="s">
        <v>679</v>
      </c>
      <c r="H192" s="1" t="s">
        <v>681</v>
      </c>
      <c r="I192" s="11">
        <v>119</v>
      </c>
      <c r="J192" s="1" t="s">
        <v>38</v>
      </c>
      <c r="P192" s="11">
        <v>119</v>
      </c>
      <c r="Q192" s="11">
        <f t="shared" si="3"/>
        <v>0</v>
      </c>
      <c r="T192" s="1">
        <v>0</v>
      </c>
      <c r="U192" s="1">
        <v>1</v>
      </c>
      <c r="V192" s="1">
        <v>0</v>
      </c>
      <c r="W192" s="1">
        <v>0</v>
      </c>
      <c r="X192" s="1">
        <v>1</v>
      </c>
      <c r="Y192" s="1">
        <v>0</v>
      </c>
      <c r="Z192" s="1">
        <v>0</v>
      </c>
    </row>
    <row r="193" spans="1:26">
      <c r="A193" s="1" t="s">
        <v>678</v>
      </c>
      <c r="B193" s="1">
        <v>2012</v>
      </c>
      <c r="C193" s="1">
        <v>2012</v>
      </c>
      <c r="D193" s="1" t="s">
        <v>136</v>
      </c>
      <c r="E193" s="1" t="s">
        <v>576</v>
      </c>
      <c r="F193" s="1" t="s">
        <v>675</v>
      </c>
      <c r="G193" s="1" t="s">
        <v>679</v>
      </c>
      <c r="H193" s="1" t="s">
        <v>682</v>
      </c>
      <c r="I193" s="11">
        <v>54</v>
      </c>
      <c r="J193" s="1" t="s">
        <v>38</v>
      </c>
      <c r="P193" s="11">
        <v>54</v>
      </c>
      <c r="Q193" s="11">
        <f t="shared" si="3"/>
        <v>0</v>
      </c>
      <c r="T193" s="1">
        <v>0</v>
      </c>
      <c r="U193" s="1">
        <v>1</v>
      </c>
      <c r="V193" s="1">
        <v>0</v>
      </c>
      <c r="W193" s="1">
        <v>0</v>
      </c>
      <c r="X193" s="1">
        <v>1</v>
      </c>
      <c r="Y193" s="1">
        <v>0</v>
      </c>
      <c r="Z193" s="1">
        <v>0</v>
      </c>
    </row>
    <row r="194" spans="1:26">
      <c r="A194" s="1" t="s">
        <v>678</v>
      </c>
      <c r="B194" s="1">
        <v>2012</v>
      </c>
      <c r="C194" s="1">
        <v>2012</v>
      </c>
      <c r="D194" s="1" t="s">
        <v>136</v>
      </c>
      <c r="E194" s="1" t="s">
        <v>576</v>
      </c>
      <c r="F194" s="1" t="s">
        <v>675</v>
      </c>
      <c r="G194" s="1" t="s">
        <v>679</v>
      </c>
      <c r="H194" s="1" t="s">
        <v>683</v>
      </c>
      <c r="I194" s="11">
        <v>142</v>
      </c>
      <c r="J194" s="1" t="s">
        <v>38</v>
      </c>
      <c r="P194" s="11">
        <v>142</v>
      </c>
      <c r="Q194" s="11">
        <f t="shared" si="3"/>
        <v>0</v>
      </c>
      <c r="T194" s="1">
        <v>1</v>
      </c>
      <c r="U194" s="1">
        <v>1</v>
      </c>
      <c r="V194" s="1">
        <v>0</v>
      </c>
      <c r="W194" s="1">
        <v>0</v>
      </c>
      <c r="X194" s="1">
        <v>1</v>
      </c>
      <c r="Y194" s="1">
        <v>0</v>
      </c>
      <c r="Z194" s="1">
        <v>0</v>
      </c>
    </row>
    <row r="195" spans="1:26">
      <c r="A195" s="1" t="s">
        <v>692</v>
      </c>
      <c r="B195" s="1">
        <v>2012</v>
      </c>
      <c r="C195" s="1">
        <v>2012</v>
      </c>
      <c r="D195" s="1" t="s">
        <v>136</v>
      </c>
      <c r="E195" s="1" t="s">
        <v>576</v>
      </c>
      <c r="F195" s="1" t="s">
        <v>693</v>
      </c>
      <c r="G195" s="1" t="s">
        <v>694</v>
      </c>
      <c r="H195" s="1" t="s">
        <v>695</v>
      </c>
      <c r="I195" s="11">
        <v>20</v>
      </c>
      <c r="J195" s="1" t="s">
        <v>38</v>
      </c>
      <c r="P195" s="11">
        <v>20</v>
      </c>
      <c r="Q195" s="11">
        <f t="shared" ref="Q195:Q258" si="4">I195-P195</f>
        <v>0</v>
      </c>
      <c r="T195" s="1">
        <v>1</v>
      </c>
      <c r="U195" s="1">
        <v>1</v>
      </c>
      <c r="V195" s="1">
        <v>1</v>
      </c>
      <c r="W195" s="1">
        <v>0</v>
      </c>
      <c r="X195" s="1">
        <v>0</v>
      </c>
      <c r="Y195" s="1">
        <v>0</v>
      </c>
      <c r="Z195" s="1">
        <v>0</v>
      </c>
    </row>
    <row r="196" spans="1:26">
      <c r="A196" s="1" t="s">
        <v>692</v>
      </c>
      <c r="B196" s="1">
        <v>2012</v>
      </c>
      <c r="C196" s="1">
        <v>2012</v>
      </c>
      <c r="D196" s="1" t="s">
        <v>136</v>
      </c>
      <c r="E196" s="1" t="s">
        <v>576</v>
      </c>
      <c r="F196" s="1" t="s">
        <v>693</v>
      </c>
      <c r="G196" s="1" t="s">
        <v>694</v>
      </c>
      <c r="H196" s="1" t="s">
        <v>696</v>
      </c>
      <c r="I196" s="11">
        <v>30</v>
      </c>
      <c r="J196" s="1" t="s">
        <v>38</v>
      </c>
      <c r="P196" s="11">
        <v>30</v>
      </c>
      <c r="Q196" s="11">
        <f t="shared" si="4"/>
        <v>0</v>
      </c>
      <c r="T196" s="1">
        <v>0</v>
      </c>
      <c r="U196" s="1">
        <v>1</v>
      </c>
      <c r="V196" s="1">
        <v>0</v>
      </c>
      <c r="W196" s="1">
        <v>0</v>
      </c>
      <c r="X196" s="1">
        <v>0</v>
      </c>
      <c r="Y196" s="1">
        <v>0</v>
      </c>
      <c r="Z196" s="1">
        <v>0</v>
      </c>
    </row>
    <row r="197" spans="1:26">
      <c r="A197" s="1" t="s">
        <v>692</v>
      </c>
      <c r="B197" s="1">
        <v>2012</v>
      </c>
      <c r="C197" s="1">
        <v>2012</v>
      </c>
      <c r="D197" s="1" t="s">
        <v>136</v>
      </c>
      <c r="E197" s="1" t="s">
        <v>576</v>
      </c>
      <c r="F197" s="1" t="s">
        <v>693</v>
      </c>
      <c r="G197" s="1" t="s">
        <v>694</v>
      </c>
      <c r="H197" s="1" t="s">
        <v>697</v>
      </c>
      <c r="I197" s="11">
        <v>20</v>
      </c>
      <c r="J197" s="1" t="s">
        <v>38</v>
      </c>
      <c r="P197" s="11">
        <v>20</v>
      </c>
      <c r="Q197" s="11">
        <f t="shared" si="4"/>
        <v>0</v>
      </c>
      <c r="T197" s="1">
        <v>1</v>
      </c>
      <c r="U197" s="1">
        <v>1</v>
      </c>
      <c r="V197" s="1">
        <v>0</v>
      </c>
      <c r="W197" s="1">
        <v>0</v>
      </c>
      <c r="X197" s="1">
        <v>0</v>
      </c>
      <c r="Y197" s="1">
        <v>0</v>
      </c>
      <c r="Z197" s="1">
        <v>0</v>
      </c>
    </row>
    <row r="198" spans="1:26">
      <c r="A198" s="1" t="s">
        <v>698</v>
      </c>
      <c r="B198" s="1">
        <v>2012</v>
      </c>
      <c r="C198" s="1">
        <v>2012</v>
      </c>
      <c r="D198" s="1" t="s">
        <v>136</v>
      </c>
      <c r="E198" s="1" t="s">
        <v>576</v>
      </c>
      <c r="F198" s="1" t="s">
        <v>699</v>
      </c>
      <c r="G198" s="1" t="s">
        <v>700</v>
      </c>
      <c r="H198" s="1" t="s">
        <v>424</v>
      </c>
      <c r="I198" s="11">
        <v>439</v>
      </c>
      <c r="J198" s="1" t="s">
        <v>38</v>
      </c>
      <c r="P198" s="11">
        <v>439</v>
      </c>
      <c r="Q198" s="11">
        <f t="shared" si="4"/>
        <v>0</v>
      </c>
      <c r="T198" s="1">
        <v>0</v>
      </c>
      <c r="U198" s="1">
        <v>0</v>
      </c>
      <c r="V198" s="1">
        <v>0</v>
      </c>
      <c r="W198" s="1">
        <v>1</v>
      </c>
      <c r="X198" s="1">
        <v>0</v>
      </c>
      <c r="Y198" s="1">
        <v>0</v>
      </c>
      <c r="Z198" s="1">
        <v>0</v>
      </c>
    </row>
    <row r="199" spans="1:26">
      <c r="A199" s="1" t="s">
        <v>701</v>
      </c>
      <c r="B199" s="1">
        <v>2012</v>
      </c>
      <c r="C199" s="1">
        <v>2012</v>
      </c>
      <c r="D199" s="1" t="s">
        <v>702</v>
      </c>
      <c r="E199" s="1" t="s">
        <v>703</v>
      </c>
      <c r="F199" s="1" t="s">
        <v>704</v>
      </c>
      <c r="G199" s="1" t="s">
        <v>705</v>
      </c>
      <c r="H199" s="1" t="s">
        <v>17</v>
      </c>
      <c r="I199" s="11">
        <v>100</v>
      </c>
      <c r="J199" s="1" t="s">
        <v>38</v>
      </c>
      <c r="P199" s="11">
        <v>100</v>
      </c>
      <c r="Q199" s="11">
        <f t="shared" si="4"/>
        <v>0</v>
      </c>
      <c r="T199" s="1">
        <v>0</v>
      </c>
      <c r="U199" s="1">
        <v>1</v>
      </c>
      <c r="V199" s="1">
        <v>0</v>
      </c>
      <c r="W199" s="1">
        <v>0</v>
      </c>
      <c r="X199" s="1">
        <v>0</v>
      </c>
      <c r="Y199" s="1">
        <v>0</v>
      </c>
      <c r="Z199" s="1">
        <v>0</v>
      </c>
    </row>
    <row r="200" spans="1:26">
      <c r="A200" s="1" t="s">
        <v>706</v>
      </c>
      <c r="B200" s="1">
        <v>2012</v>
      </c>
      <c r="C200" s="1">
        <v>2012</v>
      </c>
      <c r="D200" s="1" t="s">
        <v>702</v>
      </c>
      <c r="E200" s="1" t="s">
        <v>703</v>
      </c>
      <c r="F200" s="1" t="s">
        <v>707</v>
      </c>
      <c r="G200" s="1" t="s">
        <v>708</v>
      </c>
      <c r="H200" s="1" t="s">
        <v>709</v>
      </c>
      <c r="I200" s="11">
        <v>13</v>
      </c>
      <c r="J200" s="1" t="s">
        <v>38</v>
      </c>
      <c r="P200" s="11">
        <v>13</v>
      </c>
      <c r="Q200" s="11">
        <f t="shared" si="4"/>
        <v>0</v>
      </c>
      <c r="T200" s="1">
        <v>1</v>
      </c>
      <c r="U200" s="1">
        <v>0</v>
      </c>
      <c r="V200" s="1">
        <v>0</v>
      </c>
      <c r="W200" s="1">
        <v>0</v>
      </c>
      <c r="X200" s="1">
        <v>0</v>
      </c>
      <c r="Y200" s="1">
        <v>0</v>
      </c>
      <c r="Z200" s="1">
        <v>0</v>
      </c>
    </row>
    <row r="201" spans="1:26">
      <c r="A201" s="1" t="s">
        <v>710</v>
      </c>
      <c r="B201" s="1">
        <v>2012</v>
      </c>
      <c r="C201" s="1">
        <v>2012</v>
      </c>
      <c r="D201" s="1" t="s">
        <v>702</v>
      </c>
      <c r="E201" s="1" t="s">
        <v>703</v>
      </c>
      <c r="F201" s="1" t="s">
        <v>711</v>
      </c>
      <c r="G201" s="1" t="s">
        <v>712</v>
      </c>
      <c r="H201" s="1" t="s">
        <v>157</v>
      </c>
      <c r="I201" s="11">
        <v>35</v>
      </c>
      <c r="J201" s="1" t="s">
        <v>38</v>
      </c>
      <c r="P201" s="11">
        <v>35</v>
      </c>
      <c r="Q201" s="11">
        <f t="shared" si="4"/>
        <v>0</v>
      </c>
      <c r="T201" s="1">
        <v>1</v>
      </c>
      <c r="U201" s="1">
        <v>0</v>
      </c>
      <c r="V201" s="1">
        <v>0</v>
      </c>
      <c r="W201" s="1">
        <v>0</v>
      </c>
      <c r="X201" s="1">
        <v>0</v>
      </c>
      <c r="Y201" s="1">
        <v>0</v>
      </c>
      <c r="Z201" s="1">
        <v>0</v>
      </c>
    </row>
    <row r="202" spans="1:26">
      <c r="A202" s="1" t="s">
        <v>713</v>
      </c>
      <c r="B202" s="1">
        <v>2012</v>
      </c>
      <c r="C202" s="1">
        <v>2012</v>
      </c>
      <c r="D202" s="1" t="s">
        <v>702</v>
      </c>
      <c r="E202" s="1" t="s">
        <v>703</v>
      </c>
      <c r="F202" s="1" t="s">
        <v>714</v>
      </c>
      <c r="G202" s="1" t="s">
        <v>715</v>
      </c>
      <c r="H202" s="1" t="s">
        <v>716</v>
      </c>
      <c r="I202" s="11">
        <v>114</v>
      </c>
      <c r="J202" s="1" t="s">
        <v>38</v>
      </c>
      <c r="P202" s="11">
        <v>114</v>
      </c>
      <c r="Q202" s="11">
        <f t="shared" si="4"/>
        <v>0</v>
      </c>
      <c r="T202" s="1">
        <v>1</v>
      </c>
      <c r="U202" s="1">
        <v>0</v>
      </c>
      <c r="V202" s="1">
        <v>0</v>
      </c>
      <c r="W202" s="1">
        <v>0</v>
      </c>
      <c r="X202" s="1">
        <v>0</v>
      </c>
      <c r="Y202" s="1">
        <v>0</v>
      </c>
      <c r="Z202" s="1">
        <v>0</v>
      </c>
    </row>
    <row r="203" spans="1:26">
      <c r="A203" s="1" t="s">
        <v>717</v>
      </c>
      <c r="B203" s="1">
        <v>2012</v>
      </c>
      <c r="C203" s="1">
        <v>2012</v>
      </c>
      <c r="D203" s="1" t="s">
        <v>702</v>
      </c>
      <c r="E203" s="1" t="s">
        <v>703</v>
      </c>
      <c r="F203" s="1" t="s">
        <v>718</v>
      </c>
      <c r="G203" s="1" t="s">
        <v>719</v>
      </c>
      <c r="H203" s="1" t="s">
        <v>17</v>
      </c>
      <c r="I203" s="11">
        <v>351</v>
      </c>
      <c r="J203" s="1" t="s">
        <v>38</v>
      </c>
      <c r="P203" s="11">
        <v>351</v>
      </c>
      <c r="Q203" s="11">
        <f t="shared" si="4"/>
        <v>0</v>
      </c>
      <c r="T203" s="1">
        <v>0</v>
      </c>
      <c r="U203" s="1">
        <v>1</v>
      </c>
      <c r="V203" s="1">
        <v>0</v>
      </c>
      <c r="W203" s="1">
        <v>0</v>
      </c>
      <c r="X203" s="1">
        <v>0</v>
      </c>
      <c r="Y203" s="1">
        <v>0</v>
      </c>
      <c r="Z203" s="1">
        <v>0</v>
      </c>
    </row>
    <row r="204" spans="1:26">
      <c r="A204" s="1" t="s">
        <v>717</v>
      </c>
      <c r="B204" s="1">
        <v>2012</v>
      </c>
      <c r="C204" s="1">
        <v>2012</v>
      </c>
      <c r="D204" s="1" t="s">
        <v>702</v>
      </c>
      <c r="E204" s="1" t="s">
        <v>703</v>
      </c>
      <c r="F204" s="1" t="s">
        <v>718</v>
      </c>
      <c r="G204" s="1" t="s">
        <v>719</v>
      </c>
      <c r="H204" s="1" t="s">
        <v>17</v>
      </c>
      <c r="I204" s="11">
        <v>61</v>
      </c>
      <c r="J204" s="1" t="s">
        <v>38</v>
      </c>
      <c r="P204" s="11">
        <v>61</v>
      </c>
      <c r="Q204" s="11">
        <f t="shared" si="4"/>
        <v>0</v>
      </c>
      <c r="T204" s="1">
        <v>0</v>
      </c>
      <c r="U204" s="1">
        <v>1</v>
      </c>
      <c r="V204" s="1">
        <v>0</v>
      </c>
      <c r="W204" s="1">
        <v>0</v>
      </c>
      <c r="X204" s="1">
        <v>0</v>
      </c>
      <c r="Y204" s="1">
        <v>0</v>
      </c>
      <c r="Z204" s="1">
        <v>0</v>
      </c>
    </row>
    <row r="205" spans="1:26">
      <c r="A205" s="1" t="s">
        <v>717</v>
      </c>
      <c r="B205" s="1">
        <v>2012</v>
      </c>
      <c r="C205" s="1">
        <v>2012</v>
      </c>
      <c r="D205" s="1" t="s">
        <v>702</v>
      </c>
      <c r="E205" s="1" t="s">
        <v>703</v>
      </c>
      <c r="F205" s="1" t="s">
        <v>718</v>
      </c>
      <c r="G205" s="1" t="s">
        <v>719</v>
      </c>
      <c r="H205" s="1" t="s">
        <v>17</v>
      </c>
      <c r="I205" s="11">
        <v>38</v>
      </c>
      <c r="J205" s="1" t="s">
        <v>38</v>
      </c>
      <c r="P205" s="11">
        <v>38</v>
      </c>
      <c r="Q205" s="11">
        <f t="shared" si="4"/>
        <v>0</v>
      </c>
      <c r="T205" s="1">
        <v>0</v>
      </c>
      <c r="U205" s="1">
        <v>1</v>
      </c>
      <c r="V205" s="1">
        <v>0</v>
      </c>
      <c r="W205" s="1">
        <v>0</v>
      </c>
      <c r="X205" s="1">
        <v>0</v>
      </c>
      <c r="Y205" s="1">
        <v>0</v>
      </c>
      <c r="Z205" s="1">
        <v>0</v>
      </c>
    </row>
    <row r="206" spans="1:26">
      <c r="A206" s="1" t="s">
        <v>720</v>
      </c>
      <c r="B206" s="1">
        <v>2012</v>
      </c>
      <c r="C206" s="1">
        <v>2012</v>
      </c>
      <c r="D206" s="1" t="s">
        <v>702</v>
      </c>
      <c r="E206" s="1" t="s">
        <v>703</v>
      </c>
      <c r="F206" s="1" t="s">
        <v>721</v>
      </c>
      <c r="G206" s="1" t="s">
        <v>722</v>
      </c>
      <c r="H206" s="1" t="s">
        <v>17</v>
      </c>
      <c r="I206" s="11">
        <v>49</v>
      </c>
      <c r="J206" s="1" t="s">
        <v>38</v>
      </c>
      <c r="P206" s="11">
        <v>49</v>
      </c>
      <c r="Q206" s="11">
        <f t="shared" si="4"/>
        <v>0</v>
      </c>
      <c r="T206" s="1">
        <v>0</v>
      </c>
      <c r="U206" s="1">
        <v>1</v>
      </c>
      <c r="V206" s="1">
        <v>0</v>
      </c>
      <c r="W206" s="1">
        <v>0</v>
      </c>
      <c r="X206" s="1">
        <v>0</v>
      </c>
      <c r="Y206" s="1">
        <v>0</v>
      </c>
      <c r="Z206" s="1">
        <v>0</v>
      </c>
    </row>
    <row r="207" spans="1:26">
      <c r="A207" s="1" t="s">
        <v>723</v>
      </c>
      <c r="B207" s="1">
        <v>2012</v>
      </c>
      <c r="C207" s="1">
        <v>2012</v>
      </c>
      <c r="D207" s="1" t="s">
        <v>702</v>
      </c>
      <c r="E207" s="1" t="s">
        <v>703</v>
      </c>
      <c r="F207" s="1" t="s">
        <v>724</v>
      </c>
      <c r="G207" s="1" t="s">
        <v>725</v>
      </c>
      <c r="H207" s="1" t="s">
        <v>17</v>
      </c>
      <c r="I207" s="11">
        <v>79</v>
      </c>
      <c r="J207" s="1" t="s">
        <v>38</v>
      </c>
      <c r="P207" s="11">
        <v>79</v>
      </c>
      <c r="Q207" s="11">
        <f t="shared" si="4"/>
        <v>0</v>
      </c>
      <c r="T207" s="1">
        <v>0</v>
      </c>
      <c r="U207" s="1">
        <v>1</v>
      </c>
      <c r="V207" s="1">
        <v>0</v>
      </c>
      <c r="W207" s="1">
        <v>0</v>
      </c>
      <c r="X207" s="1">
        <v>0</v>
      </c>
      <c r="Y207" s="1">
        <v>0</v>
      </c>
      <c r="Z207" s="1">
        <v>0</v>
      </c>
    </row>
    <row r="208" spans="1:26">
      <c r="A208" s="1" t="s">
        <v>726</v>
      </c>
      <c r="B208" s="1">
        <v>2012</v>
      </c>
      <c r="C208" s="1">
        <v>2012</v>
      </c>
      <c r="D208" s="1" t="s">
        <v>702</v>
      </c>
      <c r="E208" s="1" t="s">
        <v>703</v>
      </c>
      <c r="F208" s="1" t="s">
        <v>727</v>
      </c>
      <c r="G208" s="1" t="s">
        <v>728</v>
      </c>
      <c r="H208" s="1" t="s">
        <v>424</v>
      </c>
      <c r="I208" s="11">
        <v>77</v>
      </c>
      <c r="J208" s="1" t="s">
        <v>38</v>
      </c>
      <c r="P208" s="11">
        <v>77</v>
      </c>
      <c r="Q208" s="11">
        <f t="shared" si="4"/>
        <v>0</v>
      </c>
      <c r="T208" s="1">
        <v>0</v>
      </c>
      <c r="U208" s="1">
        <v>0</v>
      </c>
      <c r="V208" s="1">
        <v>0</v>
      </c>
      <c r="W208" s="1">
        <v>1</v>
      </c>
      <c r="X208" s="1">
        <v>0</v>
      </c>
      <c r="Y208" s="1">
        <v>0</v>
      </c>
      <c r="Z208" s="1">
        <v>0</v>
      </c>
    </row>
    <row r="209" spans="1:26">
      <c r="A209" s="1" t="s">
        <v>729</v>
      </c>
      <c r="B209" s="1">
        <v>2012</v>
      </c>
      <c r="C209" s="1">
        <v>2012</v>
      </c>
      <c r="D209" s="1" t="s">
        <v>702</v>
      </c>
      <c r="E209" s="1" t="s">
        <v>703</v>
      </c>
      <c r="F209" s="1" t="s">
        <v>730</v>
      </c>
      <c r="G209" s="1" t="s">
        <v>731</v>
      </c>
      <c r="H209" s="1" t="s">
        <v>424</v>
      </c>
      <c r="I209" s="11">
        <v>100</v>
      </c>
      <c r="J209" s="1" t="s">
        <v>38</v>
      </c>
      <c r="P209" s="11">
        <v>100</v>
      </c>
      <c r="Q209" s="11">
        <f t="shared" si="4"/>
        <v>0</v>
      </c>
      <c r="T209" s="1">
        <v>0</v>
      </c>
      <c r="U209" s="1">
        <v>0</v>
      </c>
      <c r="V209" s="1">
        <v>0</v>
      </c>
      <c r="W209" s="1">
        <v>1</v>
      </c>
      <c r="X209" s="1">
        <v>0</v>
      </c>
      <c r="Y209" s="1">
        <v>0</v>
      </c>
      <c r="Z209" s="1">
        <v>0</v>
      </c>
    </row>
    <row r="210" spans="1:26">
      <c r="A210" s="1" t="s">
        <v>732</v>
      </c>
      <c r="B210" s="1">
        <v>2012</v>
      </c>
      <c r="C210" s="1">
        <v>2012</v>
      </c>
      <c r="D210" s="1" t="s">
        <v>702</v>
      </c>
      <c r="E210" s="1" t="s">
        <v>703</v>
      </c>
      <c r="F210" s="1" t="s">
        <v>733</v>
      </c>
      <c r="G210" s="1" t="s">
        <v>734</v>
      </c>
      <c r="H210" s="1" t="s">
        <v>403</v>
      </c>
      <c r="I210" s="11">
        <v>60</v>
      </c>
      <c r="J210" s="1" t="s">
        <v>38</v>
      </c>
      <c r="P210" s="11">
        <v>60</v>
      </c>
      <c r="Q210" s="11">
        <f t="shared" si="4"/>
        <v>0</v>
      </c>
      <c r="T210" s="1">
        <v>0</v>
      </c>
      <c r="U210" s="1">
        <v>0</v>
      </c>
      <c r="V210" s="1">
        <v>1</v>
      </c>
      <c r="W210" s="1">
        <v>0</v>
      </c>
      <c r="X210" s="1">
        <v>0</v>
      </c>
      <c r="Y210" s="1">
        <v>0</v>
      </c>
      <c r="Z210" s="1">
        <v>0</v>
      </c>
    </row>
    <row r="211" spans="1:26">
      <c r="A211" s="1" t="s">
        <v>735</v>
      </c>
      <c r="B211" s="1">
        <v>2012</v>
      </c>
      <c r="C211" s="1">
        <v>2012</v>
      </c>
      <c r="D211" s="1" t="s">
        <v>702</v>
      </c>
      <c r="E211" s="1" t="s">
        <v>703</v>
      </c>
      <c r="F211" s="1" t="s">
        <v>736</v>
      </c>
      <c r="G211" s="1" t="s">
        <v>737</v>
      </c>
      <c r="H211" s="1" t="s">
        <v>17</v>
      </c>
      <c r="I211" s="11">
        <v>103</v>
      </c>
      <c r="J211" s="1" t="s">
        <v>38</v>
      </c>
      <c r="P211" s="11">
        <v>103</v>
      </c>
      <c r="Q211" s="11">
        <f t="shared" si="4"/>
        <v>0</v>
      </c>
      <c r="T211" s="1">
        <v>0</v>
      </c>
      <c r="U211" s="1">
        <v>1</v>
      </c>
      <c r="V211" s="1">
        <v>0</v>
      </c>
      <c r="W211" s="1">
        <v>0</v>
      </c>
      <c r="X211" s="1">
        <v>0</v>
      </c>
      <c r="Y211" s="1">
        <v>0</v>
      </c>
      <c r="Z211" s="1">
        <v>0</v>
      </c>
    </row>
    <row r="212" spans="1:26">
      <c r="A212" s="1" t="s">
        <v>738</v>
      </c>
      <c r="B212" s="1">
        <v>2012</v>
      </c>
      <c r="C212" s="1">
        <v>2012</v>
      </c>
      <c r="D212" s="1" t="s">
        <v>702</v>
      </c>
      <c r="E212" s="1" t="s">
        <v>703</v>
      </c>
      <c r="F212" s="1" t="s">
        <v>739</v>
      </c>
      <c r="G212" s="1" t="s">
        <v>740</v>
      </c>
      <c r="H212" s="1" t="s">
        <v>17</v>
      </c>
      <c r="I212" s="11">
        <v>182</v>
      </c>
      <c r="J212" s="1" t="s">
        <v>38</v>
      </c>
      <c r="P212" s="11">
        <v>182</v>
      </c>
      <c r="Q212" s="11">
        <f t="shared" si="4"/>
        <v>0</v>
      </c>
      <c r="T212" s="1">
        <v>0</v>
      </c>
      <c r="U212" s="1">
        <v>1</v>
      </c>
      <c r="V212" s="1">
        <v>0</v>
      </c>
      <c r="W212" s="1">
        <v>0</v>
      </c>
      <c r="X212" s="1">
        <v>0</v>
      </c>
      <c r="Y212" s="1">
        <v>0</v>
      </c>
      <c r="Z212" s="1">
        <v>0</v>
      </c>
    </row>
    <row r="213" spans="1:26">
      <c r="A213" s="1" t="s">
        <v>741</v>
      </c>
      <c r="B213" s="1">
        <v>2012</v>
      </c>
      <c r="C213" s="1">
        <v>2012</v>
      </c>
      <c r="D213" s="1" t="s">
        <v>702</v>
      </c>
      <c r="E213" s="1" t="s">
        <v>703</v>
      </c>
      <c r="F213" s="1" t="s">
        <v>742</v>
      </c>
      <c r="G213" s="1" t="s">
        <v>743</v>
      </c>
      <c r="H213" s="1" t="s">
        <v>424</v>
      </c>
      <c r="I213" s="11">
        <v>284</v>
      </c>
      <c r="J213" s="1" t="s">
        <v>38</v>
      </c>
      <c r="P213" s="11">
        <v>284</v>
      </c>
      <c r="Q213" s="11">
        <f t="shared" si="4"/>
        <v>0</v>
      </c>
      <c r="T213" s="1">
        <v>0</v>
      </c>
      <c r="U213" s="1">
        <v>0</v>
      </c>
      <c r="V213" s="1">
        <v>0</v>
      </c>
      <c r="W213" s="1">
        <v>1</v>
      </c>
      <c r="X213" s="1">
        <v>0</v>
      </c>
      <c r="Y213" s="1">
        <v>0</v>
      </c>
      <c r="Z213" s="1">
        <v>0</v>
      </c>
    </row>
    <row r="214" spans="1:26">
      <c r="A214" s="1" t="s">
        <v>744</v>
      </c>
      <c r="B214" s="1">
        <v>2012</v>
      </c>
      <c r="C214" s="1">
        <v>2012</v>
      </c>
      <c r="D214" s="1" t="s">
        <v>702</v>
      </c>
      <c r="E214" s="1" t="s">
        <v>703</v>
      </c>
      <c r="F214" s="1" t="s">
        <v>745</v>
      </c>
      <c r="G214" s="1" t="s">
        <v>746</v>
      </c>
      <c r="H214" s="1" t="s">
        <v>17</v>
      </c>
      <c r="I214" s="11">
        <v>198</v>
      </c>
      <c r="J214" s="1" t="s">
        <v>38</v>
      </c>
      <c r="P214" s="11">
        <v>198</v>
      </c>
      <c r="Q214" s="11">
        <f t="shared" si="4"/>
        <v>0</v>
      </c>
      <c r="T214" s="1">
        <v>0</v>
      </c>
      <c r="U214" s="1">
        <v>1</v>
      </c>
      <c r="V214" s="1">
        <v>0</v>
      </c>
      <c r="W214" s="1">
        <v>0</v>
      </c>
      <c r="X214" s="1">
        <v>0</v>
      </c>
      <c r="Y214" s="1">
        <v>0</v>
      </c>
      <c r="Z214" s="1">
        <v>0</v>
      </c>
    </row>
    <row r="215" spans="1:26">
      <c r="A215" s="1" t="s">
        <v>747</v>
      </c>
      <c r="B215" s="1">
        <v>2012</v>
      </c>
      <c r="C215" s="1">
        <v>2012</v>
      </c>
      <c r="D215" s="1" t="s">
        <v>702</v>
      </c>
      <c r="E215" s="1" t="s">
        <v>703</v>
      </c>
      <c r="F215" s="1" t="s">
        <v>748</v>
      </c>
      <c r="G215" s="1" t="s">
        <v>749</v>
      </c>
      <c r="H215" s="1" t="s">
        <v>424</v>
      </c>
      <c r="I215" s="11">
        <v>357</v>
      </c>
      <c r="J215" s="1" t="s">
        <v>38</v>
      </c>
      <c r="P215" s="11">
        <v>357</v>
      </c>
      <c r="Q215" s="11">
        <f t="shared" si="4"/>
        <v>0</v>
      </c>
      <c r="T215" s="1">
        <v>0</v>
      </c>
      <c r="U215" s="1">
        <v>0</v>
      </c>
      <c r="V215" s="1">
        <v>0</v>
      </c>
      <c r="W215" s="1">
        <v>1</v>
      </c>
      <c r="X215" s="1">
        <v>0</v>
      </c>
      <c r="Y215" s="1">
        <v>0</v>
      </c>
      <c r="Z215" s="1">
        <v>0</v>
      </c>
    </row>
    <row r="216" spans="1:26">
      <c r="A216" s="1" t="s">
        <v>750</v>
      </c>
      <c r="B216" s="1">
        <v>2012</v>
      </c>
      <c r="C216" s="1">
        <v>2012</v>
      </c>
      <c r="D216" s="1" t="s">
        <v>702</v>
      </c>
      <c r="E216" s="1" t="s">
        <v>703</v>
      </c>
      <c r="F216" s="1" t="s">
        <v>751</v>
      </c>
      <c r="G216" s="1" t="s">
        <v>752</v>
      </c>
      <c r="H216" s="1" t="s">
        <v>399</v>
      </c>
      <c r="I216" s="11">
        <v>887</v>
      </c>
      <c r="J216" s="1" t="s">
        <v>38</v>
      </c>
      <c r="P216" s="11">
        <v>887</v>
      </c>
      <c r="Q216" s="11">
        <f t="shared" si="4"/>
        <v>0</v>
      </c>
      <c r="T216" s="1">
        <v>0</v>
      </c>
      <c r="U216" s="1">
        <v>0</v>
      </c>
      <c r="V216" s="1">
        <v>0</v>
      </c>
      <c r="W216" s="1">
        <v>0</v>
      </c>
      <c r="X216" s="1">
        <v>0</v>
      </c>
      <c r="Y216" s="1">
        <v>1</v>
      </c>
      <c r="Z216" s="1">
        <v>0</v>
      </c>
    </row>
    <row r="217" spans="1:26">
      <c r="A217" s="1" t="s">
        <v>750</v>
      </c>
      <c r="B217" s="1">
        <v>2012</v>
      </c>
      <c r="C217" s="1">
        <v>2012</v>
      </c>
      <c r="D217" s="1" t="s">
        <v>702</v>
      </c>
      <c r="E217" s="1" t="s">
        <v>703</v>
      </c>
      <c r="F217" s="1" t="s">
        <v>751</v>
      </c>
      <c r="G217" s="1" t="s">
        <v>752</v>
      </c>
      <c r="H217" s="1" t="s">
        <v>399</v>
      </c>
      <c r="I217" s="11">
        <v>410</v>
      </c>
      <c r="J217" s="1" t="s">
        <v>38</v>
      </c>
      <c r="P217" s="11">
        <v>410</v>
      </c>
      <c r="Q217" s="11">
        <f t="shared" si="4"/>
        <v>0</v>
      </c>
      <c r="T217" s="1">
        <v>0</v>
      </c>
      <c r="U217" s="1">
        <v>0</v>
      </c>
      <c r="V217" s="1">
        <v>0</v>
      </c>
      <c r="W217" s="1">
        <v>0</v>
      </c>
      <c r="X217" s="1">
        <v>0</v>
      </c>
      <c r="Y217" s="1">
        <v>1</v>
      </c>
      <c r="Z217" s="1">
        <v>0</v>
      </c>
    </row>
    <row r="218" spans="1:26">
      <c r="A218" s="1" t="s">
        <v>753</v>
      </c>
      <c r="B218" s="1">
        <v>2012</v>
      </c>
      <c r="C218" s="1">
        <v>2012</v>
      </c>
      <c r="D218" s="1" t="s">
        <v>702</v>
      </c>
      <c r="E218" s="1" t="s">
        <v>703</v>
      </c>
      <c r="F218" s="1" t="s">
        <v>754</v>
      </c>
      <c r="G218" s="1" t="s">
        <v>755</v>
      </c>
      <c r="H218" s="1" t="s">
        <v>756</v>
      </c>
      <c r="I218" s="11">
        <v>166</v>
      </c>
      <c r="J218" s="1" t="s">
        <v>38</v>
      </c>
      <c r="P218" s="11">
        <v>166</v>
      </c>
      <c r="Q218" s="11">
        <f t="shared" si="4"/>
        <v>0</v>
      </c>
      <c r="T218" s="1">
        <v>1</v>
      </c>
      <c r="U218" s="1">
        <v>0</v>
      </c>
      <c r="V218" s="1">
        <v>0</v>
      </c>
      <c r="W218" s="1">
        <v>0</v>
      </c>
      <c r="X218" s="1">
        <v>0</v>
      </c>
      <c r="Y218" s="1">
        <v>1</v>
      </c>
      <c r="Z218" s="1">
        <v>0</v>
      </c>
    </row>
    <row r="219" spans="1:26">
      <c r="A219" s="1" t="s">
        <v>757</v>
      </c>
      <c r="B219" s="1">
        <v>2012</v>
      </c>
      <c r="C219" s="1">
        <v>2012</v>
      </c>
      <c r="D219" s="1" t="s">
        <v>702</v>
      </c>
      <c r="E219" s="1" t="s">
        <v>703</v>
      </c>
      <c r="F219" s="1" t="s">
        <v>758</v>
      </c>
      <c r="G219" s="1" t="s">
        <v>759</v>
      </c>
      <c r="H219" s="1" t="s">
        <v>424</v>
      </c>
      <c r="I219" s="11">
        <v>62</v>
      </c>
      <c r="J219" s="1" t="s">
        <v>38</v>
      </c>
      <c r="P219" s="11">
        <v>62</v>
      </c>
      <c r="Q219" s="11">
        <f t="shared" si="4"/>
        <v>0</v>
      </c>
      <c r="T219" s="1">
        <v>0</v>
      </c>
      <c r="U219" s="1">
        <v>0</v>
      </c>
      <c r="V219" s="1">
        <v>0</v>
      </c>
      <c r="W219" s="1">
        <v>1</v>
      </c>
      <c r="X219" s="1">
        <v>0</v>
      </c>
      <c r="Y219" s="1">
        <v>0</v>
      </c>
      <c r="Z219" s="1">
        <v>0</v>
      </c>
    </row>
    <row r="220" spans="1:26">
      <c r="A220" s="1" t="s">
        <v>760</v>
      </c>
      <c r="B220" s="1">
        <v>2012</v>
      </c>
      <c r="C220" s="1">
        <v>2012</v>
      </c>
      <c r="D220" s="1" t="s">
        <v>702</v>
      </c>
      <c r="E220" s="1" t="s">
        <v>703</v>
      </c>
      <c r="F220" s="1" t="s">
        <v>761</v>
      </c>
      <c r="G220" s="1" t="s">
        <v>762</v>
      </c>
      <c r="H220" s="1" t="s">
        <v>399</v>
      </c>
      <c r="I220" s="11">
        <v>1038</v>
      </c>
      <c r="J220" s="1" t="s">
        <v>38</v>
      </c>
      <c r="P220" s="11">
        <v>1038</v>
      </c>
      <c r="Q220" s="11">
        <f t="shared" si="4"/>
        <v>0</v>
      </c>
      <c r="T220" s="1">
        <v>0</v>
      </c>
      <c r="U220" s="1">
        <v>0</v>
      </c>
      <c r="V220" s="1">
        <v>0</v>
      </c>
      <c r="W220" s="1">
        <v>0</v>
      </c>
      <c r="X220" s="1">
        <v>0</v>
      </c>
      <c r="Y220" s="1">
        <v>1</v>
      </c>
      <c r="Z220" s="1">
        <v>0</v>
      </c>
    </row>
    <row r="221" spans="1:26">
      <c r="A221" s="1" t="s">
        <v>763</v>
      </c>
      <c r="B221" s="1">
        <v>2012</v>
      </c>
      <c r="C221" s="1">
        <v>2012</v>
      </c>
      <c r="D221" s="1" t="s">
        <v>702</v>
      </c>
      <c r="E221" s="1" t="s">
        <v>703</v>
      </c>
      <c r="F221" s="1" t="s">
        <v>764</v>
      </c>
      <c r="G221" s="1" t="s">
        <v>765</v>
      </c>
      <c r="H221" s="1" t="s">
        <v>766</v>
      </c>
      <c r="I221" s="11">
        <v>148</v>
      </c>
      <c r="J221" s="1" t="s">
        <v>38</v>
      </c>
      <c r="P221" s="11">
        <v>148</v>
      </c>
      <c r="Q221" s="11">
        <f t="shared" si="4"/>
        <v>0</v>
      </c>
      <c r="T221" s="1">
        <v>0</v>
      </c>
      <c r="U221" s="1">
        <v>0</v>
      </c>
      <c r="V221" s="1">
        <v>0</v>
      </c>
      <c r="W221" s="1">
        <v>0</v>
      </c>
      <c r="X221" s="1">
        <v>0</v>
      </c>
      <c r="Y221" s="1">
        <v>0</v>
      </c>
      <c r="Z221" s="1">
        <v>1</v>
      </c>
    </row>
    <row r="222" spans="1:26">
      <c r="A222" s="1" t="s">
        <v>767</v>
      </c>
      <c r="B222" s="1">
        <v>2012</v>
      </c>
      <c r="C222" s="1">
        <v>2012</v>
      </c>
      <c r="D222" s="1" t="s">
        <v>702</v>
      </c>
      <c r="E222" s="1" t="s">
        <v>703</v>
      </c>
      <c r="F222" s="1" t="s">
        <v>768</v>
      </c>
      <c r="G222" s="1" t="s">
        <v>769</v>
      </c>
      <c r="H222" s="1" t="s">
        <v>770</v>
      </c>
      <c r="I222" s="11">
        <v>30</v>
      </c>
      <c r="J222" s="1" t="s">
        <v>38</v>
      </c>
      <c r="P222" s="11">
        <v>30</v>
      </c>
      <c r="Q222" s="11">
        <f t="shared" si="4"/>
        <v>0</v>
      </c>
      <c r="T222" s="1">
        <v>1</v>
      </c>
      <c r="U222" s="1">
        <v>0</v>
      </c>
      <c r="V222" s="1">
        <v>0</v>
      </c>
      <c r="W222" s="1">
        <v>0</v>
      </c>
      <c r="X222" s="1">
        <v>0</v>
      </c>
      <c r="Y222" s="1">
        <v>0</v>
      </c>
      <c r="Z222" s="1">
        <v>0</v>
      </c>
    </row>
    <row r="223" spans="1:26">
      <c r="A223" s="1" t="s">
        <v>767</v>
      </c>
      <c r="B223" s="1">
        <v>2012</v>
      </c>
      <c r="C223" s="1">
        <v>2012</v>
      </c>
      <c r="D223" s="1" t="s">
        <v>702</v>
      </c>
      <c r="E223" s="1" t="s">
        <v>703</v>
      </c>
      <c r="F223" s="1" t="s">
        <v>768</v>
      </c>
      <c r="G223" s="1" t="s">
        <v>769</v>
      </c>
      <c r="H223" s="1" t="s">
        <v>770</v>
      </c>
      <c r="I223" s="11">
        <v>206</v>
      </c>
      <c r="J223" s="1" t="s">
        <v>38</v>
      </c>
      <c r="P223" s="11">
        <v>206</v>
      </c>
      <c r="Q223" s="11">
        <f t="shared" si="4"/>
        <v>0</v>
      </c>
      <c r="T223" s="1">
        <v>1</v>
      </c>
      <c r="U223" s="1">
        <v>0</v>
      </c>
      <c r="V223" s="1">
        <v>0</v>
      </c>
      <c r="W223" s="1">
        <v>0</v>
      </c>
      <c r="X223" s="1">
        <v>0</v>
      </c>
      <c r="Y223" s="1">
        <v>0</v>
      </c>
      <c r="Z223" s="1">
        <v>0</v>
      </c>
    </row>
    <row r="224" spans="1:26">
      <c r="A224" s="1" t="s">
        <v>771</v>
      </c>
      <c r="B224" s="1">
        <v>2012</v>
      </c>
      <c r="C224" s="1">
        <v>2012</v>
      </c>
      <c r="D224" s="1" t="s">
        <v>702</v>
      </c>
      <c r="E224" s="1" t="s">
        <v>703</v>
      </c>
      <c r="F224" s="1" t="s">
        <v>772</v>
      </c>
      <c r="G224" s="1" t="s">
        <v>773</v>
      </c>
      <c r="H224" s="1" t="s">
        <v>403</v>
      </c>
      <c r="I224" s="11">
        <v>41</v>
      </c>
      <c r="J224" s="1" t="s">
        <v>38</v>
      </c>
      <c r="P224" s="11">
        <v>41</v>
      </c>
      <c r="Q224" s="11">
        <f t="shared" si="4"/>
        <v>0</v>
      </c>
      <c r="T224" s="1">
        <v>0</v>
      </c>
      <c r="U224" s="1">
        <v>0</v>
      </c>
      <c r="V224" s="1">
        <v>1</v>
      </c>
      <c r="W224" s="1">
        <v>0</v>
      </c>
      <c r="X224" s="1">
        <v>0</v>
      </c>
      <c r="Y224" s="1">
        <v>0</v>
      </c>
      <c r="Z224" s="1">
        <v>0</v>
      </c>
    </row>
    <row r="225" spans="1:26">
      <c r="A225" s="1" t="s">
        <v>774</v>
      </c>
      <c r="B225" s="1">
        <v>2012</v>
      </c>
      <c r="C225" s="1">
        <v>2012</v>
      </c>
      <c r="D225" s="1" t="s">
        <v>702</v>
      </c>
      <c r="E225" s="1" t="s">
        <v>703</v>
      </c>
      <c r="F225" s="1" t="s">
        <v>775</v>
      </c>
      <c r="G225" s="1" t="s">
        <v>776</v>
      </c>
      <c r="H225" s="1" t="s">
        <v>777</v>
      </c>
      <c r="I225" s="11">
        <v>653</v>
      </c>
      <c r="J225" s="1" t="s">
        <v>38</v>
      </c>
      <c r="P225" s="11">
        <v>653</v>
      </c>
      <c r="Q225" s="11">
        <f t="shared" si="4"/>
        <v>0</v>
      </c>
      <c r="T225" s="1">
        <v>1</v>
      </c>
      <c r="U225" s="1">
        <v>0</v>
      </c>
      <c r="V225" s="1">
        <v>1</v>
      </c>
      <c r="W225" s="1">
        <v>0</v>
      </c>
      <c r="X225" s="1">
        <v>0</v>
      </c>
      <c r="Y225" s="1">
        <v>0</v>
      </c>
      <c r="Z225" s="1">
        <v>0</v>
      </c>
    </row>
    <row r="226" spans="1:26">
      <c r="A226" s="1" t="s">
        <v>782</v>
      </c>
      <c r="B226" s="1">
        <v>2012</v>
      </c>
      <c r="C226" s="1">
        <v>2012</v>
      </c>
      <c r="D226" s="1" t="s">
        <v>702</v>
      </c>
      <c r="E226" s="1" t="s">
        <v>703</v>
      </c>
      <c r="F226" s="1" t="s">
        <v>783</v>
      </c>
      <c r="G226" s="1" t="s">
        <v>784</v>
      </c>
      <c r="H226" s="1" t="s">
        <v>785</v>
      </c>
      <c r="I226" s="11">
        <v>354</v>
      </c>
      <c r="J226" s="1" t="s">
        <v>38</v>
      </c>
      <c r="P226" s="11">
        <v>354</v>
      </c>
      <c r="Q226" s="11">
        <f t="shared" si="4"/>
        <v>0</v>
      </c>
      <c r="T226" s="1">
        <v>1</v>
      </c>
      <c r="U226" s="1">
        <v>0</v>
      </c>
      <c r="V226" s="1">
        <v>0</v>
      </c>
      <c r="W226" s="1">
        <v>0</v>
      </c>
      <c r="X226" s="1">
        <v>0</v>
      </c>
      <c r="Y226" s="1">
        <v>0</v>
      </c>
      <c r="Z226" s="1">
        <v>0</v>
      </c>
    </row>
    <row r="227" spans="1:26">
      <c r="A227" s="1" t="s">
        <v>786</v>
      </c>
      <c r="B227" s="1">
        <v>2012</v>
      </c>
      <c r="C227" s="1">
        <v>2012</v>
      </c>
      <c r="D227" s="1" t="s">
        <v>702</v>
      </c>
      <c r="E227" s="1" t="s">
        <v>787</v>
      </c>
      <c r="F227" s="1" t="s">
        <v>788</v>
      </c>
      <c r="G227" s="1" t="s">
        <v>789</v>
      </c>
      <c r="H227" s="1" t="s">
        <v>790</v>
      </c>
      <c r="I227" s="11">
        <v>46</v>
      </c>
      <c r="J227" s="1" t="s">
        <v>38</v>
      </c>
      <c r="P227" s="11">
        <v>46</v>
      </c>
      <c r="Q227" s="11">
        <f t="shared" si="4"/>
        <v>0</v>
      </c>
      <c r="T227" s="1">
        <v>0</v>
      </c>
      <c r="U227" s="1">
        <v>0</v>
      </c>
      <c r="V227" s="1">
        <v>0</v>
      </c>
      <c r="W227" s="1">
        <v>0</v>
      </c>
      <c r="X227" s="1">
        <v>0</v>
      </c>
      <c r="Y227" s="1">
        <v>0</v>
      </c>
      <c r="Z227" s="1">
        <v>0</v>
      </c>
    </row>
    <row r="228" spans="1:26">
      <c r="A228" s="1" t="s">
        <v>798</v>
      </c>
      <c r="B228" s="1">
        <v>2012</v>
      </c>
      <c r="C228" s="1">
        <v>2012</v>
      </c>
      <c r="D228" s="1" t="s">
        <v>702</v>
      </c>
      <c r="E228" s="1" t="s">
        <v>787</v>
      </c>
      <c r="F228" s="1" t="s">
        <v>799</v>
      </c>
      <c r="G228" s="1" t="s">
        <v>800</v>
      </c>
      <c r="H228" s="1" t="s">
        <v>801</v>
      </c>
      <c r="I228" s="11">
        <v>392</v>
      </c>
      <c r="J228" s="1" t="s">
        <v>38</v>
      </c>
      <c r="P228" s="11">
        <v>392</v>
      </c>
      <c r="Q228" s="11">
        <f t="shared" si="4"/>
        <v>0</v>
      </c>
      <c r="T228" s="1">
        <v>1</v>
      </c>
      <c r="U228" s="1">
        <v>1</v>
      </c>
      <c r="V228" s="1">
        <v>0</v>
      </c>
      <c r="W228" s="1">
        <v>1</v>
      </c>
      <c r="X228" s="1">
        <v>0</v>
      </c>
      <c r="Y228" s="1">
        <v>0</v>
      </c>
      <c r="Z228" s="1">
        <v>0</v>
      </c>
    </row>
    <row r="229" spans="1:26">
      <c r="A229" s="1" t="s">
        <v>802</v>
      </c>
      <c r="B229" s="1">
        <v>2012</v>
      </c>
      <c r="C229" s="1">
        <v>2012</v>
      </c>
      <c r="D229" s="1" t="s">
        <v>702</v>
      </c>
      <c r="E229" s="1" t="s">
        <v>787</v>
      </c>
      <c r="F229" s="1" t="s">
        <v>803</v>
      </c>
      <c r="G229" s="1" t="s">
        <v>804</v>
      </c>
      <c r="H229" s="1" t="s">
        <v>805</v>
      </c>
      <c r="I229" s="11">
        <v>63</v>
      </c>
      <c r="J229" s="1" t="s">
        <v>38</v>
      </c>
      <c r="P229" s="11">
        <v>63</v>
      </c>
      <c r="Q229" s="11">
        <f t="shared" si="4"/>
        <v>0</v>
      </c>
      <c r="T229" s="1">
        <v>0</v>
      </c>
      <c r="U229" s="1">
        <v>1</v>
      </c>
      <c r="V229" s="1">
        <v>0</v>
      </c>
      <c r="W229" s="1">
        <v>0</v>
      </c>
      <c r="X229" s="1">
        <v>0</v>
      </c>
      <c r="Y229" s="1">
        <v>0</v>
      </c>
      <c r="Z229" s="1">
        <v>0</v>
      </c>
    </row>
    <row r="230" spans="1:26">
      <c r="A230" s="1" t="s">
        <v>813</v>
      </c>
      <c r="B230" s="1">
        <v>2012</v>
      </c>
      <c r="C230" s="1">
        <v>2012</v>
      </c>
      <c r="D230" s="1" t="s">
        <v>702</v>
      </c>
      <c r="E230" s="1" t="s">
        <v>787</v>
      </c>
      <c r="F230" s="1" t="s">
        <v>814</v>
      </c>
      <c r="G230" s="1" t="s">
        <v>815</v>
      </c>
      <c r="H230" s="1" t="s">
        <v>399</v>
      </c>
      <c r="I230" s="11">
        <v>84</v>
      </c>
      <c r="J230" s="1" t="s">
        <v>38</v>
      </c>
      <c r="P230" s="11">
        <v>84</v>
      </c>
      <c r="Q230" s="11">
        <f t="shared" si="4"/>
        <v>0</v>
      </c>
      <c r="T230" s="1">
        <v>0</v>
      </c>
      <c r="U230" s="1">
        <v>0</v>
      </c>
      <c r="V230" s="1">
        <v>0</v>
      </c>
      <c r="W230" s="1">
        <v>0</v>
      </c>
      <c r="X230" s="1">
        <v>0</v>
      </c>
      <c r="Y230" s="1">
        <v>1</v>
      </c>
      <c r="Z230" s="1">
        <v>0</v>
      </c>
    </row>
    <row r="231" spans="1:26">
      <c r="A231" s="1" t="s">
        <v>816</v>
      </c>
      <c r="B231" s="1">
        <v>2012</v>
      </c>
      <c r="C231" s="1">
        <v>2012</v>
      </c>
      <c r="D231" s="1" t="s">
        <v>702</v>
      </c>
      <c r="E231" s="1" t="s">
        <v>787</v>
      </c>
      <c r="F231" s="1" t="s">
        <v>817</v>
      </c>
      <c r="G231" s="1" t="s">
        <v>818</v>
      </c>
      <c r="H231" s="1" t="s">
        <v>424</v>
      </c>
      <c r="I231" s="11">
        <v>1388</v>
      </c>
      <c r="J231" s="1" t="s">
        <v>38</v>
      </c>
      <c r="P231" s="11">
        <v>1388</v>
      </c>
      <c r="Q231" s="11">
        <f t="shared" si="4"/>
        <v>0</v>
      </c>
      <c r="T231" s="1">
        <v>0</v>
      </c>
      <c r="U231" s="1">
        <v>0</v>
      </c>
      <c r="V231" s="1">
        <v>0</v>
      </c>
      <c r="W231" s="1">
        <v>1</v>
      </c>
      <c r="X231" s="1">
        <v>0</v>
      </c>
      <c r="Y231" s="1">
        <v>0</v>
      </c>
      <c r="Z231" s="1">
        <v>0</v>
      </c>
    </row>
    <row r="232" spans="1:26">
      <c r="A232" s="1" t="s">
        <v>819</v>
      </c>
      <c r="B232" s="1">
        <v>2012</v>
      </c>
      <c r="C232" s="1">
        <v>2012</v>
      </c>
      <c r="D232" s="1" t="s">
        <v>702</v>
      </c>
      <c r="E232" s="1" t="s">
        <v>787</v>
      </c>
      <c r="F232" s="1" t="s">
        <v>820</v>
      </c>
      <c r="G232" s="1" t="s">
        <v>821</v>
      </c>
      <c r="H232" s="1" t="s">
        <v>399</v>
      </c>
      <c r="I232" s="11">
        <v>100</v>
      </c>
      <c r="J232" s="1" t="s">
        <v>38</v>
      </c>
      <c r="P232" s="11">
        <v>100</v>
      </c>
      <c r="Q232" s="11">
        <f t="shared" si="4"/>
        <v>0</v>
      </c>
      <c r="T232" s="1">
        <v>0</v>
      </c>
      <c r="U232" s="1">
        <v>0</v>
      </c>
      <c r="V232" s="1">
        <v>0</v>
      </c>
      <c r="W232" s="1">
        <v>0</v>
      </c>
      <c r="X232" s="1">
        <v>0</v>
      </c>
      <c r="Y232" s="1">
        <v>1</v>
      </c>
      <c r="Z232" s="1">
        <v>0</v>
      </c>
    </row>
    <row r="233" spans="1:26">
      <c r="A233" s="1" t="s">
        <v>822</v>
      </c>
      <c r="B233" s="1">
        <v>2012</v>
      </c>
      <c r="C233" s="1">
        <v>2012</v>
      </c>
      <c r="D233" s="1" t="s">
        <v>702</v>
      </c>
      <c r="E233" s="1" t="s">
        <v>787</v>
      </c>
      <c r="F233" s="1" t="s">
        <v>823</v>
      </c>
      <c r="G233" s="1" t="s">
        <v>824</v>
      </c>
      <c r="H233" s="1" t="s">
        <v>399</v>
      </c>
      <c r="I233" s="11">
        <v>81</v>
      </c>
      <c r="J233" s="1" t="s">
        <v>38</v>
      </c>
      <c r="P233" s="11">
        <v>81</v>
      </c>
      <c r="Q233" s="11">
        <f t="shared" si="4"/>
        <v>0</v>
      </c>
      <c r="T233" s="1">
        <v>0</v>
      </c>
      <c r="U233" s="1">
        <v>0</v>
      </c>
      <c r="V233" s="1">
        <v>0</v>
      </c>
      <c r="W233" s="1">
        <v>0</v>
      </c>
      <c r="X233" s="1">
        <v>0</v>
      </c>
      <c r="Y233" s="1">
        <v>1</v>
      </c>
      <c r="Z233" s="1">
        <v>0</v>
      </c>
    </row>
    <row r="234" spans="1:26">
      <c r="A234" s="1" t="s">
        <v>825</v>
      </c>
      <c r="B234" s="1">
        <v>2012</v>
      </c>
      <c r="C234" s="1">
        <v>2012</v>
      </c>
      <c r="D234" s="1" t="s">
        <v>702</v>
      </c>
      <c r="E234" s="1" t="s">
        <v>787</v>
      </c>
      <c r="F234" s="1" t="s">
        <v>826</v>
      </c>
      <c r="G234" s="1" t="s">
        <v>827</v>
      </c>
      <c r="H234" s="1" t="s">
        <v>403</v>
      </c>
      <c r="I234" s="11">
        <v>399</v>
      </c>
      <c r="J234" s="1" t="s">
        <v>38</v>
      </c>
      <c r="P234" s="11">
        <v>399</v>
      </c>
      <c r="Q234" s="11">
        <f t="shared" si="4"/>
        <v>0</v>
      </c>
      <c r="T234" s="1">
        <v>0</v>
      </c>
      <c r="U234" s="1">
        <v>0</v>
      </c>
      <c r="V234" s="1">
        <v>1</v>
      </c>
      <c r="W234" s="1">
        <v>0</v>
      </c>
      <c r="X234" s="1">
        <v>0</v>
      </c>
      <c r="Y234" s="1">
        <v>0</v>
      </c>
      <c r="Z234" s="1">
        <v>0</v>
      </c>
    </row>
    <row r="235" spans="1:26">
      <c r="A235" s="1" t="s">
        <v>828</v>
      </c>
      <c r="B235" s="1">
        <v>2012</v>
      </c>
      <c r="C235" s="1">
        <v>2012</v>
      </c>
      <c r="D235" s="1" t="s">
        <v>702</v>
      </c>
      <c r="E235" s="1" t="s">
        <v>787</v>
      </c>
      <c r="F235" s="1" t="s">
        <v>829</v>
      </c>
      <c r="G235" s="1" t="s">
        <v>830</v>
      </c>
      <c r="H235" s="1" t="s">
        <v>831</v>
      </c>
      <c r="I235" s="11">
        <v>216</v>
      </c>
      <c r="J235" s="1" t="s">
        <v>38</v>
      </c>
      <c r="P235" s="11">
        <v>216</v>
      </c>
      <c r="Q235" s="11">
        <f t="shared" si="4"/>
        <v>0</v>
      </c>
      <c r="T235" s="1">
        <v>0</v>
      </c>
      <c r="U235" s="1">
        <v>1</v>
      </c>
      <c r="V235" s="1">
        <v>0</v>
      </c>
      <c r="W235" s="1">
        <v>1</v>
      </c>
      <c r="X235" s="1">
        <v>0</v>
      </c>
      <c r="Y235" s="1">
        <v>0</v>
      </c>
      <c r="Z235" s="1">
        <v>0</v>
      </c>
    </row>
    <row r="236" spans="1:26">
      <c r="A236" s="1" t="s">
        <v>832</v>
      </c>
      <c r="B236" s="1">
        <v>2012</v>
      </c>
      <c r="C236" s="1">
        <v>2012</v>
      </c>
      <c r="D236" s="1" t="s">
        <v>702</v>
      </c>
      <c r="E236" s="1" t="s">
        <v>787</v>
      </c>
      <c r="F236" s="1" t="s">
        <v>833</v>
      </c>
      <c r="G236" s="1" t="s">
        <v>834</v>
      </c>
      <c r="H236" s="1" t="s">
        <v>424</v>
      </c>
      <c r="I236" s="11">
        <v>275</v>
      </c>
      <c r="J236" s="1" t="s">
        <v>38</v>
      </c>
      <c r="P236" s="11">
        <v>275</v>
      </c>
      <c r="Q236" s="11">
        <f t="shared" si="4"/>
        <v>0</v>
      </c>
      <c r="T236" s="1">
        <v>0</v>
      </c>
      <c r="U236" s="1">
        <v>0</v>
      </c>
      <c r="V236" s="1">
        <v>0</v>
      </c>
      <c r="W236" s="1">
        <v>1</v>
      </c>
      <c r="X236" s="1">
        <v>0</v>
      </c>
      <c r="Y236" s="1">
        <v>0</v>
      </c>
      <c r="Z236" s="1">
        <v>0</v>
      </c>
    </row>
    <row r="237" spans="1:26">
      <c r="A237" s="1" t="s">
        <v>835</v>
      </c>
      <c r="B237" s="1">
        <v>2012</v>
      </c>
      <c r="C237" s="1">
        <v>2012</v>
      </c>
      <c r="D237" s="1" t="s">
        <v>702</v>
      </c>
      <c r="E237" s="1" t="s">
        <v>787</v>
      </c>
      <c r="F237" s="1" t="s">
        <v>836</v>
      </c>
      <c r="G237" s="1" t="s">
        <v>837</v>
      </c>
      <c r="H237" s="1" t="s">
        <v>17</v>
      </c>
      <c r="I237" s="11">
        <v>71</v>
      </c>
      <c r="J237" s="1" t="s">
        <v>38</v>
      </c>
      <c r="P237" s="11">
        <v>71</v>
      </c>
      <c r="Q237" s="11">
        <f t="shared" si="4"/>
        <v>0</v>
      </c>
      <c r="T237" s="1">
        <v>0</v>
      </c>
      <c r="U237" s="1">
        <v>1</v>
      </c>
      <c r="V237" s="1">
        <v>0</v>
      </c>
      <c r="W237" s="1">
        <v>0</v>
      </c>
      <c r="X237" s="1">
        <v>0</v>
      </c>
      <c r="Y237" s="1">
        <v>0</v>
      </c>
      <c r="Z237" s="1">
        <v>0</v>
      </c>
    </row>
    <row r="238" spans="1:26">
      <c r="A238" s="1" t="s">
        <v>838</v>
      </c>
      <c r="B238" s="1">
        <v>2012</v>
      </c>
      <c r="C238" s="1">
        <v>2012</v>
      </c>
      <c r="D238" s="1" t="s">
        <v>702</v>
      </c>
      <c r="E238" s="1" t="s">
        <v>787</v>
      </c>
      <c r="F238" s="1" t="s">
        <v>839</v>
      </c>
      <c r="G238" s="1" t="s">
        <v>840</v>
      </c>
      <c r="H238" s="1" t="s">
        <v>403</v>
      </c>
      <c r="I238" s="11">
        <v>126</v>
      </c>
      <c r="J238" s="1" t="s">
        <v>38</v>
      </c>
      <c r="P238" s="11">
        <v>126</v>
      </c>
      <c r="Q238" s="11">
        <f t="shared" si="4"/>
        <v>0</v>
      </c>
      <c r="T238" s="1">
        <v>0</v>
      </c>
      <c r="U238" s="1">
        <v>0</v>
      </c>
      <c r="V238" s="1">
        <v>1</v>
      </c>
      <c r="W238" s="1">
        <v>0</v>
      </c>
      <c r="X238" s="1">
        <v>0</v>
      </c>
      <c r="Y238" s="1">
        <v>0</v>
      </c>
      <c r="Z238" s="1">
        <v>0</v>
      </c>
    </row>
    <row r="239" spans="1:26">
      <c r="A239" s="1" t="s">
        <v>841</v>
      </c>
      <c r="B239" s="1">
        <v>2012</v>
      </c>
      <c r="C239" s="1">
        <v>2012</v>
      </c>
      <c r="D239" s="1" t="s">
        <v>702</v>
      </c>
      <c r="E239" s="1" t="s">
        <v>787</v>
      </c>
      <c r="F239" s="1" t="s">
        <v>842</v>
      </c>
      <c r="G239" s="1" t="s">
        <v>843</v>
      </c>
      <c r="H239" s="1" t="s">
        <v>844</v>
      </c>
      <c r="I239" s="11">
        <v>598</v>
      </c>
      <c r="J239" s="1" t="s">
        <v>38</v>
      </c>
      <c r="P239" s="11">
        <v>598</v>
      </c>
      <c r="Q239" s="11">
        <f t="shared" si="4"/>
        <v>0</v>
      </c>
      <c r="T239" s="1">
        <v>1</v>
      </c>
      <c r="U239" s="1">
        <v>0</v>
      </c>
      <c r="V239" s="1">
        <v>1</v>
      </c>
      <c r="W239" s="1">
        <v>0</v>
      </c>
      <c r="X239" s="1">
        <v>1</v>
      </c>
      <c r="Y239" s="1">
        <v>0</v>
      </c>
      <c r="Z239" s="1">
        <v>0</v>
      </c>
    </row>
    <row r="240" spans="1:26">
      <c r="A240" s="1" t="s">
        <v>845</v>
      </c>
      <c r="B240" s="1">
        <v>2012</v>
      </c>
      <c r="C240" s="1">
        <v>2012</v>
      </c>
      <c r="D240" s="1" t="s">
        <v>702</v>
      </c>
      <c r="E240" s="1" t="s">
        <v>787</v>
      </c>
      <c r="F240" s="1" t="s">
        <v>846</v>
      </c>
      <c r="G240" s="1" t="s">
        <v>847</v>
      </c>
      <c r="H240" s="1" t="s">
        <v>17</v>
      </c>
      <c r="I240" s="11">
        <v>74</v>
      </c>
      <c r="J240" s="1" t="s">
        <v>38</v>
      </c>
      <c r="P240" s="11">
        <v>74</v>
      </c>
      <c r="Q240" s="11">
        <f t="shared" si="4"/>
        <v>0</v>
      </c>
      <c r="T240" s="1">
        <v>0</v>
      </c>
      <c r="U240" s="1">
        <v>1</v>
      </c>
      <c r="V240" s="1">
        <v>0</v>
      </c>
      <c r="W240" s="1">
        <v>0</v>
      </c>
      <c r="X240" s="1">
        <v>0</v>
      </c>
      <c r="Y240" s="1">
        <v>0</v>
      </c>
      <c r="Z240" s="1">
        <v>0</v>
      </c>
    </row>
    <row r="241" spans="1:26">
      <c r="A241" s="1" t="s">
        <v>848</v>
      </c>
      <c r="B241" s="1">
        <v>2012</v>
      </c>
      <c r="C241" s="1">
        <v>2012</v>
      </c>
      <c r="D241" s="1" t="s">
        <v>702</v>
      </c>
      <c r="E241" s="1" t="s">
        <v>787</v>
      </c>
      <c r="F241" s="1" t="s">
        <v>849</v>
      </c>
      <c r="G241" s="1" t="s">
        <v>850</v>
      </c>
      <c r="H241" s="1" t="s">
        <v>424</v>
      </c>
      <c r="I241" s="11">
        <v>30</v>
      </c>
      <c r="J241" s="1" t="s">
        <v>38</v>
      </c>
      <c r="P241" s="11">
        <v>30</v>
      </c>
      <c r="Q241" s="11">
        <f t="shared" si="4"/>
        <v>0</v>
      </c>
      <c r="T241" s="1">
        <v>0</v>
      </c>
      <c r="U241" s="1">
        <v>0</v>
      </c>
      <c r="V241" s="1">
        <v>0</v>
      </c>
      <c r="W241" s="1">
        <v>1</v>
      </c>
      <c r="X241" s="1">
        <v>0</v>
      </c>
      <c r="Y241" s="1">
        <v>0</v>
      </c>
      <c r="Z241" s="1">
        <v>0</v>
      </c>
    </row>
    <row r="242" spans="1:26">
      <c r="A242" s="1" t="s">
        <v>851</v>
      </c>
      <c r="B242" s="1">
        <v>2012</v>
      </c>
      <c r="C242" s="1">
        <v>2012</v>
      </c>
      <c r="D242" s="1" t="s">
        <v>702</v>
      </c>
      <c r="E242" s="1" t="s">
        <v>787</v>
      </c>
      <c r="F242" s="1" t="s">
        <v>852</v>
      </c>
      <c r="G242" s="1" t="s">
        <v>853</v>
      </c>
      <c r="H242" s="1" t="s">
        <v>424</v>
      </c>
      <c r="I242" s="11">
        <v>63</v>
      </c>
      <c r="J242" s="1" t="s">
        <v>38</v>
      </c>
      <c r="P242" s="11">
        <v>63</v>
      </c>
      <c r="Q242" s="11">
        <f t="shared" si="4"/>
        <v>0</v>
      </c>
      <c r="T242" s="1">
        <v>0</v>
      </c>
      <c r="U242" s="1">
        <v>0</v>
      </c>
      <c r="V242" s="1">
        <v>0</v>
      </c>
      <c r="W242" s="1">
        <v>1</v>
      </c>
      <c r="X242" s="1">
        <v>0</v>
      </c>
      <c r="Y242" s="1">
        <v>0</v>
      </c>
      <c r="Z242" s="1">
        <v>0</v>
      </c>
    </row>
    <row r="243" spans="1:26">
      <c r="A243" s="1" t="s">
        <v>854</v>
      </c>
      <c r="B243" s="1">
        <v>2012</v>
      </c>
      <c r="C243" s="1">
        <v>2012</v>
      </c>
      <c r="D243" s="1" t="s">
        <v>702</v>
      </c>
      <c r="E243" s="1" t="s">
        <v>787</v>
      </c>
      <c r="F243" s="1" t="s">
        <v>855</v>
      </c>
      <c r="G243" s="1" t="s">
        <v>856</v>
      </c>
      <c r="H243" s="1" t="s">
        <v>857</v>
      </c>
      <c r="I243" s="11">
        <v>70</v>
      </c>
      <c r="J243" s="1" t="s">
        <v>38</v>
      </c>
      <c r="P243" s="11">
        <v>70</v>
      </c>
      <c r="Q243" s="11">
        <f t="shared" si="4"/>
        <v>0</v>
      </c>
      <c r="T243" s="1">
        <v>0</v>
      </c>
      <c r="U243" s="1">
        <v>0</v>
      </c>
      <c r="V243" s="1">
        <v>0</v>
      </c>
      <c r="W243" s="1">
        <v>0</v>
      </c>
      <c r="X243" s="1">
        <v>1</v>
      </c>
      <c r="Y243" s="1">
        <v>0</v>
      </c>
      <c r="Z243" s="1">
        <v>0</v>
      </c>
    </row>
    <row r="244" spans="1:26">
      <c r="A244" s="1" t="s">
        <v>862</v>
      </c>
      <c r="B244" s="1">
        <v>2012</v>
      </c>
      <c r="C244" s="1">
        <v>2012</v>
      </c>
      <c r="D244" s="1" t="s">
        <v>702</v>
      </c>
      <c r="E244" s="1" t="s">
        <v>787</v>
      </c>
      <c r="F244" s="1" t="s">
        <v>863</v>
      </c>
      <c r="G244" s="1" t="s">
        <v>864</v>
      </c>
      <c r="H244" s="1" t="s">
        <v>424</v>
      </c>
      <c r="I244" s="11">
        <v>267</v>
      </c>
      <c r="J244" s="1" t="s">
        <v>38</v>
      </c>
      <c r="P244" s="11">
        <v>267</v>
      </c>
      <c r="Q244" s="11">
        <f t="shared" si="4"/>
        <v>0</v>
      </c>
      <c r="T244" s="1">
        <v>0</v>
      </c>
      <c r="U244" s="1">
        <v>0</v>
      </c>
      <c r="V244" s="1">
        <v>0</v>
      </c>
      <c r="W244" s="1">
        <v>1</v>
      </c>
      <c r="X244" s="1">
        <v>0</v>
      </c>
      <c r="Y244" s="1">
        <v>0</v>
      </c>
      <c r="Z244" s="1">
        <v>0</v>
      </c>
    </row>
    <row r="245" spans="1:26">
      <c r="A245" s="1" t="s">
        <v>869</v>
      </c>
      <c r="B245" s="1">
        <v>2012</v>
      </c>
      <c r="C245" s="1">
        <v>2012</v>
      </c>
      <c r="D245" s="1" t="s">
        <v>702</v>
      </c>
      <c r="E245" s="1" t="s">
        <v>787</v>
      </c>
      <c r="F245" s="1" t="s">
        <v>870</v>
      </c>
      <c r="G245" s="1" t="s">
        <v>871</v>
      </c>
      <c r="H245" s="1" t="s">
        <v>17</v>
      </c>
      <c r="I245" s="11">
        <v>87</v>
      </c>
      <c r="J245" s="1" t="s">
        <v>38</v>
      </c>
      <c r="P245" s="11">
        <v>87</v>
      </c>
      <c r="Q245" s="11">
        <f t="shared" si="4"/>
        <v>0</v>
      </c>
      <c r="T245" s="1">
        <v>0</v>
      </c>
      <c r="U245" s="1">
        <v>1</v>
      </c>
      <c r="V245" s="1">
        <v>0</v>
      </c>
      <c r="W245" s="1">
        <v>0</v>
      </c>
      <c r="X245" s="1">
        <v>0</v>
      </c>
      <c r="Y245" s="1">
        <v>0</v>
      </c>
      <c r="Z245" s="1">
        <v>0</v>
      </c>
    </row>
    <row r="246" spans="1:26">
      <c r="A246" s="1" t="s">
        <v>872</v>
      </c>
      <c r="B246" s="1">
        <v>2012</v>
      </c>
      <c r="C246" s="1">
        <v>2012</v>
      </c>
      <c r="D246" s="1" t="s">
        <v>873</v>
      </c>
      <c r="E246" s="1" t="s">
        <v>874</v>
      </c>
      <c r="F246" s="1" t="s">
        <v>875</v>
      </c>
      <c r="G246" s="1" t="s">
        <v>876</v>
      </c>
      <c r="H246" s="1" t="s">
        <v>877</v>
      </c>
      <c r="I246" s="11">
        <v>478</v>
      </c>
      <c r="J246" s="1" t="s">
        <v>38</v>
      </c>
      <c r="P246" s="11">
        <v>478</v>
      </c>
      <c r="Q246" s="11">
        <f t="shared" si="4"/>
        <v>0</v>
      </c>
      <c r="T246" s="1">
        <v>0</v>
      </c>
      <c r="U246" s="1">
        <v>0</v>
      </c>
      <c r="V246" s="1">
        <v>0</v>
      </c>
      <c r="W246" s="1">
        <v>0</v>
      </c>
      <c r="X246" s="1">
        <v>0</v>
      </c>
      <c r="Y246" s="1">
        <v>1</v>
      </c>
      <c r="Z246" s="1">
        <v>0</v>
      </c>
    </row>
    <row r="247" spans="1:26">
      <c r="A247" s="1" t="s">
        <v>878</v>
      </c>
      <c r="B247" s="1">
        <v>2012</v>
      </c>
      <c r="C247" s="1">
        <v>2012</v>
      </c>
      <c r="D247" s="1" t="s">
        <v>873</v>
      </c>
      <c r="E247" s="1" t="s">
        <v>874</v>
      </c>
      <c r="F247" s="1" t="s">
        <v>879</v>
      </c>
      <c r="G247" s="1" t="s">
        <v>880</v>
      </c>
      <c r="H247" s="1" t="s">
        <v>881</v>
      </c>
      <c r="I247" s="11">
        <v>11</v>
      </c>
      <c r="J247" s="1" t="s">
        <v>38</v>
      </c>
      <c r="P247" s="11">
        <v>11</v>
      </c>
      <c r="Q247" s="11">
        <f t="shared" si="4"/>
        <v>0</v>
      </c>
      <c r="T247" s="1">
        <v>0</v>
      </c>
      <c r="U247" s="1">
        <v>0</v>
      </c>
      <c r="V247" s="1">
        <v>0</v>
      </c>
      <c r="W247" s="1">
        <v>0</v>
      </c>
      <c r="X247" s="1">
        <v>0</v>
      </c>
      <c r="Y247" s="1">
        <v>0</v>
      </c>
      <c r="Z247" s="1">
        <v>1</v>
      </c>
    </row>
    <row r="248" spans="1:26">
      <c r="A248" s="1" t="s">
        <v>882</v>
      </c>
      <c r="B248" s="1">
        <v>2012</v>
      </c>
      <c r="C248" s="1">
        <v>2012</v>
      </c>
      <c r="D248" s="1" t="s">
        <v>873</v>
      </c>
      <c r="E248" s="1" t="s">
        <v>874</v>
      </c>
      <c r="F248" s="1" t="s">
        <v>883</v>
      </c>
      <c r="G248" s="1" t="s">
        <v>884</v>
      </c>
      <c r="H248" s="1" t="s">
        <v>403</v>
      </c>
      <c r="I248" s="11">
        <v>454</v>
      </c>
      <c r="J248" s="1" t="s">
        <v>38</v>
      </c>
      <c r="P248" s="11">
        <v>454</v>
      </c>
      <c r="Q248" s="11">
        <f t="shared" si="4"/>
        <v>0</v>
      </c>
      <c r="T248" s="1">
        <v>0</v>
      </c>
      <c r="U248" s="1">
        <v>0</v>
      </c>
      <c r="V248" s="1">
        <v>1</v>
      </c>
      <c r="W248" s="1">
        <v>0</v>
      </c>
      <c r="X248" s="1">
        <v>0</v>
      </c>
      <c r="Y248" s="1">
        <v>0</v>
      </c>
      <c r="Z248" s="1">
        <v>0</v>
      </c>
    </row>
    <row r="249" spans="1:26">
      <c r="A249" s="1" t="s">
        <v>885</v>
      </c>
      <c r="B249" s="1">
        <v>2012</v>
      </c>
      <c r="C249" s="1">
        <v>2012</v>
      </c>
      <c r="D249" s="1" t="s">
        <v>873</v>
      </c>
      <c r="E249" s="1" t="s">
        <v>874</v>
      </c>
      <c r="F249" s="1" t="s">
        <v>886</v>
      </c>
      <c r="G249" s="1" t="s">
        <v>887</v>
      </c>
      <c r="H249" s="1" t="s">
        <v>888</v>
      </c>
      <c r="I249" s="11">
        <v>124</v>
      </c>
      <c r="J249" s="1" t="s">
        <v>38</v>
      </c>
      <c r="P249" s="11">
        <v>124</v>
      </c>
      <c r="Q249" s="11">
        <f t="shared" si="4"/>
        <v>0</v>
      </c>
      <c r="T249" s="1">
        <v>0</v>
      </c>
      <c r="U249" s="1">
        <v>0</v>
      </c>
      <c r="V249" s="1">
        <v>0</v>
      </c>
      <c r="W249" s="1">
        <v>0</v>
      </c>
      <c r="X249" s="1">
        <v>0</v>
      </c>
      <c r="Y249" s="1">
        <v>1</v>
      </c>
      <c r="Z249" s="1">
        <v>1</v>
      </c>
    </row>
    <row r="250" spans="1:26">
      <c r="A250" s="1" t="s">
        <v>885</v>
      </c>
      <c r="B250" s="1">
        <v>2012</v>
      </c>
      <c r="C250" s="1">
        <v>2012</v>
      </c>
      <c r="D250" s="1" t="s">
        <v>873</v>
      </c>
      <c r="E250" s="1" t="s">
        <v>874</v>
      </c>
      <c r="F250" s="1" t="s">
        <v>886</v>
      </c>
      <c r="G250" s="1" t="s">
        <v>887</v>
      </c>
      <c r="H250" s="1" t="s">
        <v>889</v>
      </c>
      <c r="I250" s="11">
        <v>36</v>
      </c>
      <c r="J250" s="1" t="s">
        <v>38</v>
      </c>
      <c r="P250" s="11">
        <v>36</v>
      </c>
      <c r="Q250" s="11">
        <f t="shared" si="4"/>
        <v>0</v>
      </c>
      <c r="T250" s="1">
        <v>0</v>
      </c>
      <c r="U250" s="1">
        <v>0</v>
      </c>
      <c r="V250" s="1">
        <v>1</v>
      </c>
      <c r="W250" s="1">
        <v>0</v>
      </c>
      <c r="X250" s="1">
        <v>0</v>
      </c>
      <c r="Y250" s="1">
        <v>0</v>
      </c>
      <c r="Z250" s="1">
        <v>1</v>
      </c>
    </row>
    <row r="251" spans="1:26">
      <c r="A251" s="1" t="s">
        <v>890</v>
      </c>
      <c r="B251" s="1">
        <v>2012</v>
      </c>
      <c r="C251" s="1">
        <v>2012</v>
      </c>
      <c r="D251" s="1" t="s">
        <v>873</v>
      </c>
      <c r="E251" s="1" t="s">
        <v>874</v>
      </c>
      <c r="F251" s="1" t="s">
        <v>891</v>
      </c>
      <c r="G251" s="1" t="s">
        <v>892</v>
      </c>
      <c r="H251" s="1" t="s">
        <v>893</v>
      </c>
      <c r="I251" s="11">
        <v>10</v>
      </c>
      <c r="J251" s="1" t="s">
        <v>38</v>
      </c>
      <c r="P251" s="11">
        <v>10</v>
      </c>
      <c r="Q251" s="11">
        <f t="shared" si="4"/>
        <v>0</v>
      </c>
      <c r="T251" s="1">
        <v>0</v>
      </c>
      <c r="U251" s="1">
        <v>0</v>
      </c>
      <c r="V251" s="1">
        <v>0</v>
      </c>
      <c r="W251" s="1">
        <v>1</v>
      </c>
      <c r="X251" s="1">
        <v>0</v>
      </c>
      <c r="Y251" s="1">
        <v>0</v>
      </c>
      <c r="Z251" s="1">
        <v>0</v>
      </c>
    </row>
    <row r="252" spans="1:26">
      <c r="A252" s="1" t="s">
        <v>903</v>
      </c>
      <c r="B252" s="1">
        <v>2013</v>
      </c>
      <c r="C252" s="1">
        <v>2012</v>
      </c>
      <c r="D252" s="1" t="s">
        <v>873</v>
      </c>
      <c r="E252" s="1" t="s">
        <v>874</v>
      </c>
      <c r="F252" s="1" t="s">
        <v>904</v>
      </c>
      <c r="G252" s="1" t="s">
        <v>905</v>
      </c>
      <c r="H252" s="1" t="s">
        <v>906</v>
      </c>
      <c r="I252" s="11">
        <v>997</v>
      </c>
      <c r="J252" s="1" t="s">
        <v>38</v>
      </c>
      <c r="P252" s="11">
        <v>997</v>
      </c>
      <c r="Q252" s="11">
        <f t="shared" si="4"/>
        <v>0</v>
      </c>
      <c r="T252" s="1">
        <v>1</v>
      </c>
      <c r="U252" s="1">
        <v>0</v>
      </c>
      <c r="V252" s="1">
        <v>0</v>
      </c>
      <c r="W252" s="1">
        <v>0</v>
      </c>
      <c r="X252" s="1">
        <v>0</v>
      </c>
      <c r="Y252" s="1">
        <v>0</v>
      </c>
      <c r="Z252" s="1">
        <v>0</v>
      </c>
    </row>
    <row r="253" spans="1:26">
      <c r="A253" s="1" t="s">
        <v>911</v>
      </c>
      <c r="B253" s="1">
        <v>2012</v>
      </c>
      <c r="C253" s="1">
        <v>2012</v>
      </c>
      <c r="D253" s="1" t="s">
        <v>873</v>
      </c>
      <c r="E253" s="1" t="s">
        <v>874</v>
      </c>
      <c r="F253" s="1" t="s">
        <v>912</v>
      </c>
      <c r="G253" s="1" t="s">
        <v>913</v>
      </c>
      <c r="H253" s="1" t="s">
        <v>914</v>
      </c>
      <c r="I253" s="11">
        <v>544</v>
      </c>
      <c r="J253" s="1" t="s">
        <v>38</v>
      </c>
      <c r="P253" s="11">
        <v>544</v>
      </c>
      <c r="Q253" s="11">
        <f t="shared" si="4"/>
        <v>0</v>
      </c>
      <c r="T253" s="1">
        <v>1</v>
      </c>
      <c r="U253" s="1">
        <v>0</v>
      </c>
      <c r="V253" s="1">
        <v>0</v>
      </c>
      <c r="W253" s="1">
        <v>0</v>
      </c>
      <c r="X253" s="1">
        <v>0</v>
      </c>
      <c r="Y253" s="1">
        <v>1</v>
      </c>
      <c r="Z253" s="1">
        <v>0</v>
      </c>
    </row>
    <row r="254" spans="1:26">
      <c r="A254" s="1" t="s">
        <v>915</v>
      </c>
      <c r="B254" s="1">
        <v>2011</v>
      </c>
      <c r="C254" s="1">
        <v>2012</v>
      </c>
      <c r="D254" s="1" t="s">
        <v>873</v>
      </c>
      <c r="E254" s="1" t="s">
        <v>874</v>
      </c>
      <c r="F254" s="1" t="s">
        <v>916</v>
      </c>
      <c r="G254" s="1" t="s">
        <v>917</v>
      </c>
      <c r="H254" s="1" t="s">
        <v>918</v>
      </c>
      <c r="I254" s="11">
        <v>443</v>
      </c>
      <c r="J254" s="1" t="s">
        <v>38</v>
      </c>
      <c r="P254" s="11">
        <v>443</v>
      </c>
      <c r="Q254" s="11">
        <f t="shared" si="4"/>
        <v>0</v>
      </c>
      <c r="T254" s="1">
        <v>0</v>
      </c>
      <c r="U254" s="1">
        <v>0</v>
      </c>
      <c r="V254" s="1">
        <v>0</v>
      </c>
      <c r="W254" s="1">
        <v>1</v>
      </c>
      <c r="X254" s="1">
        <v>0</v>
      </c>
      <c r="Y254" s="1">
        <v>0</v>
      </c>
      <c r="Z254" s="1">
        <v>0</v>
      </c>
    </row>
    <row r="255" spans="1:26">
      <c r="A255" s="1" t="s">
        <v>915</v>
      </c>
      <c r="B255" s="1">
        <v>2011</v>
      </c>
      <c r="C255" s="1">
        <v>2012</v>
      </c>
      <c r="D255" s="1" t="s">
        <v>873</v>
      </c>
      <c r="E255" s="1" t="s">
        <v>874</v>
      </c>
      <c r="F255" s="1" t="s">
        <v>916</v>
      </c>
      <c r="G255" s="1" t="s">
        <v>917</v>
      </c>
      <c r="H255" s="1" t="s">
        <v>399</v>
      </c>
      <c r="I255" s="11">
        <v>218</v>
      </c>
      <c r="J255" s="1" t="s">
        <v>38</v>
      </c>
      <c r="P255" s="11">
        <v>218</v>
      </c>
      <c r="Q255" s="11">
        <f t="shared" si="4"/>
        <v>0</v>
      </c>
      <c r="T255" s="1">
        <v>0</v>
      </c>
      <c r="U255" s="1">
        <v>0</v>
      </c>
      <c r="V255" s="1">
        <v>0</v>
      </c>
      <c r="W255" s="1">
        <v>0</v>
      </c>
      <c r="X255" s="1">
        <v>0</v>
      </c>
      <c r="Y255" s="1">
        <v>1</v>
      </c>
      <c r="Z255" s="1">
        <v>0</v>
      </c>
    </row>
    <row r="256" spans="1:26">
      <c r="A256" s="1" t="s">
        <v>919</v>
      </c>
      <c r="B256" s="1">
        <v>2013</v>
      </c>
      <c r="C256" s="1">
        <v>2012</v>
      </c>
      <c r="D256" s="1" t="s">
        <v>873</v>
      </c>
      <c r="E256" s="1" t="s">
        <v>874</v>
      </c>
      <c r="F256" s="1" t="s">
        <v>920</v>
      </c>
      <c r="G256" s="1" t="s">
        <v>921</v>
      </c>
      <c r="H256" s="1" t="s">
        <v>399</v>
      </c>
      <c r="I256" s="11">
        <v>192</v>
      </c>
      <c r="J256" s="1" t="s">
        <v>38</v>
      </c>
      <c r="P256" s="11">
        <v>192</v>
      </c>
      <c r="Q256" s="11">
        <f t="shared" si="4"/>
        <v>0</v>
      </c>
      <c r="T256" s="1">
        <v>0</v>
      </c>
      <c r="U256" s="1">
        <v>0</v>
      </c>
      <c r="V256" s="1">
        <v>0</v>
      </c>
      <c r="W256" s="1">
        <v>0</v>
      </c>
      <c r="X256" s="1">
        <v>0</v>
      </c>
      <c r="Y256" s="1">
        <v>1</v>
      </c>
      <c r="Z256" s="1">
        <v>0</v>
      </c>
    </row>
    <row r="257" spans="1:26">
      <c r="A257" s="1" t="s">
        <v>922</v>
      </c>
      <c r="B257" s="1">
        <v>2012</v>
      </c>
      <c r="C257" s="1">
        <v>2012</v>
      </c>
      <c r="D257" s="1" t="s">
        <v>873</v>
      </c>
      <c r="E257" s="1" t="s">
        <v>874</v>
      </c>
      <c r="F257" s="1" t="s">
        <v>923</v>
      </c>
      <c r="G257" s="1" t="s">
        <v>924</v>
      </c>
      <c r="H257" s="1" t="s">
        <v>925</v>
      </c>
      <c r="I257" s="11">
        <v>165</v>
      </c>
      <c r="J257" s="1" t="s">
        <v>38</v>
      </c>
      <c r="P257" s="11">
        <v>165</v>
      </c>
      <c r="Q257" s="11">
        <f t="shared" si="4"/>
        <v>0</v>
      </c>
      <c r="T257" s="1">
        <v>0</v>
      </c>
      <c r="U257" s="1">
        <v>1</v>
      </c>
      <c r="V257" s="1">
        <v>1</v>
      </c>
      <c r="W257" s="1">
        <v>1</v>
      </c>
      <c r="X257" s="1">
        <v>0</v>
      </c>
      <c r="Y257" s="1">
        <v>0</v>
      </c>
      <c r="Z257" s="1">
        <v>0</v>
      </c>
    </row>
    <row r="258" spans="1:26">
      <c r="A258" s="1" t="s">
        <v>926</v>
      </c>
      <c r="B258" s="1">
        <v>2011</v>
      </c>
      <c r="C258" s="1">
        <v>2012</v>
      </c>
      <c r="D258" s="1" t="s">
        <v>873</v>
      </c>
      <c r="E258" s="1" t="s">
        <v>874</v>
      </c>
      <c r="F258" s="1" t="s">
        <v>927</v>
      </c>
      <c r="G258" s="1" t="s">
        <v>928</v>
      </c>
      <c r="H258" s="1" t="s">
        <v>399</v>
      </c>
      <c r="I258" s="11">
        <v>317</v>
      </c>
      <c r="J258" s="1" t="s">
        <v>38</v>
      </c>
      <c r="P258" s="11">
        <v>317</v>
      </c>
      <c r="Q258" s="11">
        <f t="shared" si="4"/>
        <v>0</v>
      </c>
      <c r="T258" s="1">
        <v>0</v>
      </c>
      <c r="U258" s="1">
        <v>0</v>
      </c>
      <c r="V258" s="1">
        <v>0</v>
      </c>
      <c r="W258" s="1">
        <v>0</v>
      </c>
      <c r="X258" s="1">
        <v>0</v>
      </c>
      <c r="Y258" s="1">
        <v>1</v>
      </c>
      <c r="Z258" s="1">
        <v>0</v>
      </c>
    </row>
    <row r="259" spans="1:26">
      <c r="A259" s="1" t="s">
        <v>926</v>
      </c>
      <c r="B259" s="1">
        <v>2011</v>
      </c>
      <c r="C259" s="1">
        <v>2012</v>
      </c>
      <c r="D259" s="1" t="s">
        <v>873</v>
      </c>
      <c r="E259" s="1" t="s">
        <v>874</v>
      </c>
      <c r="F259" s="1" t="s">
        <v>927</v>
      </c>
      <c r="G259" s="1" t="s">
        <v>928</v>
      </c>
      <c r="H259" s="1" t="s">
        <v>399</v>
      </c>
      <c r="I259" s="11">
        <v>172</v>
      </c>
      <c r="J259" s="1" t="s">
        <v>38</v>
      </c>
      <c r="P259" s="11">
        <v>172</v>
      </c>
      <c r="Q259" s="11">
        <f t="shared" ref="Q259:Q322" si="5">I259-P259</f>
        <v>0</v>
      </c>
      <c r="T259" s="1">
        <v>0</v>
      </c>
      <c r="U259" s="1">
        <v>0</v>
      </c>
      <c r="V259" s="1">
        <v>0</v>
      </c>
      <c r="W259" s="1">
        <v>0</v>
      </c>
      <c r="X259" s="1">
        <v>0</v>
      </c>
      <c r="Y259" s="1">
        <v>1</v>
      </c>
      <c r="Z259" s="1">
        <v>0</v>
      </c>
    </row>
    <row r="260" spans="1:26">
      <c r="A260" s="1" t="s">
        <v>929</v>
      </c>
      <c r="B260" s="1">
        <v>2013</v>
      </c>
      <c r="C260" s="1">
        <v>2012</v>
      </c>
      <c r="D260" s="1" t="s">
        <v>873</v>
      </c>
      <c r="E260" s="1" t="s">
        <v>874</v>
      </c>
      <c r="F260" s="1" t="s">
        <v>930</v>
      </c>
      <c r="G260" s="1" t="s">
        <v>931</v>
      </c>
      <c r="H260" s="1" t="s">
        <v>932</v>
      </c>
      <c r="I260" s="11">
        <v>343</v>
      </c>
      <c r="J260" s="1" t="s">
        <v>38</v>
      </c>
      <c r="P260" s="11">
        <v>343</v>
      </c>
      <c r="Q260" s="11">
        <f t="shared" si="5"/>
        <v>0</v>
      </c>
      <c r="T260" s="1">
        <v>1</v>
      </c>
      <c r="U260" s="1">
        <v>0</v>
      </c>
      <c r="V260" s="1">
        <v>0</v>
      </c>
      <c r="W260" s="1">
        <v>0</v>
      </c>
      <c r="X260" s="1">
        <v>0</v>
      </c>
      <c r="Y260" s="1">
        <v>0</v>
      </c>
      <c r="Z260" s="1">
        <v>0</v>
      </c>
    </row>
    <row r="261" spans="1:26">
      <c r="A261" s="1" t="s">
        <v>933</v>
      </c>
      <c r="B261" s="1">
        <v>2012</v>
      </c>
      <c r="C261" s="1">
        <v>2012</v>
      </c>
      <c r="D261" s="1" t="s">
        <v>873</v>
      </c>
      <c r="E261" s="1" t="s">
        <v>874</v>
      </c>
      <c r="F261" s="1" t="s">
        <v>934</v>
      </c>
      <c r="G261" s="1" t="s">
        <v>935</v>
      </c>
      <c r="H261" s="1" t="s">
        <v>399</v>
      </c>
      <c r="I261" s="11">
        <v>553</v>
      </c>
      <c r="J261" s="1" t="s">
        <v>38</v>
      </c>
      <c r="P261" s="11">
        <v>553</v>
      </c>
      <c r="Q261" s="11">
        <f t="shared" si="5"/>
        <v>0</v>
      </c>
      <c r="T261" s="1">
        <v>0</v>
      </c>
      <c r="U261" s="1">
        <v>0</v>
      </c>
      <c r="V261" s="1">
        <v>0</v>
      </c>
      <c r="W261" s="1">
        <v>0</v>
      </c>
      <c r="X261" s="1">
        <v>0</v>
      </c>
      <c r="Y261" s="1">
        <v>1</v>
      </c>
      <c r="Z261" s="1">
        <v>0</v>
      </c>
    </row>
    <row r="262" spans="1:26">
      <c r="A262" s="1" t="s">
        <v>936</v>
      </c>
      <c r="B262" s="1">
        <v>2012</v>
      </c>
      <c r="C262" s="1">
        <v>2012</v>
      </c>
      <c r="D262" s="1" t="s">
        <v>873</v>
      </c>
      <c r="E262" s="1" t="s">
        <v>874</v>
      </c>
      <c r="F262" s="1" t="s">
        <v>937</v>
      </c>
      <c r="G262" s="1" t="s">
        <v>938</v>
      </c>
      <c r="H262" s="1" t="s">
        <v>21</v>
      </c>
      <c r="I262" s="11">
        <v>306</v>
      </c>
      <c r="J262" s="1" t="s">
        <v>38</v>
      </c>
      <c r="P262" s="11">
        <v>306</v>
      </c>
      <c r="Q262" s="11">
        <f t="shared" si="5"/>
        <v>0</v>
      </c>
      <c r="T262" s="1">
        <v>0</v>
      </c>
      <c r="U262" s="1">
        <v>0</v>
      </c>
      <c r="V262" s="1">
        <v>0</v>
      </c>
      <c r="W262" s="1">
        <v>0</v>
      </c>
      <c r="X262" s="1">
        <v>0</v>
      </c>
      <c r="Y262" s="1">
        <v>1</v>
      </c>
      <c r="Z262" s="1">
        <v>0</v>
      </c>
    </row>
    <row r="263" spans="1:26">
      <c r="A263" s="1" t="s">
        <v>939</v>
      </c>
      <c r="B263" s="1">
        <v>2012</v>
      </c>
      <c r="C263" s="1">
        <v>2012</v>
      </c>
      <c r="D263" s="1" t="s">
        <v>873</v>
      </c>
      <c r="E263" s="1" t="s">
        <v>874</v>
      </c>
      <c r="F263" s="1" t="s">
        <v>940</v>
      </c>
      <c r="G263" s="1" t="s">
        <v>941</v>
      </c>
      <c r="H263" s="1" t="s">
        <v>942</v>
      </c>
      <c r="I263" s="11">
        <v>496</v>
      </c>
      <c r="J263" s="1" t="s">
        <v>38</v>
      </c>
      <c r="P263" s="11">
        <v>496</v>
      </c>
      <c r="Q263" s="11">
        <f t="shared" si="5"/>
        <v>0</v>
      </c>
      <c r="T263" s="1">
        <v>0</v>
      </c>
      <c r="U263" s="1">
        <v>1</v>
      </c>
      <c r="V263" s="1">
        <v>0</v>
      </c>
      <c r="W263" s="1">
        <v>0</v>
      </c>
      <c r="X263" s="1">
        <v>0</v>
      </c>
      <c r="Y263" s="1">
        <v>1</v>
      </c>
      <c r="Z263" s="1">
        <v>0</v>
      </c>
    </row>
    <row r="264" spans="1:26">
      <c r="A264" s="1" t="s">
        <v>947</v>
      </c>
      <c r="B264" s="1">
        <v>2012</v>
      </c>
      <c r="C264" s="1">
        <v>2012</v>
      </c>
      <c r="D264" s="1" t="s">
        <v>873</v>
      </c>
      <c r="E264" s="1" t="s">
        <v>874</v>
      </c>
      <c r="F264" s="1" t="s">
        <v>948</v>
      </c>
      <c r="G264" s="1" t="s">
        <v>949</v>
      </c>
      <c r="H264" s="1" t="s">
        <v>399</v>
      </c>
      <c r="I264" s="11">
        <v>127</v>
      </c>
      <c r="J264" s="1" t="s">
        <v>38</v>
      </c>
      <c r="P264" s="11">
        <v>127</v>
      </c>
      <c r="Q264" s="11">
        <f t="shared" si="5"/>
        <v>0</v>
      </c>
      <c r="T264" s="1">
        <v>0</v>
      </c>
      <c r="U264" s="1">
        <v>0</v>
      </c>
      <c r="V264" s="1">
        <v>0</v>
      </c>
      <c r="W264" s="1">
        <v>0</v>
      </c>
      <c r="X264" s="1">
        <v>0</v>
      </c>
      <c r="Y264" s="1">
        <v>1</v>
      </c>
      <c r="Z264" s="1">
        <v>0</v>
      </c>
    </row>
    <row r="265" spans="1:26">
      <c r="A265" s="1" t="s">
        <v>950</v>
      </c>
      <c r="B265" s="1">
        <v>2011</v>
      </c>
      <c r="C265" s="1">
        <v>2012</v>
      </c>
      <c r="D265" s="1" t="s">
        <v>873</v>
      </c>
      <c r="E265" s="1" t="s">
        <v>874</v>
      </c>
      <c r="F265" s="1" t="s">
        <v>951</v>
      </c>
      <c r="G265" s="1" t="s">
        <v>952</v>
      </c>
      <c r="H265" s="1" t="s">
        <v>918</v>
      </c>
      <c r="I265" s="11">
        <v>385</v>
      </c>
      <c r="J265" s="1" t="s">
        <v>38</v>
      </c>
      <c r="P265" s="11">
        <v>385</v>
      </c>
      <c r="Q265" s="11">
        <f t="shared" si="5"/>
        <v>0</v>
      </c>
      <c r="T265" s="1">
        <v>0</v>
      </c>
      <c r="U265" s="1">
        <v>0</v>
      </c>
      <c r="V265" s="1">
        <v>0</v>
      </c>
      <c r="W265" s="1">
        <v>1</v>
      </c>
      <c r="X265" s="1">
        <v>0</v>
      </c>
      <c r="Y265" s="1">
        <v>0</v>
      </c>
      <c r="Z265" s="1">
        <v>0</v>
      </c>
    </row>
    <row r="266" spans="1:26">
      <c r="A266" s="1" t="s">
        <v>953</v>
      </c>
      <c r="B266" s="1">
        <v>2011</v>
      </c>
      <c r="C266" s="1">
        <v>2012</v>
      </c>
      <c r="D266" s="1" t="s">
        <v>873</v>
      </c>
      <c r="E266" s="1" t="s">
        <v>874</v>
      </c>
      <c r="F266" s="1" t="s">
        <v>954</v>
      </c>
      <c r="G266" s="1" t="s">
        <v>955</v>
      </c>
      <c r="H266" s="1" t="s">
        <v>956</v>
      </c>
      <c r="I266" s="11">
        <v>98</v>
      </c>
      <c r="J266" s="1" t="s">
        <v>38</v>
      </c>
      <c r="P266" s="11">
        <v>98</v>
      </c>
      <c r="Q266" s="11">
        <f t="shared" si="5"/>
        <v>0</v>
      </c>
      <c r="T266" s="1">
        <v>0</v>
      </c>
      <c r="U266" s="1">
        <v>1</v>
      </c>
      <c r="V266" s="1">
        <v>0</v>
      </c>
      <c r="W266" s="1">
        <v>0</v>
      </c>
      <c r="X266" s="1">
        <v>0</v>
      </c>
      <c r="Y266" s="1">
        <v>0</v>
      </c>
      <c r="Z266" s="1">
        <v>0</v>
      </c>
    </row>
    <row r="267" spans="1:26">
      <c r="A267" s="1" t="s">
        <v>957</v>
      </c>
      <c r="B267" s="1">
        <v>2013</v>
      </c>
      <c r="C267" s="1">
        <v>2012</v>
      </c>
      <c r="D267" s="1" t="s">
        <v>873</v>
      </c>
      <c r="E267" s="1" t="s">
        <v>874</v>
      </c>
      <c r="F267" s="1" t="s">
        <v>958</v>
      </c>
      <c r="G267" s="1" t="s">
        <v>959</v>
      </c>
      <c r="H267" s="1" t="s">
        <v>960</v>
      </c>
      <c r="I267" s="11">
        <v>1357</v>
      </c>
      <c r="J267" s="1" t="s">
        <v>38</v>
      </c>
      <c r="P267" s="11">
        <v>1357</v>
      </c>
      <c r="Q267" s="11">
        <f t="shared" si="5"/>
        <v>0</v>
      </c>
      <c r="T267" s="1">
        <v>0</v>
      </c>
      <c r="U267" s="1">
        <v>0</v>
      </c>
      <c r="V267" s="1">
        <v>0</v>
      </c>
      <c r="W267" s="1">
        <v>0</v>
      </c>
      <c r="X267" s="1">
        <v>0</v>
      </c>
      <c r="Y267" s="1">
        <v>0</v>
      </c>
      <c r="Z267" s="1">
        <v>1</v>
      </c>
    </row>
    <row r="268" spans="1:26">
      <c r="A268" s="1" t="s">
        <v>957</v>
      </c>
      <c r="B268" s="1">
        <v>2013</v>
      </c>
      <c r="C268" s="1">
        <v>2012</v>
      </c>
      <c r="D268" s="1" t="s">
        <v>873</v>
      </c>
      <c r="E268" s="1" t="s">
        <v>874</v>
      </c>
      <c r="F268" s="1" t="s">
        <v>958</v>
      </c>
      <c r="G268" s="1" t="s">
        <v>959</v>
      </c>
      <c r="H268" s="1" t="s">
        <v>960</v>
      </c>
      <c r="I268" s="11">
        <v>522</v>
      </c>
      <c r="J268" s="1" t="s">
        <v>38</v>
      </c>
      <c r="P268" s="11">
        <v>522</v>
      </c>
      <c r="Q268" s="11">
        <f t="shared" si="5"/>
        <v>0</v>
      </c>
      <c r="T268" s="1">
        <v>0</v>
      </c>
      <c r="U268" s="1">
        <v>0</v>
      </c>
      <c r="V268" s="1">
        <v>0</v>
      </c>
      <c r="W268" s="1">
        <v>0</v>
      </c>
      <c r="X268" s="1">
        <v>0</v>
      </c>
      <c r="Y268" s="1">
        <v>0</v>
      </c>
      <c r="Z268" s="1">
        <v>1</v>
      </c>
    </row>
    <row r="269" spans="1:26">
      <c r="A269" s="1" t="s">
        <v>957</v>
      </c>
      <c r="B269" s="1">
        <v>2013</v>
      </c>
      <c r="C269" s="1">
        <v>2012</v>
      </c>
      <c r="D269" s="1" t="s">
        <v>873</v>
      </c>
      <c r="E269" s="1" t="s">
        <v>874</v>
      </c>
      <c r="F269" s="1" t="s">
        <v>958</v>
      </c>
      <c r="G269" s="1" t="s">
        <v>959</v>
      </c>
      <c r="H269" s="1" t="s">
        <v>961</v>
      </c>
      <c r="I269" s="11">
        <v>998</v>
      </c>
      <c r="J269" s="1" t="s">
        <v>38</v>
      </c>
      <c r="P269" s="11">
        <v>998</v>
      </c>
      <c r="Q269" s="11">
        <f t="shared" si="5"/>
        <v>0</v>
      </c>
      <c r="T269" s="1">
        <v>0</v>
      </c>
      <c r="U269" s="1">
        <v>0</v>
      </c>
      <c r="V269" s="1">
        <v>0</v>
      </c>
      <c r="W269" s="1">
        <v>0</v>
      </c>
      <c r="X269" s="1">
        <v>0</v>
      </c>
      <c r="Y269" s="1">
        <v>0</v>
      </c>
      <c r="Z269" s="1">
        <v>1</v>
      </c>
    </row>
    <row r="270" spans="1:26">
      <c r="A270" s="1" t="s">
        <v>962</v>
      </c>
      <c r="B270" s="1">
        <v>2011</v>
      </c>
      <c r="C270" s="1">
        <v>2012</v>
      </c>
      <c r="D270" s="1" t="s">
        <v>873</v>
      </c>
      <c r="E270" s="1" t="s">
        <v>874</v>
      </c>
      <c r="F270" s="1" t="s">
        <v>963</v>
      </c>
      <c r="G270" s="1" t="s">
        <v>964</v>
      </c>
      <c r="H270" s="1" t="s">
        <v>965</v>
      </c>
      <c r="I270" s="11">
        <v>15923</v>
      </c>
      <c r="J270" s="1" t="s">
        <v>38</v>
      </c>
      <c r="P270" s="11">
        <v>15923</v>
      </c>
      <c r="Q270" s="11">
        <f t="shared" si="5"/>
        <v>0</v>
      </c>
      <c r="T270" s="1">
        <v>0</v>
      </c>
      <c r="U270" s="1">
        <v>1</v>
      </c>
      <c r="V270" s="1">
        <v>0</v>
      </c>
      <c r="W270" s="1">
        <v>0</v>
      </c>
      <c r="X270" s="1">
        <v>0</v>
      </c>
      <c r="Y270" s="1">
        <v>1</v>
      </c>
      <c r="Z270" s="1">
        <v>0</v>
      </c>
    </row>
    <row r="271" spans="1:26">
      <c r="A271" s="1" t="s">
        <v>966</v>
      </c>
      <c r="B271" s="1">
        <v>2012</v>
      </c>
      <c r="C271" s="1">
        <v>2012</v>
      </c>
      <c r="D271" s="1" t="s">
        <v>873</v>
      </c>
      <c r="E271" s="1" t="s">
        <v>874</v>
      </c>
      <c r="F271" s="1" t="s">
        <v>967</v>
      </c>
      <c r="G271" s="1" t="s">
        <v>968</v>
      </c>
      <c r="H271" s="1" t="s">
        <v>969</v>
      </c>
      <c r="I271" s="11">
        <v>421</v>
      </c>
      <c r="J271" s="1" t="s">
        <v>38</v>
      </c>
      <c r="P271" s="11">
        <v>421</v>
      </c>
      <c r="Q271" s="11">
        <f t="shared" si="5"/>
        <v>0</v>
      </c>
      <c r="T271" s="1">
        <v>1</v>
      </c>
      <c r="U271" s="1">
        <v>0</v>
      </c>
      <c r="V271" s="1">
        <v>0</v>
      </c>
      <c r="W271" s="1">
        <v>0</v>
      </c>
      <c r="X271" s="1">
        <v>0</v>
      </c>
      <c r="Y271" s="1">
        <v>0</v>
      </c>
      <c r="Z271" s="1">
        <v>0</v>
      </c>
    </row>
    <row r="272" spans="1:26">
      <c r="A272" s="1" t="s">
        <v>970</v>
      </c>
      <c r="B272" s="1">
        <v>2012</v>
      </c>
      <c r="C272" s="1">
        <v>2012</v>
      </c>
      <c r="D272" s="1" t="s">
        <v>2699</v>
      </c>
      <c r="E272" s="1" t="s">
        <v>971</v>
      </c>
      <c r="F272" s="1" t="s">
        <v>972</v>
      </c>
      <c r="G272" s="1" t="s">
        <v>973</v>
      </c>
      <c r="H272" s="1" t="s">
        <v>974</v>
      </c>
      <c r="I272" s="11">
        <v>209</v>
      </c>
      <c r="J272" s="1" t="s">
        <v>38</v>
      </c>
      <c r="P272" s="11">
        <v>209</v>
      </c>
      <c r="Q272" s="11">
        <f t="shared" si="5"/>
        <v>0</v>
      </c>
      <c r="T272" s="1">
        <v>1</v>
      </c>
      <c r="U272" s="1">
        <v>1</v>
      </c>
      <c r="V272" s="1">
        <v>1</v>
      </c>
      <c r="W272" s="1">
        <v>0</v>
      </c>
      <c r="X272" s="1">
        <v>0</v>
      </c>
      <c r="Y272" s="1">
        <v>0</v>
      </c>
      <c r="Z272" s="1">
        <v>0</v>
      </c>
    </row>
    <row r="273" spans="1:26">
      <c r="A273" s="1" t="s">
        <v>975</v>
      </c>
      <c r="B273" s="1">
        <v>2012</v>
      </c>
      <c r="C273" s="1">
        <v>2012</v>
      </c>
      <c r="D273" s="1" t="s">
        <v>2699</v>
      </c>
      <c r="E273" s="1" t="s">
        <v>971</v>
      </c>
      <c r="F273" s="1" t="s">
        <v>976</v>
      </c>
      <c r="G273" s="1" t="s">
        <v>977</v>
      </c>
      <c r="H273" s="1" t="s">
        <v>17</v>
      </c>
      <c r="I273" s="11">
        <v>48</v>
      </c>
      <c r="J273" s="1" t="s">
        <v>38</v>
      </c>
      <c r="P273" s="11">
        <v>48</v>
      </c>
      <c r="Q273" s="11">
        <f t="shared" si="5"/>
        <v>0</v>
      </c>
      <c r="T273" s="1">
        <v>0</v>
      </c>
      <c r="U273" s="1">
        <v>1</v>
      </c>
      <c r="V273" s="1">
        <v>0</v>
      </c>
      <c r="W273" s="1">
        <v>0</v>
      </c>
      <c r="X273" s="1">
        <v>0</v>
      </c>
      <c r="Y273" s="1">
        <v>0</v>
      </c>
      <c r="Z273" s="1">
        <v>0</v>
      </c>
    </row>
    <row r="274" spans="1:26">
      <c r="A274" s="1" t="s">
        <v>978</v>
      </c>
      <c r="B274" s="1">
        <v>2012</v>
      </c>
      <c r="C274" s="1">
        <v>2012</v>
      </c>
      <c r="D274" s="1" t="s">
        <v>2699</v>
      </c>
      <c r="E274" s="1" t="s">
        <v>971</v>
      </c>
      <c r="F274" s="1" t="s">
        <v>979</v>
      </c>
      <c r="G274" s="1" t="s">
        <v>980</v>
      </c>
      <c r="H274" s="1" t="s">
        <v>981</v>
      </c>
      <c r="I274" s="11">
        <v>4660</v>
      </c>
      <c r="J274" s="1" t="s">
        <v>38</v>
      </c>
      <c r="P274" s="11">
        <v>4660</v>
      </c>
      <c r="Q274" s="11">
        <f t="shared" si="5"/>
        <v>0</v>
      </c>
      <c r="T274" s="1">
        <v>0</v>
      </c>
      <c r="U274" s="1">
        <v>0</v>
      </c>
      <c r="V274" s="1">
        <v>1</v>
      </c>
      <c r="W274" s="1">
        <v>0</v>
      </c>
      <c r="X274" s="1">
        <v>0</v>
      </c>
      <c r="Y274" s="1">
        <v>0</v>
      </c>
      <c r="Z274" s="1">
        <v>0</v>
      </c>
    </row>
    <row r="275" spans="1:26">
      <c r="A275" s="1" t="s">
        <v>982</v>
      </c>
      <c r="B275" s="1">
        <v>2012</v>
      </c>
      <c r="C275" s="1">
        <v>2012</v>
      </c>
      <c r="D275" s="1" t="s">
        <v>2699</v>
      </c>
      <c r="E275" s="1" t="s">
        <v>971</v>
      </c>
      <c r="F275" s="1" t="s">
        <v>983</v>
      </c>
      <c r="G275" s="1" t="s">
        <v>984</v>
      </c>
      <c r="H275" s="1" t="s">
        <v>399</v>
      </c>
      <c r="I275" s="11">
        <v>664</v>
      </c>
      <c r="J275" s="1" t="s">
        <v>38</v>
      </c>
      <c r="P275" s="11">
        <v>664</v>
      </c>
      <c r="Q275" s="11">
        <f t="shared" si="5"/>
        <v>0</v>
      </c>
      <c r="T275" s="1">
        <v>0</v>
      </c>
      <c r="U275" s="1">
        <v>0</v>
      </c>
      <c r="V275" s="1">
        <v>0</v>
      </c>
      <c r="W275" s="1">
        <v>0</v>
      </c>
      <c r="X275" s="1">
        <v>0</v>
      </c>
      <c r="Y275" s="1">
        <v>1</v>
      </c>
      <c r="Z275" s="1">
        <v>0</v>
      </c>
    </row>
    <row r="276" spans="1:26">
      <c r="A276" s="1" t="s">
        <v>985</v>
      </c>
      <c r="B276" s="1">
        <v>2012</v>
      </c>
      <c r="C276" s="1">
        <v>2012</v>
      </c>
      <c r="D276" s="1" t="s">
        <v>2699</v>
      </c>
      <c r="E276" s="1" t="s">
        <v>971</v>
      </c>
      <c r="F276" s="1" t="s">
        <v>986</v>
      </c>
      <c r="G276" s="1" t="s">
        <v>987</v>
      </c>
      <c r="H276" s="1" t="s">
        <v>17</v>
      </c>
      <c r="I276" s="11">
        <v>19551</v>
      </c>
      <c r="J276" s="1" t="s">
        <v>38</v>
      </c>
      <c r="P276" s="11">
        <v>19551</v>
      </c>
      <c r="Q276" s="11">
        <f t="shared" si="5"/>
        <v>0</v>
      </c>
      <c r="T276" s="1">
        <v>0</v>
      </c>
      <c r="U276" s="1">
        <v>1</v>
      </c>
      <c r="V276" s="1">
        <v>0</v>
      </c>
      <c r="W276" s="1">
        <v>0</v>
      </c>
      <c r="X276" s="1">
        <v>0</v>
      </c>
      <c r="Y276" s="1">
        <v>0</v>
      </c>
      <c r="Z276" s="1">
        <v>0</v>
      </c>
    </row>
    <row r="277" spans="1:26">
      <c r="A277" s="1" t="s">
        <v>988</v>
      </c>
      <c r="B277" s="1">
        <v>2012</v>
      </c>
      <c r="C277" s="1">
        <v>2012</v>
      </c>
      <c r="D277" s="1" t="s">
        <v>2699</v>
      </c>
      <c r="E277" s="1" t="s">
        <v>971</v>
      </c>
      <c r="F277" s="1" t="s">
        <v>989</v>
      </c>
      <c r="G277" s="1" t="s">
        <v>990</v>
      </c>
      <c r="H277" s="1" t="s">
        <v>991</v>
      </c>
      <c r="I277" s="11">
        <v>246</v>
      </c>
      <c r="J277" s="1" t="s">
        <v>38</v>
      </c>
      <c r="P277" s="11">
        <v>246</v>
      </c>
      <c r="Q277" s="11">
        <f t="shared" si="5"/>
        <v>0</v>
      </c>
      <c r="T277" s="1">
        <v>1</v>
      </c>
      <c r="U277" s="1">
        <v>0</v>
      </c>
      <c r="V277" s="1">
        <v>1</v>
      </c>
      <c r="W277" s="1">
        <v>0</v>
      </c>
      <c r="X277" s="1">
        <v>1</v>
      </c>
      <c r="Y277" s="1">
        <v>1</v>
      </c>
      <c r="Z277" s="1">
        <v>0</v>
      </c>
    </row>
    <row r="278" spans="1:26">
      <c r="A278" s="1" t="s">
        <v>992</v>
      </c>
      <c r="B278" s="1">
        <v>2012</v>
      </c>
      <c r="C278" s="1">
        <v>2012</v>
      </c>
      <c r="D278" s="1" t="s">
        <v>2699</v>
      </c>
      <c r="E278" s="1" t="s">
        <v>971</v>
      </c>
      <c r="F278" s="1" t="s">
        <v>993</v>
      </c>
      <c r="G278" s="1" t="s">
        <v>994</v>
      </c>
      <c r="H278" s="1" t="s">
        <v>17</v>
      </c>
      <c r="I278" s="11">
        <v>50</v>
      </c>
      <c r="J278" s="1" t="s">
        <v>38</v>
      </c>
      <c r="P278" s="11">
        <v>50</v>
      </c>
      <c r="Q278" s="11">
        <f t="shared" si="5"/>
        <v>0</v>
      </c>
      <c r="T278" s="1">
        <v>0</v>
      </c>
      <c r="U278" s="1">
        <v>1</v>
      </c>
      <c r="V278" s="1">
        <v>0</v>
      </c>
      <c r="W278" s="1">
        <v>0</v>
      </c>
      <c r="X278" s="1">
        <v>0</v>
      </c>
      <c r="Y278" s="1">
        <v>0</v>
      </c>
      <c r="Z278" s="1">
        <v>0</v>
      </c>
    </row>
    <row r="279" spans="1:26">
      <c r="A279" s="1" t="s">
        <v>998</v>
      </c>
      <c r="B279" s="1">
        <v>2012</v>
      </c>
      <c r="C279" s="1">
        <v>2012</v>
      </c>
      <c r="D279" s="1" t="s">
        <v>2699</v>
      </c>
      <c r="E279" s="1" t="s">
        <v>971</v>
      </c>
      <c r="F279" s="1" t="s">
        <v>999</v>
      </c>
      <c r="G279" s="1" t="s">
        <v>1000</v>
      </c>
      <c r="H279" s="1" t="s">
        <v>403</v>
      </c>
      <c r="I279" s="11">
        <v>126</v>
      </c>
      <c r="J279" s="1" t="s">
        <v>38</v>
      </c>
      <c r="P279" s="11">
        <v>126</v>
      </c>
      <c r="Q279" s="11">
        <f t="shared" si="5"/>
        <v>0</v>
      </c>
      <c r="T279" s="1">
        <v>0</v>
      </c>
      <c r="U279" s="1">
        <v>0</v>
      </c>
      <c r="V279" s="1">
        <v>1</v>
      </c>
      <c r="W279" s="1">
        <v>0</v>
      </c>
      <c r="X279" s="1">
        <v>0</v>
      </c>
      <c r="Y279" s="1">
        <v>0</v>
      </c>
      <c r="Z279" s="1">
        <v>0</v>
      </c>
    </row>
    <row r="280" spans="1:26">
      <c r="A280" s="1" t="s">
        <v>1004</v>
      </c>
      <c r="B280" s="1">
        <v>2012</v>
      </c>
      <c r="C280" s="1">
        <v>2012</v>
      </c>
      <c r="D280" s="1" t="s">
        <v>2699</v>
      </c>
      <c r="E280" s="1" t="s">
        <v>971</v>
      </c>
      <c r="F280" s="1" t="s">
        <v>1005</v>
      </c>
      <c r="G280" s="1" t="s">
        <v>1006</v>
      </c>
      <c r="H280" s="1" t="s">
        <v>399</v>
      </c>
      <c r="I280" s="11">
        <v>500</v>
      </c>
      <c r="J280" s="1" t="s">
        <v>38</v>
      </c>
      <c r="P280" s="11">
        <v>500</v>
      </c>
      <c r="Q280" s="11">
        <f t="shared" si="5"/>
        <v>0</v>
      </c>
      <c r="T280" s="1">
        <v>0</v>
      </c>
      <c r="U280" s="1">
        <v>0</v>
      </c>
      <c r="V280" s="1">
        <v>0</v>
      </c>
      <c r="W280" s="1">
        <v>0</v>
      </c>
      <c r="X280" s="1">
        <v>0</v>
      </c>
      <c r="Y280" s="1">
        <v>1</v>
      </c>
      <c r="Z280" s="1">
        <v>0</v>
      </c>
    </row>
    <row r="281" spans="1:26">
      <c r="A281" s="1" t="s">
        <v>1007</v>
      </c>
      <c r="B281" s="1">
        <v>2012</v>
      </c>
      <c r="C281" s="1">
        <v>2012</v>
      </c>
      <c r="D281" s="1" t="s">
        <v>2699</v>
      </c>
      <c r="E281" s="1" t="s">
        <v>971</v>
      </c>
      <c r="F281" s="1" t="s">
        <v>1008</v>
      </c>
      <c r="G281" s="1" t="s">
        <v>1009</v>
      </c>
      <c r="H281" s="1" t="s">
        <v>403</v>
      </c>
      <c r="I281" s="11">
        <v>141</v>
      </c>
      <c r="J281" s="1" t="s">
        <v>38</v>
      </c>
      <c r="P281" s="11">
        <v>141</v>
      </c>
      <c r="Q281" s="11">
        <f t="shared" si="5"/>
        <v>0</v>
      </c>
      <c r="T281" s="1">
        <v>0</v>
      </c>
      <c r="U281" s="1">
        <v>0</v>
      </c>
      <c r="V281" s="1">
        <v>1</v>
      </c>
      <c r="W281" s="1">
        <v>0</v>
      </c>
      <c r="X281" s="1">
        <v>0</v>
      </c>
      <c r="Y281" s="1">
        <v>0</v>
      </c>
      <c r="Z281" s="1">
        <v>0</v>
      </c>
    </row>
    <row r="282" spans="1:26">
      <c r="A282" s="1" t="s">
        <v>1010</v>
      </c>
      <c r="B282" s="1">
        <v>2012</v>
      </c>
      <c r="C282" s="1">
        <v>2012</v>
      </c>
      <c r="D282" s="1" t="s">
        <v>2699</v>
      </c>
      <c r="E282" s="1" t="s">
        <v>971</v>
      </c>
      <c r="F282" s="1" t="s">
        <v>1011</v>
      </c>
      <c r="G282" s="1" t="s">
        <v>1012</v>
      </c>
      <c r="H282" s="1" t="s">
        <v>1013</v>
      </c>
      <c r="I282" s="11">
        <v>104</v>
      </c>
      <c r="J282" s="1" t="s">
        <v>38</v>
      </c>
      <c r="P282" s="11">
        <v>104</v>
      </c>
      <c r="Q282" s="11">
        <f t="shared" si="5"/>
        <v>0</v>
      </c>
      <c r="T282" s="1">
        <v>1</v>
      </c>
      <c r="U282" s="1">
        <v>1</v>
      </c>
      <c r="V282" s="1">
        <v>1</v>
      </c>
      <c r="W282" s="1">
        <v>0</v>
      </c>
      <c r="X282" s="1">
        <v>1</v>
      </c>
      <c r="Y282" s="1">
        <v>0</v>
      </c>
      <c r="Z282" s="1">
        <v>0</v>
      </c>
    </row>
    <row r="283" spans="1:26">
      <c r="A283" s="1" t="s">
        <v>1014</v>
      </c>
      <c r="B283" s="1">
        <v>2012</v>
      </c>
      <c r="C283" s="1">
        <v>2012</v>
      </c>
      <c r="D283" s="1" t="s">
        <v>2699</v>
      </c>
      <c r="E283" s="1" t="s">
        <v>971</v>
      </c>
      <c r="F283" s="1" t="s">
        <v>1015</v>
      </c>
      <c r="G283" s="1" t="s">
        <v>1016</v>
      </c>
      <c r="H283" s="1" t="s">
        <v>399</v>
      </c>
      <c r="I283" s="11">
        <v>1260</v>
      </c>
      <c r="J283" s="1" t="s">
        <v>38</v>
      </c>
      <c r="P283" s="11">
        <v>1260</v>
      </c>
      <c r="Q283" s="11">
        <f t="shared" si="5"/>
        <v>0</v>
      </c>
      <c r="T283" s="1">
        <v>0</v>
      </c>
      <c r="U283" s="1">
        <v>0</v>
      </c>
      <c r="V283" s="1">
        <v>0</v>
      </c>
      <c r="W283" s="1">
        <v>0</v>
      </c>
      <c r="X283" s="1">
        <v>0</v>
      </c>
      <c r="Y283" s="1">
        <v>1</v>
      </c>
      <c r="Z283" s="1">
        <v>0</v>
      </c>
    </row>
    <row r="284" spans="1:26">
      <c r="A284" s="1" t="s">
        <v>1020</v>
      </c>
      <c r="B284" s="1">
        <v>2012</v>
      </c>
      <c r="C284" s="1">
        <v>2012</v>
      </c>
      <c r="D284" s="1" t="s">
        <v>2699</v>
      </c>
      <c r="E284" s="1" t="s">
        <v>971</v>
      </c>
      <c r="F284" s="1" t="s">
        <v>1021</v>
      </c>
      <c r="G284" s="1" t="s">
        <v>1022</v>
      </c>
      <c r="H284" s="1" t="s">
        <v>17</v>
      </c>
      <c r="I284" s="11">
        <v>371</v>
      </c>
      <c r="J284" s="1" t="s">
        <v>38</v>
      </c>
      <c r="P284" s="11">
        <v>371</v>
      </c>
      <c r="Q284" s="11">
        <f t="shared" si="5"/>
        <v>0</v>
      </c>
      <c r="T284" s="1">
        <v>0</v>
      </c>
      <c r="U284" s="1">
        <v>1</v>
      </c>
      <c r="V284" s="1">
        <v>0</v>
      </c>
      <c r="W284" s="1">
        <v>0</v>
      </c>
      <c r="X284" s="1">
        <v>0</v>
      </c>
      <c r="Y284" s="1">
        <v>0</v>
      </c>
      <c r="Z284" s="1">
        <v>0</v>
      </c>
    </row>
    <row r="285" spans="1:26">
      <c r="A285" s="1" t="s">
        <v>1023</v>
      </c>
      <c r="B285" s="1">
        <v>2012</v>
      </c>
      <c r="C285" s="1">
        <v>2012</v>
      </c>
      <c r="D285" s="1" t="s">
        <v>2699</v>
      </c>
      <c r="E285" s="1" t="s">
        <v>971</v>
      </c>
      <c r="F285" s="1" t="s">
        <v>1024</v>
      </c>
      <c r="G285" s="1" t="s">
        <v>1025</v>
      </c>
      <c r="H285" s="1" t="s">
        <v>17</v>
      </c>
      <c r="I285" s="11">
        <v>380</v>
      </c>
      <c r="J285" s="1" t="s">
        <v>38</v>
      </c>
      <c r="P285" s="11">
        <v>380</v>
      </c>
      <c r="Q285" s="11">
        <f t="shared" si="5"/>
        <v>0</v>
      </c>
      <c r="T285" s="1">
        <v>0</v>
      </c>
      <c r="U285" s="1">
        <v>1</v>
      </c>
      <c r="V285" s="1">
        <v>0</v>
      </c>
      <c r="W285" s="1">
        <v>0</v>
      </c>
      <c r="X285" s="1">
        <v>0</v>
      </c>
      <c r="Y285" s="1">
        <v>0</v>
      </c>
      <c r="Z285" s="1">
        <v>0</v>
      </c>
    </row>
    <row r="286" spans="1:26">
      <c r="A286" s="1" t="s">
        <v>1026</v>
      </c>
      <c r="B286" s="1">
        <v>2012</v>
      </c>
      <c r="C286" s="1">
        <v>2012</v>
      </c>
      <c r="D286" s="1" t="s">
        <v>2699</v>
      </c>
      <c r="E286" s="1" t="s">
        <v>971</v>
      </c>
      <c r="F286" s="1" t="s">
        <v>1027</v>
      </c>
      <c r="G286" s="1" t="s">
        <v>1028</v>
      </c>
      <c r="H286" s="1" t="s">
        <v>403</v>
      </c>
      <c r="I286" s="11">
        <v>655</v>
      </c>
      <c r="J286" s="1" t="s">
        <v>38</v>
      </c>
      <c r="P286" s="11">
        <v>655</v>
      </c>
      <c r="Q286" s="11">
        <f t="shared" si="5"/>
        <v>0</v>
      </c>
      <c r="T286" s="1">
        <v>0</v>
      </c>
      <c r="U286" s="1">
        <v>0</v>
      </c>
      <c r="V286" s="1">
        <v>1</v>
      </c>
      <c r="W286" s="1">
        <v>0</v>
      </c>
      <c r="X286" s="1">
        <v>0</v>
      </c>
      <c r="Y286" s="1">
        <v>0</v>
      </c>
      <c r="Z286" s="1">
        <v>0</v>
      </c>
    </row>
    <row r="287" spans="1:26">
      <c r="A287" s="1" t="s">
        <v>1029</v>
      </c>
      <c r="B287" s="1">
        <v>2012</v>
      </c>
      <c r="C287" s="1">
        <v>2012</v>
      </c>
      <c r="D287" s="1" t="s">
        <v>2699</v>
      </c>
      <c r="E287" s="1" t="s">
        <v>971</v>
      </c>
      <c r="F287" s="1" t="s">
        <v>1030</v>
      </c>
      <c r="G287" s="1" t="s">
        <v>1031</v>
      </c>
      <c r="H287" s="1" t="s">
        <v>17</v>
      </c>
      <c r="I287" s="11">
        <v>293</v>
      </c>
      <c r="J287" s="1" t="s">
        <v>38</v>
      </c>
      <c r="P287" s="11">
        <v>293</v>
      </c>
      <c r="Q287" s="11">
        <f t="shared" si="5"/>
        <v>0</v>
      </c>
      <c r="T287" s="1">
        <v>0</v>
      </c>
      <c r="U287" s="1">
        <v>1</v>
      </c>
      <c r="V287" s="1">
        <v>0</v>
      </c>
      <c r="W287" s="1">
        <v>0</v>
      </c>
      <c r="X287" s="1">
        <v>0</v>
      </c>
      <c r="Y287" s="1">
        <v>0</v>
      </c>
      <c r="Z287" s="1">
        <v>0</v>
      </c>
    </row>
    <row r="288" spans="1:26">
      <c r="A288" s="1" t="s">
        <v>1032</v>
      </c>
      <c r="B288" s="1">
        <v>2012</v>
      </c>
      <c r="C288" s="1">
        <v>2012</v>
      </c>
      <c r="D288" s="1" t="s">
        <v>2699</v>
      </c>
      <c r="E288" s="1" t="s">
        <v>971</v>
      </c>
      <c r="F288" s="1" t="s">
        <v>1033</v>
      </c>
      <c r="G288" s="1" t="s">
        <v>1034</v>
      </c>
      <c r="H288" s="1" t="s">
        <v>441</v>
      </c>
      <c r="I288" s="11">
        <v>383</v>
      </c>
      <c r="J288" s="1" t="s">
        <v>38</v>
      </c>
      <c r="P288" s="11">
        <v>383</v>
      </c>
      <c r="Q288" s="11">
        <f t="shared" si="5"/>
        <v>0</v>
      </c>
      <c r="T288" s="1">
        <v>0</v>
      </c>
      <c r="U288" s="1">
        <v>1</v>
      </c>
      <c r="V288" s="1">
        <v>0</v>
      </c>
      <c r="W288" s="1">
        <v>0</v>
      </c>
      <c r="X288" s="1">
        <v>0</v>
      </c>
      <c r="Y288" s="1">
        <v>0</v>
      </c>
      <c r="Z288" s="1">
        <v>0</v>
      </c>
    </row>
    <row r="289" spans="1:26">
      <c r="A289" s="1" t="s">
        <v>1035</v>
      </c>
      <c r="B289" s="1">
        <v>2012</v>
      </c>
      <c r="C289" s="1">
        <v>2012</v>
      </c>
      <c r="D289" s="1" t="s">
        <v>2699</v>
      </c>
      <c r="E289" s="1" t="s">
        <v>971</v>
      </c>
      <c r="F289" s="1" t="s">
        <v>1036</v>
      </c>
      <c r="G289" s="1" t="s">
        <v>1037</v>
      </c>
      <c r="H289" s="1" t="s">
        <v>1038</v>
      </c>
      <c r="I289" s="11">
        <v>261</v>
      </c>
      <c r="J289" s="1" t="s">
        <v>38</v>
      </c>
      <c r="P289" s="11">
        <v>261</v>
      </c>
      <c r="Q289" s="11">
        <f t="shared" si="5"/>
        <v>0</v>
      </c>
      <c r="T289" s="1">
        <v>1</v>
      </c>
      <c r="U289" s="1">
        <v>0</v>
      </c>
      <c r="V289" s="1">
        <v>0</v>
      </c>
      <c r="W289" s="1">
        <v>0</v>
      </c>
      <c r="X289" s="1">
        <v>0</v>
      </c>
      <c r="Y289" s="1">
        <v>1</v>
      </c>
      <c r="Z289" s="1">
        <v>0</v>
      </c>
    </row>
    <row r="290" spans="1:26">
      <c r="A290" s="1" t="s">
        <v>1039</v>
      </c>
      <c r="B290" s="1">
        <v>2012</v>
      </c>
      <c r="C290" s="1">
        <v>2012</v>
      </c>
      <c r="D290" s="1" t="s">
        <v>2699</v>
      </c>
      <c r="E290" s="1" t="s">
        <v>971</v>
      </c>
      <c r="F290" s="1" t="s">
        <v>1040</v>
      </c>
      <c r="G290" s="1" t="s">
        <v>1041</v>
      </c>
      <c r="H290" s="1" t="s">
        <v>424</v>
      </c>
      <c r="I290" s="11">
        <v>148</v>
      </c>
      <c r="J290" s="1" t="s">
        <v>38</v>
      </c>
      <c r="P290" s="11">
        <v>148</v>
      </c>
      <c r="Q290" s="11">
        <f t="shared" si="5"/>
        <v>0</v>
      </c>
      <c r="T290" s="1">
        <v>0</v>
      </c>
      <c r="U290" s="1">
        <v>0</v>
      </c>
      <c r="V290" s="1">
        <v>0</v>
      </c>
      <c r="W290" s="1">
        <v>1</v>
      </c>
      <c r="X290" s="1">
        <v>0</v>
      </c>
      <c r="Y290" s="1">
        <v>0</v>
      </c>
      <c r="Z290" s="1">
        <v>0</v>
      </c>
    </row>
    <row r="291" spans="1:26">
      <c r="A291" s="1" t="s">
        <v>1042</v>
      </c>
      <c r="B291" s="1">
        <v>2012</v>
      </c>
      <c r="C291" s="1">
        <v>2012</v>
      </c>
      <c r="D291" s="1" t="s">
        <v>2699</v>
      </c>
      <c r="E291" s="1" t="s">
        <v>971</v>
      </c>
      <c r="F291" s="1" t="s">
        <v>1043</v>
      </c>
      <c r="G291" s="1" t="s">
        <v>1044</v>
      </c>
      <c r="H291" s="1" t="s">
        <v>981</v>
      </c>
      <c r="I291" s="11">
        <v>135</v>
      </c>
      <c r="J291" s="1" t="s">
        <v>38</v>
      </c>
      <c r="P291" s="11">
        <v>135</v>
      </c>
      <c r="Q291" s="11">
        <f t="shared" si="5"/>
        <v>0</v>
      </c>
      <c r="T291" s="1">
        <v>0</v>
      </c>
      <c r="U291" s="1">
        <v>0</v>
      </c>
      <c r="V291" s="1">
        <v>1</v>
      </c>
      <c r="W291" s="1">
        <v>0</v>
      </c>
      <c r="X291" s="1">
        <v>0</v>
      </c>
      <c r="Y291" s="1">
        <v>0</v>
      </c>
      <c r="Z291" s="1">
        <v>0</v>
      </c>
    </row>
    <row r="292" spans="1:26">
      <c r="A292" s="1" t="s">
        <v>1045</v>
      </c>
      <c r="B292" s="1">
        <v>2012</v>
      </c>
      <c r="C292" s="1">
        <v>2012</v>
      </c>
      <c r="D292" s="1" t="s">
        <v>2699</v>
      </c>
      <c r="E292" s="1" t="s">
        <v>971</v>
      </c>
      <c r="F292" s="1" t="s">
        <v>1046</v>
      </c>
      <c r="G292" s="1" t="s">
        <v>1047</v>
      </c>
      <c r="H292" s="1" t="s">
        <v>399</v>
      </c>
      <c r="I292" s="11">
        <v>648</v>
      </c>
      <c r="J292" s="1" t="s">
        <v>38</v>
      </c>
      <c r="P292" s="11">
        <v>648</v>
      </c>
      <c r="Q292" s="11">
        <f t="shared" si="5"/>
        <v>0</v>
      </c>
      <c r="T292" s="1">
        <v>0</v>
      </c>
      <c r="U292" s="1">
        <v>0</v>
      </c>
      <c r="V292" s="1">
        <v>0</v>
      </c>
      <c r="W292" s="1">
        <v>0</v>
      </c>
      <c r="X292" s="1">
        <v>0</v>
      </c>
      <c r="Y292" s="1">
        <v>1</v>
      </c>
      <c r="Z292" s="1">
        <v>0</v>
      </c>
    </row>
    <row r="293" spans="1:26">
      <c r="A293" s="1" t="s">
        <v>1048</v>
      </c>
      <c r="B293" s="1">
        <v>2012</v>
      </c>
      <c r="C293" s="1">
        <v>2012</v>
      </c>
      <c r="D293" s="1" t="s">
        <v>2699</v>
      </c>
      <c r="E293" s="1" t="s">
        <v>971</v>
      </c>
      <c r="F293" s="1" t="s">
        <v>1049</v>
      </c>
      <c r="G293" s="1" t="s">
        <v>1050</v>
      </c>
      <c r="H293" s="1" t="s">
        <v>399</v>
      </c>
      <c r="I293" s="11">
        <v>273</v>
      </c>
      <c r="J293" s="1" t="s">
        <v>38</v>
      </c>
      <c r="P293" s="11">
        <v>273</v>
      </c>
      <c r="Q293" s="11">
        <f t="shared" si="5"/>
        <v>0</v>
      </c>
      <c r="T293" s="1">
        <v>0</v>
      </c>
      <c r="U293" s="1">
        <v>0</v>
      </c>
      <c r="V293" s="1">
        <v>0</v>
      </c>
      <c r="W293" s="1">
        <v>0</v>
      </c>
      <c r="X293" s="1">
        <v>0</v>
      </c>
      <c r="Y293" s="1">
        <v>1</v>
      </c>
      <c r="Z293" s="1">
        <v>0</v>
      </c>
    </row>
    <row r="294" spans="1:26">
      <c r="A294" s="1" t="s">
        <v>1051</v>
      </c>
      <c r="B294" s="1">
        <v>2012</v>
      </c>
      <c r="C294" s="1">
        <v>2012</v>
      </c>
      <c r="D294" s="1" t="s">
        <v>480</v>
      </c>
      <c r="E294" s="1" t="s">
        <v>1052</v>
      </c>
      <c r="F294" s="1" t="s">
        <v>1053</v>
      </c>
      <c r="G294" s="1" t="s">
        <v>1054</v>
      </c>
      <c r="H294" s="1" t="s">
        <v>974</v>
      </c>
      <c r="I294" s="11">
        <v>120</v>
      </c>
      <c r="J294" s="1" t="s">
        <v>38</v>
      </c>
      <c r="P294" s="11">
        <v>120</v>
      </c>
      <c r="Q294" s="11">
        <f t="shared" si="5"/>
        <v>0</v>
      </c>
      <c r="T294" s="1">
        <v>1</v>
      </c>
      <c r="U294" s="1">
        <v>1</v>
      </c>
      <c r="V294" s="1">
        <v>1</v>
      </c>
      <c r="W294" s="1">
        <v>0</v>
      </c>
      <c r="X294" s="1">
        <v>0</v>
      </c>
      <c r="Y294" s="1">
        <v>0</v>
      </c>
      <c r="Z294" s="1">
        <v>0</v>
      </c>
    </row>
    <row r="295" spans="1:26">
      <c r="A295" s="1" t="s">
        <v>1059</v>
      </c>
      <c r="B295" s="1">
        <v>2012</v>
      </c>
      <c r="C295" s="1">
        <v>2012</v>
      </c>
      <c r="D295" s="1" t="s">
        <v>480</v>
      </c>
      <c r="E295" s="1" t="s">
        <v>1052</v>
      </c>
      <c r="F295" s="1" t="s">
        <v>1060</v>
      </c>
      <c r="G295" s="1" t="s">
        <v>1061</v>
      </c>
      <c r="H295" s="1" t="s">
        <v>308</v>
      </c>
      <c r="I295" s="11">
        <v>50</v>
      </c>
      <c r="J295" s="1" t="s">
        <v>38</v>
      </c>
      <c r="P295" s="11">
        <v>50</v>
      </c>
      <c r="Q295" s="11">
        <f t="shared" si="5"/>
        <v>0</v>
      </c>
      <c r="T295" s="1">
        <v>0</v>
      </c>
      <c r="U295" s="1">
        <v>1</v>
      </c>
      <c r="V295" s="1">
        <v>0</v>
      </c>
      <c r="W295" s="1">
        <v>0</v>
      </c>
      <c r="X295" s="1">
        <v>0</v>
      </c>
      <c r="Y295" s="1">
        <v>0</v>
      </c>
      <c r="Z295" s="1">
        <v>0</v>
      </c>
    </row>
    <row r="296" spans="1:26">
      <c r="A296" s="1" t="s">
        <v>1062</v>
      </c>
      <c r="B296" s="1">
        <v>2012</v>
      </c>
      <c r="C296" s="1">
        <v>2012</v>
      </c>
      <c r="D296" s="1" t="s">
        <v>480</v>
      </c>
      <c r="E296" s="1" t="s">
        <v>1052</v>
      </c>
      <c r="F296" s="1" t="s">
        <v>1063</v>
      </c>
      <c r="G296" s="1" t="s">
        <v>1064</v>
      </c>
      <c r="H296" s="1" t="s">
        <v>308</v>
      </c>
      <c r="I296" s="11">
        <v>56</v>
      </c>
      <c r="J296" s="1" t="s">
        <v>38</v>
      </c>
      <c r="P296" s="11">
        <v>56</v>
      </c>
      <c r="Q296" s="11">
        <f t="shared" si="5"/>
        <v>0</v>
      </c>
      <c r="T296" s="1">
        <v>0</v>
      </c>
      <c r="U296" s="1">
        <v>1</v>
      </c>
      <c r="V296" s="1">
        <v>0</v>
      </c>
      <c r="W296" s="1">
        <v>0</v>
      </c>
      <c r="X296" s="1">
        <v>0</v>
      </c>
      <c r="Y296" s="1">
        <v>0</v>
      </c>
      <c r="Z296" s="1">
        <v>0</v>
      </c>
    </row>
    <row r="297" spans="1:26">
      <c r="A297" s="1" t="s">
        <v>1065</v>
      </c>
      <c r="B297" s="1">
        <v>2012</v>
      </c>
      <c r="C297" s="1">
        <v>2012</v>
      </c>
      <c r="D297" s="1" t="s">
        <v>480</v>
      </c>
      <c r="E297" s="1" t="s">
        <v>1052</v>
      </c>
      <c r="F297" s="1" t="s">
        <v>1066</v>
      </c>
      <c r="G297" s="1" t="s">
        <v>1067</v>
      </c>
      <c r="H297" s="1" t="s">
        <v>1068</v>
      </c>
      <c r="I297" s="11">
        <v>916</v>
      </c>
      <c r="J297" s="1" t="s">
        <v>38</v>
      </c>
      <c r="P297" s="11">
        <v>916</v>
      </c>
      <c r="Q297" s="11">
        <f t="shared" si="5"/>
        <v>0</v>
      </c>
      <c r="T297" s="1">
        <v>0</v>
      </c>
      <c r="U297" s="1">
        <v>0</v>
      </c>
      <c r="V297" s="1">
        <v>0</v>
      </c>
      <c r="W297" s="1">
        <v>0</v>
      </c>
      <c r="X297" s="1">
        <v>0</v>
      </c>
      <c r="Y297" s="1">
        <v>1</v>
      </c>
      <c r="Z297" s="1">
        <v>0</v>
      </c>
    </row>
    <row r="298" spans="1:26">
      <c r="A298" s="1" t="s">
        <v>1077</v>
      </c>
      <c r="B298" s="1">
        <v>2012</v>
      </c>
      <c r="C298" s="1">
        <v>2012</v>
      </c>
      <c r="D298" s="1" t="s">
        <v>480</v>
      </c>
      <c r="E298" s="1" t="s">
        <v>1052</v>
      </c>
      <c r="F298" s="1" t="s">
        <v>1078</v>
      </c>
      <c r="G298" s="1" t="s">
        <v>1079</v>
      </c>
      <c r="H298" s="1" t="s">
        <v>1080</v>
      </c>
      <c r="I298" s="11">
        <v>502</v>
      </c>
      <c r="J298" s="1" t="s">
        <v>38</v>
      </c>
      <c r="P298" s="11">
        <v>502</v>
      </c>
      <c r="Q298" s="11">
        <f t="shared" si="5"/>
        <v>0</v>
      </c>
      <c r="T298" s="1">
        <v>0</v>
      </c>
      <c r="U298" s="1">
        <v>1</v>
      </c>
      <c r="V298" s="1">
        <v>0</v>
      </c>
      <c r="W298" s="1">
        <v>1</v>
      </c>
      <c r="X298" s="1">
        <v>0</v>
      </c>
      <c r="Y298" s="1">
        <v>0</v>
      </c>
      <c r="Z298" s="1">
        <v>0</v>
      </c>
    </row>
    <row r="299" spans="1:26">
      <c r="A299" s="1" t="s">
        <v>1081</v>
      </c>
      <c r="B299" s="1">
        <v>2012</v>
      </c>
      <c r="C299" s="1">
        <v>2012</v>
      </c>
      <c r="D299" s="1" t="s">
        <v>480</v>
      </c>
      <c r="E299" s="1" t="s">
        <v>1052</v>
      </c>
      <c r="F299" s="1" t="s">
        <v>1082</v>
      </c>
      <c r="G299" s="1" t="s">
        <v>1083</v>
      </c>
      <c r="H299" s="1" t="s">
        <v>1084</v>
      </c>
      <c r="I299" s="11">
        <v>311</v>
      </c>
      <c r="J299" s="1" t="s">
        <v>38</v>
      </c>
      <c r="P299" s="11">
        <v>311</v>
      </c>
      <c r="Q299" s="11">
        <f t="shared" si="5"/>
        <v>0</v>
      </c>
      <c r="T299" s="1">
        <v>1</v>
      </c>
      <c r="U299" s="1">
        <v>0</v>
      </c>
      <c r="V299" s="1">
        <v>0</v>
      </c>
      <c r="W299" s="1">
        <v>1</v>
      </c>
      <c r="X299" s="1">
        <v>1</v>
      </c>
      <c r="Y299" s="1">
        <v>0</v>
      </c>
      <c r="Z299" s="1">
        <v>0</v>
      </c>
    </row>
    <row r="300" spans="1:26">
      <c r="A300" s="1" t="s">
        <v>1089</v>
      </c>
      <c r="B300" s="1">
        <v>2012</v>
      </c>
      <c r="C300" s="1">
        <v>2012</v>
      </c>
      <c r="D300" s="1" t="s">
        <v>480</v>
      </c>
      <c r="E300" s="1" t="s">
        <v>1052</v>
      </c>
      <c r="F300" s="1" t="s">
        <v>1090</v>
      </c>
      <c r="G300" s="1" t="s">
        <v>1091</v>
      </c>
      <c r="H300" s="1" t="s">
        <v>399</v>
      </c>
      <c r="I300" s="11">
        <v>911</v>
      </c>
      <c r="J300" s="1" t="s">
        <v>38</v>
      </c>
      <c r="P300" s="11">
        <v>911</v>
      </c>
      <c r="Q300" s="11">
        <f t="shared" si="5"/>
        <v>0</v>
      </c>
      <c r="T300" s="1">
        <v>0</v>
      </c>
      <c r="U300" s="1">
        <v>0</v>
      </c>
      <c r="V300" s="1">
        <v>0</v>
      </c>
      <c r="W300" s="1">
        <v>0</v>
      </c>
      <c r="X300" s="1">
        <v>0</v>
      </c>
      <c r="Y300" s="1">
        <v>1</v>
      </c>
      <c r="Z300" s="1">
        <v>0</v>
      </c>
    </row>
    <row r="301" spans="1:26">
      <c r="A301" s="1" t="s">
        <v>1092</v>
      </c>
      <c r="B301" s="1">
        <v>2012</v>
      </c>
      <c r="C301" s="1">
        <v>2012</v>
      </c>
      <c r="D301" s="1" t="s">
        <v>480</v>
      </c>
      <c r="E301" s="1" t="s">
        <v>1052</v>
      </c>
      <c r="F301" s="1" t="s">
        <v>1093</v>
      </c>
      <c r="G301" s="1" t="s">
        <v>1094</v>
      </c>
      <c r="H301" s="1" t="s">
        <v>1095</v>
      </c>
      <c r="I301" s="11">
        <v>428</v>
      </c>
      <c r="J301" s="1" t="s">
        <v>38</v>
      </c>
      <c r="P301" s="11">
        <v>428</v>
      </c>
      <c r="Q301" s="11">
        <f t="shared" si="5"/>
        <v>0</v>
      </c>
      <c r="T301" s="1">
        <v>0</v>
      </c>
      <c r="U301" s="1">
        <v>1</v>
      </c>
      <c r="V301" s="1">
        <v>0</v>
      </c>
      <c r="W301" s="1">
        <v>1</v>
      </c>
      <c r="X301" s="1">
        <v>1</v>
      </c>
      <c r="Y301" s="1">
        <v>0</v>
      </c>
      <c r="Z301" s="1">
        <v>0</v>
      </c>
    </row>
    <row r="302" spans="1:26">
      <c r="A302" s="1" t="s">
        <v>1096</v>
      </c>
      <c r="B302" s="1">
        <v>2012</v>
      </c>
      <c r="C302" s="1">
        <v>2012</v>
      </c>
      <c r="D302" s="1" t="s">
        <v>480</v>
      </c>
      <c r="E302" s="1" t="s">
        <v>1052</v>
      </c>
      <c r="F302" s="1" t="s">
        <v>1097</v>
      </c>
      <c r="G302" s="1" t="s">
        <v>1098</v>
      </c>
      <c r="H302" s="1" t="s">
        <v>535</v>
      </c>
      <c r="I302" s="11">
        <v>12</v>
      </c>
      <c r="J302" s="1" t="s">
        <v>38</v>
      </c>
      <c r="P302" s="11">
        <v>12</v>
      </c>
      <c r="Q302" s="11">
        <f t="shared" si="5"/>
        <v>0</v>
      </c>
      <c r="T302" s="1">
        <v>0</v>
      </c>
      <c r="U302" s="1">
        <v>0</v>
      </c>
      <c r="V302" s="1">
        <v>0</v>
      </c>
      <c r="W302" s="1">
        <v>0</v>
      </c>
      <c r="X302" s="1">
        <v>0</v>
      </c>
      <c r="Y302" s="1">
        <v>0</v>
      </c>
      <c r="Z302" s="1">
        <v>1</v>
      </c>
    </row>
    <row r="303" spans="1:26">
      <c r="A303" s="1" t="s">
        <v>1099</v>
      </c>
      <c r="B303" s="1">
        <v>2012</v>
      </c>
      <c r="C303" s="1">
        <v>2012</v>
      </c>
      <c r="D303" s="1" t="s">
        <v>480</v>
      </c>
      <c r="E303" s="1" t="s">
        <v>1052</v>
      </c>
      <c r="F303" s="1" t="s">
        <v>1100</v>
      </c>
      <c r="G303" s="1" t="s">
        <v>1101</v>
      </c>
      <c r="H303" s="1" t="s">
        <v>1102</v>
      </c>
      <c r="I303" s="11">
        <v>815</v>
      </c>
      <c r="J303" s="1" t="s">
        <v>38</v>
      </c>
      <c r="P303" s="11">
        <v>815</v>
      </c>
      <c r="Q303" s="11">
        <f t="shared" si="5"/>
        <v>0</v>
      </c>
      <c r="T303" s="1">
        <v>1</v>
      </c>
      <c r="U303" s="1">
        <v>0</v>
      </c>
      <c r="V303" s="1">
        <v>1</v>
      </c>
      <c r="W303" s="1">
        <v>1</v>
      </c>
      <c r="X303" s="1">
        <v>0</v>
      </c>
      <c r="Y303" s="1">
        <v>0</v>
      </c>
      <c r="Z303" s="1">
        <v>0</v>
      </c>
    </row>
    <row r="304" spans="1:26">
      <c r="A304" s="1" t="s">
        <v>1099</v>
      </c>
      <c r="B304" s="1">
        <v>2012</v>
      </c>
      <c r="C304" s="1">
        <v>2012</v>
      </c>
      <c r="D304" s="1" t="s">
        <v>480</v>
      </c>
      <c r="E304" s="1" t="s">
        <v>1052</v>
      </c>
      <c r="F304" s="1" t="s">
        <v>1100</v>
      </c>
      <c r="G304" s="1" t="s">
        <v>1101</v>
      </c>
      <c r="H304" s="1" t="s">
        <v>91</v>
      </c>
      <c r="I304" s="11">
        <v>104</v>
      </c>
      <c r="J304" s="1" t="s">
        <v>38</v>
      </c>
      <c r="P304" s="11">
        <v>104</v>
      </c>
      <c r="Q304" s="11">
        <f t="shared" si="5"/>
        <v>0</v>
      </c>
      <c r="T304" s="1">
        <v>1</v>
      </c>
      <c r="U304" s="1">
        <v>0</v>
      </c>
      <c r="V304" s="1">
        <v>1</v>
      </c>
      <c r="W304" s="1">
        <v>0</v>
      </c>
      <c r="X304" s="1">
        <v>0</v>
      </c>
      <c r="Y304" s="1">
        <v>0</v>
      </c>
      <c r="Z304" s="1">
        <v>0</v>
      </c>
    </row>
    <row r="305" spans="1:26">
      <c r="A305" s="1" t="s">
        <v>1103</v>
      </c>
      <c r="B305" s="1">
        <v>2012</v>
      </c>
      <c r="C305" s="1">
        <v>2012</v>
      </c>
      <c r="D305" s="1" t="s">
        <v>480</v>
      </c>
      <c r="E305" s="1" t="s">
        <v>1052</v>
      </c>
      <c r="F305" s="1" t="s">
        <v>1104</v>
      </c>
      <c r="G305" s="1" t="s">
        <v>1105</v>
      </c>
      <c r="H305" s="1" t="s">
        <v>1106</v>
      </c>
      <c r="I305" s="11">
        <v>151</v>
      </c>
      <c r="J305" s="1" t="s">
        <v>38</v>
      </c>
      <c r="P305" s="11">
        <v>151</v>
      </c>
      <c r="Q305" s="11">
        <f t="shared" si="5"/>
        <v>0</v>
      </c>
      <c r="T305" s="1">
        <v>0</v>
      </c>
      <c r="U305" s="1">
        <v>0</v>
      </c>
      <c r="V305" s="1">
        <v>0</v>
      </c>
      <c r="W305" s="1">
        <v>0</v>
      </c>
      <c r="X305" s="1">
        <v>1</v>
      </c>
      <c r="Y305" s="1">
        <v>0</v>
      </c>
      <c r="Z305" s="1">
        <v>0</v>
      </c>
    </row>
    <row r="306" spans="1:26">
      <c r="A306" s="1" t="s">
        <v>1107</v>
      </c>
      <c r="B306" s="1">
        <v>2012</v>
      </c>
      <c r="C306" s="1">
        <v>2012</v>
      </c>
      <c r="D306" s="1" t="s">
        <v>480</v>
      </c>
      <c r="E306" s="1" t="s">
        <v>1052</v>
      </c>
      <c r="F306" s="1" t="s">
        <v>1108</v>
      </c>
      <c r="G306" s="1" t="s">
        <v>1109</v>
      </c>
      <c r="H306" s="1" t="s">
        <v>1110</v>
      </c>
      <c r="I306" s="11">
        <v>174</v>
      </c>
      <c r="J306" s="1" t="s">
        <v>38</v>
      </c>
      <c r="P306" s="11">
        <v>174</v>
      </c>
      <c r="Q306" s="11">
        <f t="shared" si="5"/>
        <v>0</v>
      </c>
      <c r="T306" s="1">
        <v>1</v>
      </c>
      <c r="U306" s="1">
        <v>0</v>
      </c>
      <c r="V306" s="1">
        <v>0</v>
      </c>
      <c r="W306" s="1">
        <v>0</v>
      </c>
      <c r="X306" s="1">
        <v>0</v>
      </c>
      <c r="Y306" s="1">
        <v>0</v>
      </c>
      <c r="Z306" s="1">
        <v>0</v>
      </c>
    </row>
    <row r="307" spans="1:26">
      <c r="A307" s="1" t="s">
        <v>1114</v>
      </c>
      <c r="B307" s="1">
        <v>2012</v>
      </c>
      <c r="C307" s="1">
        <v>2012</v>
      </c>
      <c r="D307" s="1" t="s">
        <v>480</v>
      </c>
      <c r="E307" s="1" t="s">
        <v>1052</v>
      </c>
      <c r="F307" s="1" t="s">
        <v>1115</v>
      </c>
      <c r="G307" s="1" t="s">
        <v>1116</v>
      </c>
      <c r="H307" s="1" t="s">
        <v>1068</v>
      </c>
      <c r="I307" s="11">
        <v>304</v>
      </c>
      <c r="J307" s="1" t="s">
        <v>38</v>
      </c>
      <c r="P307" s="11">
        <v>304</v>
      </c>
      <c r="Q307" s="11">
        <f t="shared" si="5"/>
        <v>0</v>
      </c>
      <c r="T307" s="1">
        <v>0</v>
      </c>
      <c r="U307" s="1">
        <v>0</v>
      </c>
      <c r="V307" s="1">
        <v>0</v>
      </c>
      <c r="W307" s="1">
        <v>0</v>
      </c>
      <c r="X307" s="1">
        <v>0</v>
      </c>
      <c r="Y307" s="1">
        <v>1</v>
      </c>
      <c r="Z307" s="1">
        <v>0</v>
      </c>
    </row>
    <row r="308" spans="1:26">
      <c r="A308" s="1" t="s">
        <v>1120</v>
      </c>
      <c r="B308" s="1">
        <v>2012</v>
      </c>
      <c r="C308" s="1">
        <v>2012</v>
      </c>
      <c r="D308" s="1" t="s">
        <v>480</v>
      </c>
      <c r="E308" s="1" t="s">
        <v>1052</v>
      </c>
      <c r="F308" s="1" t="s">
        <v>1121</v>
      </c>
      <c r="G308" s="1" t="s">
        <v>1122</v>
      </c>
      <c r="H308" s="1" t="s">
        <v>1123</v>
      </c>
      <c r="I308" s="11">
        <v>150</v>
      </c>
      <c r="J308" s="1" t="s">
        <v>38</v>
      </c>
      <c r="P308" s="11">
        <v>150</v>
      </c>
      <c r="Q308" s="11">
        <f t="shared" si="5"/>
        <v>0</v>
      </c>
      <c r="T308" s="1">
        <v>1</v>
      </c>
      <c r="U308" s="1">
        <v>1</v>
      </c>
      <c r="V308" s="1">
        <v>0</v>
      </c>
      <c r="W308" s="1">
        <v>0</v>
      </c>
      <c r="X308" s="1">
        <v>0</v>
      </c>
      <c r="Y308" s="1">
        <v>0</v>
      </c>
      <c r="Z308" s="1">
        <v>0</v>
      </c>
    </row>
    <row r="309" spans="1:26">
      <c r="A309" s="1" t="s">
        <v>1120</v>
      </c>
      <c r="B309" s="1">
        <v>2012</v>
      </c>
      <c r="C309" s="1">
        <v>2012</v>
      </c>
      <c r="D309" s="1" t="s">
        <v>480</v>
      </c>
      <c r="E309" s="1" t="s">
        <v>1052</v>
      </c>
      <c r="F309" s="1" t="s">
        <v>1121</v>
      </c>
      <c r="G309" s="1" t="s">
        <v>1122</v>
      </c>
      <c r="H309" s="1" t="s">
        <v>527</v>
      </c>
      <c r="I309" s="11">
        <v>60</v>
      </c>
      <c r="J309" s="1" t="s">
        <v>38</v>
      </c>
      <c r="P309" s="11">
        <v>60</v>
      </c>
      <c r="Q309" s="11">
        <f t="shared" si="5"/>
        <v>0</v>
      </c>
      <c r="T309" s="1">
        <v>1</v>
      </c>
      <c r="U309" s="1">
        <v>0</v>
      </c>
      <c r="V309" s="1">
        <v>0</v>
      </c>
      <c r="W309" s="1">
        <v>0</v>
      </c>
      <c r="X309" s="1">
        <v>0</v>
      </c>
      <c r="Y309" s="1">
        <v>0</v>
      </c>
      <c r="Z309" s="1">
        <v>0</v>
      </c>
    </row>
    <row r="310" spans="1:26">
      <c r="A310" s="1" t="s">
        <v>1124</v>
      </c>
      <c r="B310" s="1">
        <v>2012</v>
      </c>
      <c r="C310" s="1">
        <v>2012</v>
      </c>
      <c r="D310" s="1" t="s">
        <v>480</v>
      </c>
      <c r="E310" s="1" t="s">
        <v>1052</v>
      </c>
      <c r="F310" s="1" t="s">
        <v>1125</v>
      </c>
      <c r="G310" s="1" t="s">
        <v>1126</v>
      </c>
      <c r="H310" s="1" t="s">
        <v>308</v>
      </c>
      <c r="I310" s="11">
        <v>162</v>
      </c>
      <c r="J310" s="1" t="s">
        <v>38</v>
      </c>
      <c r="P310" s="11">
        <v>162</v>
      </c>
      <c r="Q310" s="11">
        <f t="shared" si="5"/>
        <v>0</v>
      </c>
      <c r="T310" s="1">
        <v>0</v>
      </c>
      <c r="U310" s="1">
        <v>1</v>
      </c>
      <c r="V310" s="1">
        <v>0</v>
      </c>
      <c r="W310" s="1">
        <v>0</v>
      </c>
      <c r="X310" s="1">
        <v>0</v>
      </c>
      <c r="Y310" s="1">
        <v>0</v>
      </c>
      <c r="Z310" s="1">
        <v>0</v>
      </c>
    </row>
    <row r="311" spans="1:26">
      <c r="A311" s="1" t="s">
        <v>1124</v>
      </c>
      <c r="B311" s="1">
        <v>2012</v>
      </c>
      <c r="C311" s="1">
        <v>2012</v>
      </c>
      <c r="D311" s="1" t="s">
        <v>480</v>
      </c>
      <c r="E311" s="1" t="s">
        <v>1052</v>
      </c>
      <c r="F311" s="1" t="s">
        <v>1125</v>
      </c>
      <c r="G311" s="1" t="s">
        <v>1126</v>
      </c>
      <c r="H311" s="1" t="s">
        <v>308</v>
      </c>
      <c r="I311" s="11">
        <v>152</v>
      </c>
      <c r="J311" s="1" t="s">
        <v>38</v>
      </c>
      <c r="P311" s="11">
        <v>152</v>
      </c>
      <c r="Q311" s="11">
        <f t="shared" si="5"/>
        <v>0</v>
      </c>
      <c r="T311" s="1">
        <v>0</v>
      </c>
      <c r="U311" s="1">
        <v>1</v>
      </c>
      <c r="V311" s="1">
        <v>0</v>
      </c>
      <c r="W311" s="1">
        <v>0</v>
      </c>
      <c r="X311" s="1">
        <v>0</v>
      </c>
      <c r="Y311" s="1">
        <v>0</v>
      </c>
      <c r="Z311" s="1">
        <v>0</v>
      </c>
    </row>
    <row r="312" spans="1:26">
      <c r="A312" s="1" t="s">
        <v>1127</v>
      </c>
      <c r="B312" s="1">
        <v>2012</v>
      </c>
      <c r="C312" s="1">
        <v>2012</v>
      </c>
      <c r="D312" s="1" t="s">
        <v>480</v>
      </c>
      <c r="E312" s="1" t="s">
        <v>1052</v>
      </c>
      <c r="F312" s="1" t="s">
        <v>1128</v>
      </c>
      <c r="G312" s="1" t="s">
        <v>1129</v>
      </c>
      <c r="H312" s="1" t="s">
        <v>28</v>
      </c>
      <c r="I312" s="11">
        <v>12156</v>
      </c>
      <c r="J312" s="1" t="s">
        <v>38</v>
      </c>
      <c r="P312" s="11">
        <v>12156</v>
      </c>
      <c r="Q312" s="11">
        <f t="shared" si="5"/>
        <v>0</v>
      </c>
      <c r="T312" s="1">
        <v>1</v>
      </c>
      <c r="U312" s="1">
        <v>0</v>
      </c>
      <c r="V312" s="1">
        <v>0</v>
      </c>
      <c r="W312" s="1">
        <v>0</v>
      </c>
      <c r="X312" s="1">
        <v>0</v>
      </c>
      <c r="Y312" s="1">
        <v>0</v>
      </c>
      <c r="Z312" s="1">
        <v>0</v>
      </c>
    </row>
    <row r="313" spans="1:26">
      <c r="A313" s="1" t="s">
        <v>1127</v>
      </c>
      <c r="B313" s="1">
        <v>2012</v>
      </c>
      <c r="C313" s="1">
        <v>2012</v>
      </c>
      <c r="D313" s="1" t="s">
        <v>480</v>
      </c>
      <c r="E313" s="1" t="s">
        <v>1052</v>
      </c>
      <c r="F313" s="1" t="s">
        <v>1128</v>
      </c>
      <c r="G313" s="1" t="s">
        <v>1129</v>
      </c>
      <c r="H313" s="1" t="s">
        <v>403</v>
      </c>
      <c r="I313" s="11">
        <v>6507</v>
      </c>
      <c r="J313" s="1" t="s">
        <v>38</v>
      </c>
      <c r="P313" s="11">
        <v>6507</v>
      </c>
      <c r="Q313" s="11">
        <f t="shared" si="5"/>
        <v>0</v>
      </c>
      <c r="T313" s="1">
        <v>0</v>
      </c>
      <c r="U313" s="1">
        <v>0</v>
      </c>
      <c r="V313" s="1">
        <v>1</v>
      </c>
      <c r="W313" s="1">
        <v>0</v>
      </c>
      <c r="X313" s="1">
        <v>0</v>
      </c>
      <c r="Y313" s="1">
        <v>0</v>
      </c>
      <c r="Z313" s="1">
        <v>0</v>
      </c>
    </row>
    <row r="314" spans="1:26">
      <c r="A314" s="1" t="s">
        <v>1127</v>
      </c>
      <c r="B314" s="1">
        <v>2012</v>
      </c>
      <c r="C314" s="1">
        <v>2012</v>
      </c>
      <c r="D314" s="1" t="s">
        <v>480</v>
      </c>
      <c r="E314" s="1" t="s">
        <v>1052</v>
      </c>
      <c r="F314" s="1" t="s">
        <v>1128</v>
      </c>
      <c r="G314" s="1" t="s">
        <v>1129</v>
      </c>
      <c r="H314" s="1" t="s">
        <v>403</v>
      </c>
      <c r="I314" s="11">
        <v>377</v>
      </c>
      <c r="J314" s="1" t="s">
        <v>38</v>
      </c>
      <c r="P314" s="11">
        <v>377</v>
      </c>
      <c r="Q314" s="11">
        <f t="shared" si="5"/>
        <v>0</v>
      </c>
      <c r="T314" s="1">
        <v>0</v>
      </c>
      <c r="U314" s="1">
        <v>0</v>
      </c>
      <c r="V314" s="1">
        <v>1</v>
      </c>
      <c r="W314" s="1">
        <v>0</v>
      </c>
      <c r="X314" s="1">
        <v>0</v>
      </c>
      <c r="Y314" s="1">
        <v>0</v>
      </c>
      <c r="Z314" s="1">
        <v>0</v>
      </c>
    </row>
    <row r="315" spans="1:26">
      <c r="A315" s="1" t="s">
        <v>1130</v>
      </c>
      <c r="B315" s="1">
        <v>2012</v>
      </c>
      <c r="C315" s="1">
        <v>2012</v>
      </c>
      <c r="D315" s="1" t="s">
        <v>480</v>
      </c>
      <c r="E315" s="1" t="s">
        <v>1052</v>
      </c>
      <c r="F315" s="1" t="s">
        <v>1131</v>
      </c>
      <c r="G315" s="1" t="s">
        <v>1132</v>
      </c>
      <c r="H315" s="1" t="s">
        <v>527</v>
      </c>
      <c r="I315" s="11">
        <v>146</v>
      </c>
      <c r="J315" s="1" t="s">
        <v>38</v>
      </c>
      <c r="P315" s="11">
        <v>146</v>
      </c>
      <c r="Q315" s="11">
        <f t="shared" si="5"/>
        <v>0</v>
      </c>
      <c r="T315" s="1">
        <v>1</v>
      </c>
      <c r="U315" s="1">
        <v>0</v>
      </c>
      <c r="V315" s="1">
        <v>0</v>
      </c>
      <c r="W315" s="1">
        <v>0</v>
      </c>
      <c r="X315" s="1">
        <v>0</v>
      </c>
      <c r="Y315" s="1">
        <v>0</v>
      </c>
      <c r="Z315" s="1">
        <v>0</v>
      </c>
    </row>
    <row r="316" spans="1:26">
      <c r="A316" s="1" t="s">
        <v>1137</v>
      </c>
      <c r="B316" s="1">
        <v>2012</v>
      </c>
      <c r="C316" s="1">
        <v>2012</v>
      </c>
      <c r="D316" s="1" t="s">
        <v>480</v>
      </c>
      <c r="E316" s="1" t="s">
        <v>1052</v>
      </c>
      <c r="F316" s="1" t="s">
        <v>1138</v>
      </c>
      <c r="G316" s="1" t="s">
        <v>1139</v>
      </c>
      <c r="H316" s="1" t="s">
        <v>1068</v>
      </c>
      <c r="I316" s="11">
        <v>1365</v>
      </c>
      <c r="J316" s="1" t="s">
        <v>38</v>
      </c>
      <c r="P316" s="11">
        <v>1365</v>
      </c>
      <c r="Q316" s="11">
        <f t="shared" si="5"/>
        <v>0</v>
      </c>
      <c r="T316" s="1">
        <v>0</v>
      </c>
      <c r="U316" s="1">
        <v>0</v>
      </c>
      <c r="V316" s="1">
        <v>0</v>
      </c>
      <c r="W316" s="1">
        <v>0</v>
      </c>
      <c r="X316" s="1">
        <v>0</v>
      </c>
      <c r="Y316" s="1">
        <v>1</v>
      </c>
      <c r="Z316" s="1">
        <v>0</v>
      </c>
    </row>
    <row r="317" spans="1:26">
      <c r="A317" s="1" t="s">
        <v>1157</v>
      </c>
      <c r="B317" s="1">
        <v>2012</v>
      </c>
      <c r="C317" s="1">
        <v>2012</v>
      </c>
      <c r="D317" s="1" t="s">
        <v>1141</v>
      </c>
      <c r="E317" s="1" t="s">
        <v>1142</v>
      </c>
      <c r="F317" s="1" t="s">
        <v>1158</v>
      </c>
      <c r="G317" s="1" t="s">
        <v>1159</v>
      </c>
      <c r="H317" s="1" t="s">
        <v>1160</v>
      </c>
      <c r="I317" s="11">
        <v>133</v>
      </c>
      <c r="J317" s="1" t="s">
        <v>38</v>
      </c>
      <c r="P317" s="11">
        <v>133</v>
      </c>
      <c r="Q317" s="11">
        <f t="shared" si="5"/>
        <v>0</v>
      </c>
      <c r="T317" s="1">
        <v>0</v>
      </c>
      <c r="U317" s="1">
        <v>1</v>
      </c>
      <c r="V317" s="1">
        <v>1</v>
      </c>
      <c r="W317" s="1">
        <v>0</v>
      </c>
      <c r="X317" s="1">
        <v>0</v>
      </c>
      <c r="Y317" s="1">
        <v>1</v>
      </c>
      <c r="Z317" s="1">
        <v>0</v>
      </c>
    </row>
    <row r="318" spans="1:26">
      <c r="A318" s="1" t="s">
        <v>1161</v>
      </c>
      <c r="B318" s="1">
        <v>2012</v>
      </c>
      <c r="C318" s="1">
        <v>2012</v>
      </c>
      <c r="D318" s="1" t="s">
        <v>1141</v>
      </c>
      <c r="E318" s="1" t="s">
        <v>1142</v>
      </c>
      <c r="F318" s="1" t="s">
        <v>1162</v>
      </c>
      <c r="G318" s="1" t="s">
        <v>1163</v>
      </c>
      <c r="H318" s="1" t="s">
        <v>1164</v>
      </c>
      <c r="I318" s="11">
        <v>275</v>
      </c>
      <c r="J318" s="1" t="s">
        <v>38</v>
      </c>
      <c r="P318" s="11">
        <v>275</v>
      </c>
      <c r="Q318" s="11">
        <f t="shared" si="5"/>
        <v>0</v>
      </c>
      <c r="T318" s="1">
        <v>0</v>
      </c>
      <c r="U318" s="1">
        <v>0</v>
      </c>
      <c r="V318" s="1">
        <v>0</v>
      </c>
      <c r="W318" s="1">
        <v>0</v>
      </c>
      <c r="X318" s="1">
        <v>0</v>
      </c>
      <c r="Y318" s="1">
        <v>1</v>
      </c>
      <c r="Z318" s="1">
        <v>0</v>
      </c>
    </row>
    <row r="319" spans="1:26">
      <c r="A319" s="1" t="s">
        <v>1165</v>
      </c>
      <c r="B319" s="1">
        <v>2012</v>
      </c>
      <c r="C319" s="1">
        <v>2012</v>
      </c>
      <c r="D319" s="1" t="s">
        <v>1141</v>
      </c>
      <c r="E319" s="1" t="s">
        <v>1142</v>
      </c>
      <c r="F319" s="1" t="s">
        <v>1166</v>
      </c>
      <c r="G319" s="1" t="s">
        <v>1167</v>
      </c>
      <c r="H319" s="1" t="s">
        <v>1168</v>
      </c>
      <c r="I319" s="11">
        <v>107</v>
      </c>
      <c r="J319" s="1" t="s">
        <v>38</v>
      </c>
      <c r="P319" s="11">
        <v>107</v>
      </c>
      <c r="Q319" s="11">
        <f t="shared" si="5"/>
        <v>0</v>
      </c>
      <c r="T319" s="1">
        <v>1</v>
      </c>
      <c r="U319" s="1">
        <v>1</v>
      </c>
      <c r="V319" s="1">
        <v>1</v>
      </c>
      <c r="W319" s="1">
        <v>1</v>
      </c>
      <c r="X319" s="1">
        <v>0</v>
      </c>
      <c r="Y319" s="1">
        <v>0</v>
      </c>
      <c r="Z319" s="1">
        <v>0</v>
      </c>
    </row>
    <row r="320" spans="1:26">
      <c r="A320" s="1" t="s">
        <v>1169</v>
      </c>
      <c r="B320" s="1">
        <v>2012</v>
      </c>
      <c r="C320" s="1">
        <v>2012</v>
      </c>
      <c r="D320" s="1" t="s">
        <v>1141</v>
      </c>
      <c r="E320" s="1" t="s">
        <v>1142</v>
      </c>
      <c r="F320" s="1" t="s">
        <v>1170</v>
      </c>
      <c r="G320" s="1" t="s">
        <v>1171</v>
      </c>
      <c r="H320" s="1" t="s">
        <v>1172</v>
      </c>
      <c r="I320" s="11">
        <v>212</v>
      </c>
      <c r="J320" s="1" t="s">
        <v>38</v>
      </c>
      <c r="P320" s="11">
        <v>212</v>
      </c>
      <c r="Q320" s="11">
        <f t="shared" si="5"/>
        <v>0</v>
      </c>
      <c r="T320" s="1">
        <v>0</v>
      </c>
      <c r="U320" s="1">
        <v>0</v>
      </c>
      <c r="V320" s="1">
        <v>1</v>
      </c>
      <c r="W320" s="1">
        <v>0</v>
      </c>
      <c r="X320" s="1">
        <v>0</v>
      </c>
      <c r="Y320" s="1">
        <v>1</v>
      </c>
      <c r="Z320" s="1">
        <v>0</v>
      </c>
    </row>
    <row r="321" spans="1:26">
      <c r="A321" s="1" t="s">
        <v>1173</v>
      </c>
      <c r="B321" s="1">
        <v>2012</v>
      </c>
      <c r="C321" s="1">
        <v>2012</v>
      </c>
      <c r="D321" s="1" t="s">
        <v>1141</v>
      </c>
      <c r="E321" s="1" t="s">
        <v>1142</v>
      </c>
      <c r="F321" s="1" t="s">
        <v>1174</v>
      </c>
      <c r="G321" s="1" t="s">
        <v>1175</v>
      </c>
      <c r="H321" s="1" t="s">
        <v>1176</v>
      </c>
      <c r="I321" s="11">
        <v>123</v>
      </c>
      <c r="J321" s="1" t="s">
        <v>38</v>
      </c>
      <c r="P321" s="11">
        <v>123</v>
      </c>
      <c r="Q321" s="11">
        <f t="shared" si="5"/>
        <v>0</v>
      </c>
      <c r="T321" s="1">
        <v>1</v>
      </c>
      <c r="U321" s="1">
        <v>1</v>
      </c>
      <c r="V321" s="1">
        <v>1</v>
      </c>
      <c r="W321" s="1">
        <v>0</v>
      </c>
      <c r="X321" s="1">
        <v>0</v>
      </c>
      <c r="Y321" s="1">
        <v>0</v>
      </c>
      <c r="Z321" s="1">
        <v>0</v>
      </c>
    </row>
    <row r="322" spans="1:26">
      <c r="A322" s="1" t="s">
        <v>1177</v>
      </c>
      <c r="B322" s="1">
        <v>2012</v>
      </c>
      <c r="C322" s="1">
        <v>2012</v>
      </c>
      <c r="D322" s="1" t="s">
        <v>1141</v>
      </c>
      <c r="E322" s="1" t="s">
        <v>1142</v>
      </c>
      <c r="F322" s="1" t="s">
        <v>1178</v>
      </c>
      <c r="G322" s="1" t="s">
        <v>1179</v>
      </c>
      <c r="H322" s="1" t="s">
        <v>1180</v>
      </c>
      <c r="I322" s="11">
        <v>168</v>
      </c>
      <c r="J322" s="1" t="s">
        <v>38</v>
      </c>
      <c r="P322" s="11">
        <v>168</v>
      </c>
      <c r="Q322" s="11">
        <f t="shared" si="5"/>
        <v>0</v>
      </c>
      <c r="T322" s="1">
        <v>0</v>
      </c>
      <c r="U322" s="1">
        <v>0</v>
      </c>
      <c r="V322" s="1">
        <v>0</v>
      </c>
      <c r="W322" s="1">
        <v>1</v>
      </c>
      <c r="X322" s="1">
        <v>1</v>
      </c>
      <c r="Y322" s="1">
        <v>0</v>
      </c>
      <c r="Z322" s="1">
        <v>0</v>
      </c>
    </row>
    <row r="323" spans="1:26">
      <c r="A323" s="1" t="s">
        <v>1177</v>
      </c>
      <c r="B323" s="1">
        <v>2012</v>
      </c>
      <c r="C323" s="1">
        <v>2012</v>
      </c>
      <c r="D323" s="1" t="s">
        <v>1141</v>
      </c>
      <c r="E323" s="1" t="s">
        <v>1142</v>
      </c>
      <c r="F323" s="1" t="s">
        <v>1178</v>
      </c>
      <c r="G323" s="1" t="s">
        <v>1179</v>
      </c>
      <c r="H323" s="1" t="s">
        <v>1180</v>
      </c>
      <c r="I323" s="11">
        <v>168</v>
      </c>
      <c r="J323" s="1" t="s">
        <v>38</v>
      </c>
      <c r="P323" s="11">
        <v>168</v>
      </c>
      <c r="Q323" s="11">
        <f t="shared" ref="Q323:Q386" si="6">I323-P323</f>
        <v>0</v>
      </c>
      <c r="T323" s="1">
        <v>0</v>
      </c>
      <c r="U323" s="1">
        <v>0</v>
      </c>
      <c r="V323" s="1">
        <v>0</v>
      </c>
      <c r="W323" s="1">
        <v>1</v>
      </c>
      <c r="X323" s="1">
        <v>1</v>
      </c>
      <c r="Y323" s="1">
        <v>0</v>
      </c>
      <c r="Z323" s="1">
        <v>0</v>
      </c>
    </row>
    <row r="324" spans="1:26">
      <c r="A324" s="1" t="s">
        <v>1177</v>
      </c>
      <c r="B324" s="1">
        <v>2012</v>
      </c>
      <c r="C324" s="1">
        <v>2012</v>
      </c>
      <c r="D324" s="1" t="s">
        <v>1141</v>
      </c>
      <c r="E324" s="1" t="s">
        <v>1142</v>
      </c>
      <c r="F324" s="1" t="s">
        <v>1178</v>
      </c>
      <c r="G324" s="1" t="s">
        <v>1179</v>
      </c>
      <c r="H324" s="1" t="s">
        <v>1180</v>
      </c>
      <c r="I324" s="11">
        <v>76</v>
      </c>
      <c r="J324" s="1" t="s">
        <v>38</v>
      </c>
      <c r="P324" s="11">
        <v>76</v>
      </c>
      <c r="Q324" s="11">
        <f t="shared" si="6"/>
        <v>0</v>
      </c>
      <c r="T324" s="1">
        <v>0</v>
      </c>
      <c r="U324" s="1">
        <v>0</v>
      </c>
      <c r="V324" s="1">
        <v>0</v>
      </c>
      <c r="W324" s="1">
        <v>1</v>
      </c>
      <c r="X324" s="1">
        <v>1</v>
      </c>
      <c r="Y324" s="1">
        <v>0</v>
      </c>
      <c r="Z324" s="1">
        <v>0</v>
      </c>
    </row>
    <row r="325" spans="1:26">
      <c r="A325" s="1" t="s">
        <v>1187</v>
      </c>
      <c r="B325" s="1">
        <v>2012</v>
      </c>
      <c r="C325" s="1">
        <v>2012</v>
      </c>
      <c r="D325" s="1" t="s">
        <v>1141</v>
      </c>
      <c r="E325" s="1" t="s">
        <v>1142</v>
      </c>
      <c r="F325" s="1" t="s">
        <v>1188</v>
      </c>
      <c r="G325" s="1" t="s">
        <v>1189</v>
      </c>
      <c r="H325" s="1" t="s">
        <v>1192</v>
      </c>
      <c r="I325" s="11">
        <v>16</v>
      </c>
      <c r="J325" s="1" t="s">
        <v>38</v>
      </c>
      <c r="P325" s="11">
        <v>16</v>
      </c>
      <c r="Q325" s="11">
        <f t="shared" si="6"/>
        <v>0</v>
      </c>
      <c r="T325" s="1">
        <v>0</v>
      </c>
      <c r="U325" s="1">
        <v>1</v>
      </c>
      <c r="V325" s="1">
        <v>0</v>
      </c>
      <c r="W325" s="1">
        <v>0</v>
      </c>
      <c r="X325" s="1">
        <v>0</v>
      </c>
      <c r="Y325" s="1">
        <v>0</v>
      </c>
      <c r="Z325" s="1">
        <v>0</v>
      </c>
    </row>
    <row r="326" spans="1:26">
      <c r="A326" s="1" t="s">
        <v>1187</v>
      </c>
      <c r="B326" s="1">
        <v>2012</v>
      </c>
      <c r="C326" s="1">
        <v>2012</v>
      </c>
      <c r="D326" s="1" t="s">
        <v>1141</v>
      </c>
      <c r="E326" s="1" t="s">
        <v>1142</v>
      </c>
      <c r="F326" s="1" t="s">
        <v>1188</v>
      </c>
      <c r="G326" s="1" t="s">
        <v>1189</v>
      </c>
      <c r="H326" s="1" t="s">
        <v>1190</v>
      </c>
      <c r="I326" s="11">
        <v>16</v>
      </c>
      <c r="J326" s="1" t="s">
        <v>38</v>
      </c>
      <c r="P326" s="11">
        <v>16</v>
      </c>
      <c r="Q326" s="11">
        <f t="shared" si="6"/>
        <v>0</v>
      </c>
      <c r="T326" s="1">
        <v>0</v>
      </c>
      <c r="U326" s="1">
        <v>1</v>
      </c>
      <c r="V326" s="1">
        <v>0</v>
      </c>
      <c r="W326" s="1">
        <v>0</v>
      </c>
      <c r="X326" s="1">
        <v>0</v>
      </c>
      <c r="Y326" s="1">
        <v>0</v>
      </c>
      <c r="Z326" s="1">
        <v>0</v>
      </c>
    </row>
    <row r="327" spans="1:26">
      <c r="A327" s="1" t="s">
        <v>1198</v>
      </c>
      <c r="B327" s="1">
        <v>2012</v>
      </c>
      <c r="C327" s="1">
        <v>2012</v>
      </c>
      <c r="D327" s="1" t="s">
        <v>1141</v>
      </c>
      <c r="E327" s="1" t="s">
        <v>1142</v>
      </c>
      <c r="F327" s="1" t="s">
        <v>1199</v>
      </c>
      <c r="G327" s="1" t="s">
        <v>1200</v>
      </c>
      <c r="H327" s="1" t="s">
        <v>1201</v>
      </c>
      <c r="I327" s="11">
        <v>17</v>
      </c>
      <c r="J327" s="1" t="s">
        <v>38</v>
      </c>
      <c r="P327" s="11">
        <v>17</v>
      </c>
      <c r="Q327" s="11">
        <f t="shared" si="6"/>
        <v>0</v>
      </c>
      <c r="T327" s="1">
        <v>0</v>
      </c>
      <c r="U327" s="1">
        <v>1</v>
      </c>
      <c r="V327" s="1">
        <v>0</v>
      </c>
      <c r="W327" s="1">
        <v>0</v>
      </c>
      <c r="X327" s="1">
        <v>0</v>
      </c>
      <c r="Y327" s="1">
        <v>0</v>
      </c>
      <c r="Z327" s="1">
        <v>0</v>
      </c>
    </row>
    <row r="328" spans="1:26">
      <c r="A328" s="1" t="s">
        <v>1202</v>
      </c>
      <c r="B328" s="1">
        <v>2012</v>
      </c>
      <c r="C328" s="1">
        <v>2012</v>
      </c>
      <c r="D328" s="1" t="s">
        <v>1141</v>
      </c>
      <c r="E328" s="1" t="s">
        <v>1142</v>
      </c>
      <c r="F328" s="1" t="s">
        <v>1203</v>
      </c>
      <c r="G328" s="1" t="s">
        <v>1204</v>
      </c>
      <c r="H328" s="1" t="s">
        <v>1205</v>
      </c>
      <c r="I328" s="11">
        <v>60</v>
      </c>
      <c r="J328" s="1" t="s">
        <v>38</v>
      </c>
      <c r="P328" s="11">
        <v>60</v>
      </c>
      <c r="Q328" s="11">
        <f t="shared" si="6"/>
        <v>0</v>
      </c>
      <c r="T328" s="1">
        <v>0</v>
      </c>
      <c r="U328" s="1">
        <v>1</v>
      </c>
      <c r="V328" s="1">
        <v>0</v>
      </c>
      <c r="W328" s="1">
        <v>0</v>
      </c>
      <c r="X328" s="1">
        <v>1</v>
      </c>
      <c r="Y328" s="1">
        <v>0</v>
      </c>
      <c r="Z328" s="1">
        <v>0</v>
      </c>
    </row>
    <row r="329" spans="1:26">
      <c r="A329" s="1" t="s">
        <v>1210</v>
      </c>
      <c r="B329" s="1">
        <v>2012</v>
      </c>
      <c r="C329" s="1">
        <v>2012</v>
      </c>
      <c r="D329" s="1" t="s">
        <v>1141</v>
      </c>
      <c r="E329" s="1" t="s">
        <v>1142</v>
      </c>
      <c r="F329" s="1" t="s">
        <v>1211</v>
      </c>
      <c r="G329" s="1" t="s">
        <v>1212</v>
      </c>
      <c r="H329" s="1" t="s">
        <v>1215</v>
      </c>
      <c r="I329" s="11">
        <v>64</v>
      </c>
      <c r="J329" s="1" t="s">
        <v>38</v>
      </c>
      <c r="P329" s="11">
        <v>64</v>
      </c>
      <c r="Q329" s="11">
        <f t="shared" si="6"/>
        <v>0</v>
      </c>
      <c r="T329" s="1">
        <v>0</v>
      </c>
      <c r="U329" s="1">
        <v>0</v>
      </c>
      <c r="V329" s="1">
        <v>0</v>
      </c>
      <c r="W329" s="1">
        <v>0</v>
      </c>
      <c r="X329" s="1">
        <v>0</v>
      </c>
      <c r="Y329" s="1">
        <v>0</v>
      </c>
      <c r="Z329" s="1">
        <v>0</v>
      </c>
    </row>
    <row r="330" spans="1:26">
      <c r="A330" s="1" t="s">
        <v>1210</v>
      </c>
      <c r="B330" s="1">
        <v>2012</v>
      </c>
      <c r="C330" s="1">
        <v>2012</v>
      </c>
      <c r="D330" s="1" t="s">
        <v>1141</v>
      </c>
      <c r="E330" s="1" t="s">
        <v>1142</v>
      </c>
      <c r="F330" s="1" t="s">
        <v>1211</v>
      </c>
      <c r="G330" s="1" t="s">
        <v>1212</v>
      </c>
      <c r="H330" s="1" t="s">
        <v>1213</v>
      </c>
      <c r="I330" s="11">
        <v>36</v>
      </c>
      <c r="J330" s="1" t="s">
        <v>38</v>
      </c>
      <c r="P330" s="11">
        <v>36</v>
      </c>
      <c r="Q330" s="11">
        <f t="shared" si="6"/>
        <v>0</v>
      </c>
      <c r="T330" s="1">
        <v>0</v>
      </c>
      <c r="U330" s="1">
        <v>1</v>
      </c>
      <c r="V330" s="1">
        <v>0</v>
      </c>
      <c r="W330" s="1">
        <v>0</v>
      </c>
      <c r="X330" s="1">
        <v>0</v>
      </c>
      <c r="Y330" s="1">
        <v>0</v>
      </c>
      <c r="Z330" s="1">
        <v>0</v>
      </c>
    </row>
    <row r="331" spans="1:26">
      <c r="A331" s="1" t="s">
        <v>1216</v>
      </c>
      <c r="B331" s="1">
        <v>2012</v>
      </c>
      <c r="C331" s="1">
        <v>2012</v>
      </c>
      <c r="D331" s="1" t="s">
        <v>1141</v>
      </c>
      <c r="E331" s="1" t="s">
        <v>1142</v>
      </c>
      <c r="F331" s="1" t="s">
        <v>1217</v>
      </c>
      <c r="G331" s="1" t="s">
        <v>1218</v>
      </c>
      <c r="H331" s="1" t="s">
        <v>17</v>
      </c>
      <c r="I331" s="11">
        <v>40</v>
      </c>
      <c r="J331" s="1" t="s">
        <v>38</v>
      </c>
      <c r="P331" s="11">
        <v>40</v>
      </c>
      <c r="Q331" s="11">
        <f t="shared" si="6"/>
        <v>0</v>
      </c>
      <c r="T331" s="1">
        <v>0</v>
      </c>
      <c r="U331" s="1">
        <v>1</v>
      </c>
      <c r="V331" s="1">
        <v>0</v>
      </c>
      <c r="W331" s="1">
        <v>0</v>
      </c>
      <c r="X331" s="1">
        <v>0</v>
      </c>
      <c r="Y331" s="1">
        <v>0</v>
      </c>
      <c r="Z331" s="1">
        <v>0</v>
      </c>
    </row>
    <row r="332" spans="1:26">
      <c r="A332" s="1" t="s">
        <v>1216</v>
      </c>
      <c r="B332" s="1">
        <v>2012</v>
      </c>
      <c r="C332" s="1">
        <v>2012</v>
      </c>
      <c r="D332" s="1" t="s">
        <v>1141</v>
      </c>
      <c r="E332" s="1" t="s">
        <v>1142</v>
      </c>
      <c r="F332" s="1" t="s">
        <v>1217</v>
      </c>
      <c r="G332" s="1" t="s">
        <v>1218</v>
      </c>
      <c r="H332" s="1" t="s">
        <v>17</v>
      </c>
      <c r="I332" s="11">
        <v>60</v>
      </c>
      <c r="J332" s="1" t="s">
        <v>38</v>
      </c>
      <c r="P332" s="11">
        <v>60</v>
      </c>
      <c r="Q332" s="11">
        <f t="shared" si="6"/>
        <v>0</v>
      </c>
      <c r="T332" s="1">
        <v>0</v>
      </c>
      <c r="U332" s="1">
        <v>1</v>
      </c>
      <c r="V332" s="1">
        <v>0</v>
      </c>
      <c r="W332" s="1">
        <v>0</v>
      </c>
      <c r="X332" s="1">
        <v>0</v>
      </c>
      <c r="Y332" s="1">
        <v>0</v>
      </c>
      <c r="Z332" s="1">
        <v>0</v>
      </c>
    </row>
    <row r="333" spans="1:26">
      <c r="A333" s="1" t="s">
        <v>1216</v>
      </c>
      <c r="B333" s="1">
        <v>2012</v>
      </c>
      <c r="C333" s="1">
        <v>2012</v>
      </c>
      <c r="D333" s="1" t="s">
        <v>1141</v>
      </c>
      <c r="E333" s="1" t="s">
        <v>1142</v>
      </c>
      <c r="F333" s="1" t="s">
        <v>1217</v>
      </c>
      <c r="G333" s="1" t="s">
        <v>1218</v>
      </c>
      <c r="H333" s="1" t="s">
        <v>1219</v>
      </c>
      <c r="I333" s="11">
        <v>64</v>
      </c>
      <c r="J333" s="1" t="s">
        <v>38</v>
      </c>
      <c r="P333" s="11">
        <v>64</v>
      </c>
      <c r="Q333" s="11">
        <f t="shared" si="6"/>
        <v>0</v>
      </c>
      <c r="T333" s="1">
        <v>0</v>
      </c>
      <c r="U333" s="1">
        <v>1</v>
      </c>
      <c r="V333" s="1">
        <v>0</v>
      </c>
      <c r="W333" s="1">
        <v>0</v>
      </c>
      <c r="X333" s="1">
        <v>0</v>
      </c>
      <c r="Y333" s="1">
        <v>0</v>
      </c>
      <c r="Z333" s="1">
        <v>1</v>
      </c>
    </row>
    <row r="334" spans="1:26">
      <c r="A334" s="1" t="s">
        <v>1216</v>
      </c>
      <c r="B334" s="1">
        <v>2012</v>
      </c>
      <c r="C334" s="1">
        <v>2012</v>
      </c>
      <c r="D334" s="1" t="s">
        <v>1141</v>
      </c>
      <c r="E334" s="1" t="s">
        <v>1142</v>
      </c>
      <c r="F334" s="1" t="s">
        <v>1217</v>
      </c>
      <c r="G334" s="1" t="s">
        <v>1218</v>
      </c>
      <c r="H334" s="1" t="s">
        <v>1220</v>
      </c>
      <c r="I334" s="11">
        <v>64</v>
      </c>
      <c r="J334" s="1" t="s">
        <v>38</v>
      </c>
      <c r="P334" s="11">
        <v>64</v>
      </c>
      <c r="Q334" s="11">
        <f t="shared" si="6"/>
        <v>0</v>
      </c>
      <c r="T334" s="1">
        <v>0</v>
      </c>
      <c r="U334" s="1">
        <v>1</v>
      </c>
      <c r="V334" s="1">
        <v>0</v>
      </c>
      <c r="W334" s="1">
        <v>0</v>
      </c>
      <c r="X334" s="1">
        <v>0</v>
      </c>
      <c r="Y334" s="1">
        <v>0</v>
      </c>
      <c r="Z334" s="1">
        <v>1</v>
      </c>
    </row>
    <row r="335" spans="1:26">
      <c r="A335" s="1" t="s">
        <v>1221</v>
      </c>
      <c r="B335" s="1">
        <v>2012</v>
      </c>
      <c r="C335" s="1">
        <v>2012</v>
      </c>
      <c r="D335" s="1" t="s">
        <v>1141</v>
      </c>
      <c r="E335" s="1" t="s">
        <v>1142</v>
      </c>
      <c r="F335" s="1" t="s">
        <v>1222</v>
      </c>
      <c r="G335" s="1" t="s">
        <v>1223</v>
      </c>
      <c r="H335" s="1" t="s">
        <v>1227</v>
      </c>
      <c r="I335" s="11">
        <v>16</v>
      </c>
      <c r="J335" s="1" t="s">
        <v>38</v>
      </c>
      <c r="P335" s="11">
        <v>16</v>
      </c>
      <c r="Q335" s="11">
        <f t="shared" si="6"/>
        <v>0</v>
      </c>
      <c r="T335" s="1">
        <v>1</v>
      </c>
      <c r="U335" s="1">
        <v>0</v>
      </c>
      <c r="V335" s="1">
        <v>0</v>
      </c>
      <c r="W335" s="1">
        <v>0</v>
      </c>
      <c r="X335" s="1">
        <v>0</v>
      </c>
      <c r="Y335" s="1">
        <v>0</v>
      </c>
      <c r="Z335" s="1">
        <v>0</v>
      </c>
    </row>
    <row r="336" spans="1:26">
      <c r="A336" s="1" t="s">
        <v>1228</v>
      </c>
      <c r="B336" s="1">
        <v>2012</v>
      </c>
      <c r="C336" s="1">
        <v>2012</v>
      </c>
      <c r="D336" s="1" t="s">
        <v>1141</v>
      </c>
      <c r="E336" s="1" t="s">
        <v>1142</v>
      </c>
      <c r="F336" s="1" t="s">
        <v>1229</v>
      </c>
      <c r="G336" s="1" t="s">
        <v>1230</v>
      </c>
      <c r="H336" s="1" t="s">
        <v>17</v>
      </c>
      <c r="I336" s="11">
        <v>64</v>
      </c>
      <c r="J336" s="1" t="s">
        <v>38</v>
      </c>
      <c r="P336" s="11">
        <v>64</v>
      </c>
      <c r="Q336" s="11">
        <f t="shared" si="6"/>
        <v>0</v>
      </c>
      <c r="T336" s="1">
        <v>0</v>
      </c>
      <c r="U336" s="1">
        <v>1</v>
      </c>
      <c r="V336" s="1">
        <v>0</v>
      </c>
      <c r="W336" s="1">
        <v>0</v>
      </c>
      <c r="X336" s="1">
        <v>0</v>
      </c>
      <c r="Y336" s="1">
        <v>0</v>
      </c>
      <c r="Z336" s="1">
        <v>0</v>
      </c>
    </row>
    <row r="337" spans="1:26">
      <c r="A337" s="1" t="s">
        <v>1228</v>
      </c>
      <c r="B337" s="1">
        <v>2012</v>
      </c>
      <c r="C337" s="1">
        <v>2012</v>
      </c>
      <c r="D337" s="1" t="s">
        <v>1141</v>
      </c>
      <c r="E337" s="1" t="s">
        <v>1142</v>
      </c>
      <c r="F337" s="1" t="s">
        <v>1229</v>
      </c>
      <c r="G337" s="1" t="s">
        <v>1230</v>
      </c>
      <c r="H337" s="1" t="s">
        <v>1231</v>
      </c>
      <c r="I337" s="11">
        <v>15</v>
      </c>
      <c r="J337" s="1" t="s">
        <v>38</v>
      </c>
      <c r="P337" s="11">
        <v>15</v>
      </c>
      <c r="Q337" s="11">
        <f t="shared" si="6"/>
        <v>0</v>
      </c>
      <c r="T337" s="1">
        <v>1</v>
      </c>
      <c r="U337" s="1">
        <v>0</v>
      </c>
      <c r="V337" s="1">
        <v>0</v>
      </c>
      <c r="W337" s="1">
        <v>0</v>
      </c>
      <c r="X337" s="1">
        <v>0</v>
      </c>
      <c r="Y337" s="1">
        <v>0</v>
      </c>
      <c r="Z337" s="1">
        <v>0</v>
      </c>
    </row>
    <row r="338" spans="1:26">
      <c r="A338" s="1" t="s">
        <v>1228</v>
      </c>
      <c r="B338" s="1">
        <v>2012</v>
      </c>
      <c r="C338" s="1">
        <v>2012</v>
      </c>
      <c r="D338" s="1" t="s">
        <v>1141</v>
      </c>
      <c r="E338" s="1" t="s">
        <v>1142</v>
      </c>
      <c r="F338" s="1" t="s">
        <v>1229</v>
      </c>
      <c r="G338" s="1" t="s">
        <v>1230</v>
      </c>
      <c r="H338" s="1" t="s">
        <v>1232</v>
      </c>
      <c r="I338" s="11">
        <v>47</v>
      </c>
      <c r="J338" s="1" t="s">
        <v>38</v>
      </c>
      <c r="P338" s="11">
        <v>47</v>
      </c>
      <c r="Q338" s="11">
        <f t="shared" si="6"/>
        <v>0</v>
      </c>
      <c r="T338" s="1">
        <v>0</v>
      </c>
      <c r="U338" s="1">
        <v>1</v>
      </c>
      <c r="V338" s="1">
        <v>0</v>
      </c>
      <c r="W338" s="1">
        <v>0</v>
      </c>
      <c r="X338" s="1">
        <v>1</v>
      </c>
      <c r="Y338" s="1">
        <v>0</v>
      </c>
      <c r="Z338" s="1">
        <v>0</v>
      </c>
    </row>
    <row r="339" spans="1:26">
      <c r="A339" s="1" t="s">
        <v>1238</v>
      </c>
      <c r="B339" s="1">
        <v>2012</v>
      </c>
      <c r="C339" s="1">
        <v>2012</v>
      </c>
      <c r="D339" s="1" t="s">
        <v>1141</v>
      </c>
      <c r="E339" s="1" t="s">
        <v>1142</v>
      </c>
      <c r="F339" s="1" t="s">
        <v>1239</v>
      </c>
      <c r="G339" s="1" t="s">
        <v>1240</v>
      </c>
      <c r="H339" s="1" t="s">
        <v>1241</v>
      </c>
      <c r="I339" s="11">
        <v>459</v>
      </c>
      <c r="J339" s="1" t="s">
        <v>38</v>
      </c>
      <c r="P339" s="11">
        <v>459</v>
      </c>
      <c r="Q339" s="11">
        <f t="shared" si="6"/>
        <v>0</v>
      </c>
      <c r="T339" s="1">
        <v>1</v>
      </c>
      <c r="U339" s="1">
        <v>0</v>
      </c>
      <c r="V339" s="1">
        <v>0</v>
      </c>
      <c r="W339" s="1">
        <v>0</v>
      </c>
      <c r="X339" s="1">
        <v>0</v>
      </c>
      <c r="Y339" s="1">
        <v>1</v>
      </c>
      <c r="Z339" s="1">
        <v>0</v>
      </c>
    </row>
    <row r="340" spans="1:26">
      <c r="A340" s="1" t="s">
        <v>1242</v>
      </c>
      <c r="B340" s="1">
        <v>2012</v>
      </c>
      <c r="C340" s="1">
        <v>2012</v>
      </c>
      <c r="D340" s="1" t="s">
        <v>1141</v>
      </c>
      <c r="E340" s="1" t="s">
        <v>1142</v>
      </c>
      <c r="F340" s="1" t="s">
        <v>1243</v>
      </c>
      <c r="G340" s="1" t="s">
        <v>1244</v>
      </c>
      <c r="H340" s="1" t="s">
        <v>1245</v>
      </c>
      <c r="I340" s="11">
        <v>36</v>
      </c>
      <c r="J340" s="1" t="s">
        <v>38</v>
      </c>
      <c r="P340" s="11">
        <v>36</v>
      </c>
      <c r="Q340" s="11">
        <f t="shared" si="6"/>
        <v>0</v>
      </c>
      <c r="T340" s="1">
        <v>1</v>
      </c>
      <c r="U340" s="1">
        <v>0</v>
      </c>
      <c r="V340" s="1">
        <v>0</v>
      </c>
      <c r="W340" s="1">
        <v>0</v>
      </c>
      <c r="X340" s="1">
        <v>1</v>
      </c>
      <c r="Y340" s="1">
        <v>0</v>
      </c>
      <c r="Z340" s="1">
        <v>0</v>
      </c>
    </row>
    <row r="341" spans="1:26">
      <c r="A341" s="1" t="s">
        <v>1242</v>
      </c>
      <c r="B341" s="1">
        <v>2012</v>
      </c>
      <c r="C341" s="1">
        <v>2012</v>
      </c>
      <c r="D341" s="1" t="s">
        <v>1141</v>
      </c>
      <c r="E341" s="1" t="s">
        <v>1142</v>
      </c>
      <c r="F341" s="1" t="s">
        <v>1243</v>
      </c>
      <c r="G341" s="1" t="s">
        <v>1244</v>
      </c>
      <c r="H341" s="1" t="s">
        <v>1246</v>
      </c>
      <c r="I341" s="11">
        <v>16</v>
      </c>
      <c r="J341" s="1" t="s">
        <v>38</v>
      </c>
      <c r="P341" s="11">
        <v>16</v>
      </c>
      <c r="Q341" s="11">
        <f t="shared" si="6"/>
        <v>0</v>
      </c>
      <c r="T341" s="1">
        <v>1</v>
      </c>
      <c r="U341" s="1">
        <v>0</v>
      </c>
      <c r="V341" s="1">
        <v>0</v>
      </c>
      <c r="W341" s="1">
        <v>0</v>
      </c>
      <c r="X341" s="1">
        <v>1</v>
      </c>
      <c r="Y341" s="1">
        <v>1</v>
      </c>
      <c r="Z341" s="1">
        <v>0</v>
      </c>
    </row>
    <row r="342" spans="1:26">
      <c r="A342" s="1" t="s">
        <v>1242</v>
      </c>
      <c r="B342" s="1">
        <v>2012</v>
      </c>
      <c r="C342" s="1">
        <v>2012</v>
      </c>
      <c r="D342" s="1" t="s">
        <v>1141</v>
      </c>
      <c r="E342" s="1" t="s">
        <v>1142</v>
      </c>
      <c r="F342" s="1" t="s">
        <v>1243</v>
      </c>
      <c r="G342" s="1" t="s">
        <v>1244</v>
      </c>
      <c r="H342" s="1" t="s">
        <v>1247</v>
      </c>
      <c r="I342" s="11">
        <v>24</v>
      </c>
      <c r="J342" s="1" t="s">
        <v>38</v>
      </c>
      <c r="P342" s="11">
        <v>24</v>
      </c>
      <c r="Q342" s="11">
        <f t="shared" si="6"/>
        <v>0</v>
      </c>
      <c r="T342" s="1">
        <v>1</v>
      </c>
      <c r="U342" s="1">
        <v>0</v>
      </c>
      <c r="V342" s="1">
        <v>0</v>
      </c>
      <c r="W342" s="1">
        <v>0</v>
      </c>
      <c r="X342" s="1">
        <v>1</v>
      </c>
      <c r="Y342" s="1">
        <v>0</v>
      </c>
      <c r="Z342" s="1">
        <v>0</v>
      </c>
    </row>
    <row r="343" spans="1:26">
      <c r="A343" s="1" t="s">
        <v>1242</v>
      </c>
      <c r="B343" s="1">
        <v>2012</v>
      </c>
      <c r="C343" s="1">
        <v>2012</v>
      </c>
      <c r="D343" s="1" t="s">
        <v>1141</v>
      </c>
      <c r="E343" s="1" t="s">
        <v>1142</v>
      </c>
      <c r="F343" s="1" t="s">
        <v>1243</v>
      </c>
      <c r="G343" s="1" t="s">
        <v>1244</v>
      </c>
      <c r="H343" s="1" t="s">
        <v>1247</v>
      </c>
      <c r="I343" s="11">
        <v>40</v>
      </c>
      <c r="J343" s="1" t="s">
        <v>38</v>
      </c>
      <c r="P343" s="11">
        <v>40</v>
      </c>
      <c r="Q343" s="11">
        <f t="shared" si="6"/>
        <v>0</v>
      </c>
      <c r="T343" s="1">
        <v>1</v>
      </c>
      <c r="U343" s="1">
        <v>0</v>
      </c>
      <c r="V343" s="1">
        <v>0</v>
      </c>
      <c r="W343" s="1">
        <v>0</v>
      </c>
      <c r="X343" s="1">
        <v>1</v>
      </c>
      <c r="Y343" s="1">
        <v>0</v>
      </c>
      <c r="Z343" s="1">
        <v>0</v>
      </c>
    </row>
    <row r="344" spans="1:26">
      <c r="A344" s="1" t="s">
        <v>1242</v>
      </c>
      <c r="B344" s="1">
        <v>2012</v>
      </c>
      <c r="C344" s="1">
        <v>2012</v>
      </c>
      <c r="D344" s="1" t="s">
        <v>1141</v>
      </c>
      <c r="E344" s="1" t="s">
        <v>1142</v>
      </c>
      <c r="F344" s="1" t="s">
        <v>1243</v>
      </c>
      <c r="G344" s="1" t="s">
        <v>1244</v>
      </c>
      <c r="H344" s="1" t="s">
        <v>1248</v>
      </c>
      <c r="I344" s="11">
        <v>40</v>
      </c>
      <c r="J344" s="1" t="s">
        <v>38</v>
      </c>
      <c r="P344" s="11">
        <v>40</v>
      </c>
      <c r="Q344" s="11">
        <f t="shared" si="6"/>
        <v>0</v>
      </c>
      <c r="T344" s="1">
        <v>1</v>
      </c>
      <c r="U344" s="1">
        <v>0</v>
      </c>
      <c r="V344" s="1">
        <v>0</v>
      </c>
      <c r="W344" s="1">
        <v>0</v>
      </c>
      <c r="X344" s="1">
        <v>1</v>
      </c>
      <c r="Y344" s="1">
        <v>0</v>
      </c>
      <c r="Z344" s="1">
        <v>0</v>
      </c>
    </row>
    <row r="345" spans="1:26">
      <c r="A345" s="1" t="s">
        <v>1242</v>
      </c>
      <c r="B345" s="1">
        <v>2012</v>
      </c>
      <c r="C345" s="1">
        <v>2012</v>
      </c>
      <c r="D345" s="1" t="s">
        <v>1141</v>
      </c>
      <c r="E345" s="1" t="s">
        <v>1142</v>
      </c>
      <c r="F345" s="1" t="s">
        <v>1243</v>
      </c>
      <c r="G345" s="1" t="s">
        <v>1244</v>
      </c>
      <c r="H345" s="1" t="s">
        <v>1249</v>
      </c>
      <c r="I345" s="11">
        <v>24</v>
      </c>
      <c r="J345" s="1" t="s">
        <v>38</v>
      </c>
      <c r="P345" s="11">
        <v>24</v>
      </c>
      <c r="Q345" s="11">
        <f t="shared" si="6"/>
        <v>0</v>
      </c>
      <c r="T345" s="1">
        <v>1</v>
      </c>
      <c r="U345" s="1">
        <v>0</v>
      </c>
      <c r="V345" s="1">
        <v>0</v>
      </c>
      <c r="W345" s="1">
        <v>0</v>
      </c>
      <c r="X345" s="1">
        <v>1</v>
      </c>
      <c r="Y345" s="1">
        <v>0</v>
      </c>
      <c r="Z345" s="1">
        <v>0</v>
      </c>
    </row>
    <row r="346" spans="1:26">
      <c r="A346" s="1" t="s">
        <v>1250</v>
      </c>
      <c r="B346" s="1">
        <v>2012</v>
      </c>
      <c r="C346" s="1">
        <v>2012</v>
      </c>
      <c r="D346" s="1" t="s">
        <v>1141</v>
      </c>
      <c r="E346" s="1" t="s">
        <v>1142</v>
      </c>
      <c r="F346" s="1" t="s">
        <v>1251</v>
      </c>
      <c r="G346" s="1" t="s">
        <v>1252</v>
      </c>
      <c r="H346" s="1" t="s">
        <v>1253</v>
      </c>
      <c r="I346" s="11">
        <v>148</v>
      </c>
      <c r="J346" s="1" t="s">
        <v>38</v>
      </c>
      <c r="P346" s="11">
        <v>148</v>
      </c>
      <c r="Q346" s="11">
        <f t="shared" si="6"/>
        <v>0</v>
      </c>
      <c r="T346" s="1">
        <v>1</v>
      </c>
      <c r="U346" s="1">
        <v>1</v>
      </c>
      <c r="V346" s="1">
        <v>0</v>
      </c>
      <c r="W346" s="1">
        <v>0</v>
      </c>
      <c r="X346" s="1">
        <v>0</v>
      </c>
      <c r="Y346" s="1">
        <v>0</v>
      </c>
      <c r="Z346" s="1">
        <v>0</v>
      </c>
    </row>
    <row r="347" spans="1:26">
      <c r="A347" s="1" t="s">
        <v>1264</v>
      </c>
      <c r="B347" s="1">
        <v>2012</v>
      </c>
      <c r="C347" s="1">
        <v>2012</v>
      </c>
      <c r="D347" s="1" t="s">
        <v>1265</v>
      </c>
      <c r="E347" s="1" t="s">
        <v>1266</v>
      </c>
      <c r="F347" s="1" t="s">
        <v>1267</v>
      </c>
      <c r="G347" s="1" t="s">
        <v>1268</v>
      </c>
      <c r="H347" s="1" t="s">
        <v>527</v>
      </c>
      <c r="I347" s="11">
        <v>40</v>
      </c>
      <c r="J347" s="1" t="s">
        <v>38</v>
      </c>
      <c r="P347" s="11">
        <v>40</v>
      </c>
      <c r="Q347" s="11">
        <f t="shared" si="6"/>
        <v>0</v>
      </c>
      <c r="T347" s="1">
        <v>1</v>
      </c>
      <c r="U347" s="1">
        <v>0</v>
      </c>
      <c r="V347" s="1">
        <v>0</v>
      </c>
      <c r="W347" s="1">
        <v>0</v>
      </c>
      <c r="X347" s="1">
        <v>0</v>
      </c>
      <c r="Y347" s="1">
        <v>0</v>
      </c>
      <c r="Z347" s="1">
        <v>0</v>
      </c>
    </row>
    <row r="348" spans="1:26">
      <c r="A348" s="1" t="s">
        <v>1264</v>
      </c>
      <c r="B348" s="1">
        <v>2012</v>
      </c>
      <c r="C348" s="1">
        <v>2012</v>
      </c>
      <c r="D348" s="1" t="s">
        <v>1265</v>
      </c>
      <c r="E348" s="1" t="s">
        <v>1266</v>
      </c>
      <c r="F348" s="1" t="s">
        <v>1267</v>
      </c>
      <c r="G348" s="1" t="s">
        <v>1268</v>
      </c>
      <c r="H348" s="1" t="s">
        <v>1269</v>
      </c>
      <c r="I348" s="11">
        <v>40</v>
      </c>
      <c r="J348" s="1" t="s">
        <v>38</v>
      </c>
      <c r="P348" s="11">
        <v>40</v>
      </c>
      <c r="Q348" s="11">
        <f t="shared" si="6"/>
        <v>0</v>
      </c>
      <c r="T348" s="1">
        <v>1</v>
      </c>
      <c r="U348" s="1">
        <v>0</v>
      </c>
      <c r="V348" s="1">
        <v>0</v>
      </c>
      <c r="W348" s="1">
        <v>1</v>
      </c>
      <c r="X348" s="1">
        <v>0</v>
      </c>
      <c r="Y348" s="1">
        <v>0</v>
      </c>
      <c r="Z348" s="1">
        <v>0</v>
      </c>
    </row>
    <row r="349" spans="1:26">
      <c r="A349" s="1" t="s">
        <v>1270</v>
      </c>
      <c r="B349" s="1">
        <v>2012</v>
      </c>
      <c r="C349" s="1">
        <v>2012</v>
      </c>
      <c r="D349" s="1" t="s">
        <v>1265</v>
      </c>
      <c r="E349" s="1" t="s">
        <v>1266</v>
      </c>
      <c r="F349" s="1" t="s">
        <v>1271</v>
      </c>
      <c r="G349" s="1" t="s">
        <v>1272</v>
      </c>
      <c r="H349" s="1" t="s">
        <v>17</v>
      </c>
      <c r="I349" s="11">
        <v>119</v>
      </c>
      <c r="J349" s="1" t="s">
        <v>38</v>
      </c>
      <c r="P349" s="11">
        <v>119</v>
      </c>
      <c r="Q349" s="11">
        <f t="shared" si="6"/>
        <v>0</v>
      </c>
      <c r="T349" s="1">
        <v>0</v>
      </c>
      <c r="U349" s="1">
        <v>1</v>
      </c>
      <c r="V349" s="1">
        <v>0</v>
      </c>
      <c r="W349" s="1">
        <v>0</v>
      </c>
      <c r="X349" s="1">
        <v>0</v>
      </c>
      <c r="Y349" s="1">
        <v>0</v>
      </c>
      <c r="Z349" s="1">
        <v>0</v>
      </c>
    </row>
    <row r="350" spans="1:26">
      <c r="A350" s="1" t="s">
        <v>1270</v>
      </c>
      <c r="B350" s="1">
        <v>2012</v>
      </c>
      <c r="C350" s="1">
        <v>2012</v>
      </c>
      <c r="D350" s="1" t="s">
        <v>1265</v>
      </c>
      <c r="E350" s="1" t="s">
        <v>1266</v>
      </c>
      <c r="F350" s="1" t="s">
        <v>1271</v>
      </c>
      <c r="G350" s="1" t="s">
        <v>1272</v>
      </c>
      <c r="H350" s="1" t="s">
        <v>1273</v>
      </c>
      <c r="I350" s="11">
        <v>120</v>
      </c>
      <c r="J350" s="1" t="s">
        <v>38</v>
      </c>
      <c r="P350" s="11">
        <v>120</v>
      </c>
      <c r="Q350" s="11">
        <f t="shared" si="6"/>
        <v>0</v>
      </c>
      <c r="T350" s="1">
        <v>1</v>
      </c>
      <c r="U350" s="1">
        <v>0</v>
      </c>
      <c r="V350" s="1">
        <v>1</v>
      </c>
      <c r="W350" s="1">
        <v>0</v>
      </c>
      <c r="X350" s="1">
        <v>0</v>
      </c>
      <c r="Y350" s="1">
        <v>0</v>
      </c>
      <c r="Z350" s="1">
        <v>0</v>
      </c>
    </row>
    <row r="351" spans="1:26">
      <c r="A351" s="1" t="s">
        <v>1270</v>
      </c>
      <c r="B351" s="1">
        <v>2012</v>
      </c>
      <c r="C351" s="1">
        <v>2012</v>
      </c>
      <c r="D351" s="1" t="s">
        <v>1265</v>
      </c>
      <c r="E351" s="1" t="s">
        <v>1266</v>
      </c>
      <c r="F351" s="1" t="s">
        <v>1271</v>
      </c>
      <c r="G351" s="1" t="s">
        <v>1272</v>
      </c>
      <c r="H351" s="1" t="s">
        <v>1274</v>
      </c>
      <c r="I351" s="11">
        <v>53</v>
      </c>
      <c r="J351" s="1" t="s">
        <v>38</v>
      </c>
      <c r="P351" s="11">
        <v>53</v>
      </c>
      <c r="Q351" s="11">
        <f t="shared" si="6"/>
        <v>0</v>
      </c>
      <c r="T351" s="1">
        <v>1</v>
      </c>
      <c r="U351" s="1">
        <v>0</v>
      </c>
      <c r="V351" s="1">
        <v>1</v>
      </c>
      <c r="W351" s="1">
        <v>0</v>
      </c>
      <c r="X351" s="1">
        <v>0</v>
      </c>
      <c r="Y351" s="1">
        <v>0</v>
      </c>
      <c r="Z351" s="1">
        <v>0</v>
      </c>
    </row>
    <row r="352" spans="1:26">
      <c r="A352" s="1" t="s">
        <v>1275</v>
      </c>
      <c r="B352" s="1">
        <v>2012</v>
      </c>
      <c r="C352" s="1">
        <v>2012</v>
      </c>
      <c r="D352" s="1" t="s">
        <v>1265</v>
      </c>
      <c r="E352" s="1" t="s">
        <v>1266</v>
      </c>
      <c r="F352" s="1" t="s">
        <v>1276</v>
      </c>
      <c r="G352" s="1" t="s">
        <v>1277</v>
      </c>
      <c r="H352" s="1" t="s">
        <v>542</v>
      </c>
      <c r="I352" s="11">
        <v>360</v>
      </c>
      <c r="J352" s="1" t="s">
        <v>38</v>
      </c>
      <c r="P352" s="11">
        <v>360</v>
      </c>
      <c r="Q352" s="11">
        <f t="shared" si="6"/>
        <v>0</v>
      </c>
      <c r="T352" s="1">
        <v>1</v>
      </c>
      <c r="U352" s="1">
        <v>0</v>
      </c>
      <c r="V352" s="1">
        <v>1</v>
      </c>
      <c r="W352" s="1">
        <v>0</v>
      </c>
      <c r="X352" s="1">
        <v>0</v>
      </c>
      <c r="Y352" s="1">
        <v>0</v>
      </c>
      <c r="Z352" s="1">
        <v>0</v>
      </c>
    </row>
    <row r="353" spans="1:26">
      <c r="A353" s="1" t="s">
        <v>1278</v>
      </c>
      <c r="B353" s="1">
        <v>2012</v>
      </c>
      <c r="C353" s="1">
        <v>2012</v>
      </c>
      <c r="D353" s="1" t="s">
        <v>1265</v>
      </c>
      <c r="E353" s="1" t="s">
        <v>1266</v>
      </c>
      <c r="F353" s="1" t="s">
        <v>1279</v>
      </c>
      <c r="G353" s="1" t="s">
        <v>1280</v>
      </c>
      <c r="H353" s="1" t="s">
        <v>1281</v>
      </c>
      <c r="I353" s="11">
        <v>91</v>
      </c>
      <c r="J353" s="1" t="s">
        <v>38</v>
      </c>
      <c r="P353" s="11">
        <v>91</v>
      </c>
      <c r="Q353" s="11">
        <f t="shared" si="6"/>
        <v>0</v>
      </c>
      <c r="T353" s="1">
        <v>1</v>
      </c>
      <c r="U353" s="1">
        <v>0</v>
      </c>
      <c r="V353" s="1">
        <v>1</v>
      </c>
      <c r="W353" s="1">
        <v>0</v>
      </c>
      <c r="X353" s="1">
        <v>0</v>
      </c>
      <c r="Y353" s="1">
        <v>0</v>
      </c>
      <c r="Z353" s="1">
        <v>0</v>
      </c>
    </row>
    <row r="354" spans="1:26">
      <c r="A354" s="1" t="s">
        <v>1282</v>
      </c>
      <c r="B354" s="1">
        <v>2012</v>
      </c>
      <c r="C354" s="1">
        <v>2012</v>
      </c>
      <c r="D354" s="1" t="s">
        <v>1265</v>
      </c>
      <c r="E354" s="1" t="s">
        <v>1266</v>
      </c>
      <c r="F354" s="1" t="s">
        <v>1283</v>
      </c>
      <c r="G354" s="1" t="s">
        <v>1284</v>
      </c>
      <c r="H354" s="1" t="s">
        <v>17</v>
      </c>
      <c r="I354" s="11">
        <v>64</v>
      </c>
      <c r="J354" s="1" t="s">
        <v>38</v>
      </c>
      <c r="P354" s="11">
        <v>64</v>
      </c>
      <c r="Q354" s="11">
        <f t="shared" si="6"/>
        <v>0</v>
      </c>
      <c r="T354" s="1">
        <v>0</v>
      </c>
      <c r="U354" s="1">
        <v>1</v>
      </c>
      <c r="V354" s="1">
        <v>0</v>
      </c>
      <c r="W354" s="1">
        <v>0</v>
      </c>
      <c r="X354" s="1">
        <v>0</v>
      </c>
      <c r="Y354" s="1">
        <v>0</v>
      </c>
      <c r="Z354" s="1">
        <v>0</v>
      </c>
    </row>
    <row r="355" spans="1:26">
      <c r="A355" s="1" t="s">
        <v>1282</v>
      </c>
      <c r="B355" s="1">
        <v>2012</v>
      </c>
      <c r="C355" s="1">
        <v>2012</v>
      </c>
      <c r="D355" s="1" t="s">
        <v>1265</v>
      </c>
      <c r="E355" s="1" t="s">
        <v>1266</v>
      </c>
      <c r="F355" s="1" t="s">
        <v>1283</v>
      </c>
      <c r="G355" s="1" t="s">
        <v>1284</v>
      </c>
      <c r="H355" s="1" t="s">
        <v>17</v>
      </c>
      <c r="I355" s="11">
        <v>67</v>
      </c>
      <c r="J355" s="1" t="s">
        <v>38</v>
      </c>
      <c r="P355" s="11">
        <v>67</v>
      </c>
      <c r="Q355" s="11">
        <f t="shared" si="6"/>
        <v>0</v>
      </c>
      <c r="T355" s="1">
        <v>0</v>
      </c>
      <c r="U355" s="1">
        <v>1</v>
      </c>
      <c r="V355" s="1">
        <v>0</v>
      </c>
      <c r="W355" s="1">
        <v>0</v>
      </c>
      <c r="X355" s="1">
        <v>0</v>
      </c>
      <c r="Y355" s="1">
        <v>0</v>
      </c>
      <c r="Z355" s="1">
        <v>0</v>
      </c>
    </row>
    <row r="356" spans="1:26">
      <c r="A356" s="1" t="s">
        <v>1282</v>
      </c>
      <c r="B356" s="1">
        <v>2012</v>
      </c>
      <c r="C356" s="1">
        <v>2012</v>
      </c>
      <c r="D356" s="1" t="s">
        <v>1265</v>
      </c>
      <c r="E356" s="1" t="s">
        <v>1266</v>
      </c>
      <c r="F356" s="1" t="s">
        <v>1283</v>
      </c>
      <c r="G356" s="1" t="s">
        <v>1284</v>
      </c>
      <c r="H356" s="1" t="s">
        <v>527</v>
      </c>
      <c r="I356" s="11">
        <v>48</v>
      </c>
      <c r="J356" s="1" t="s">
        <v>38</v>
      </c>
      <c r="P356" s="11">
        <v>48</v>
      </c>
      <c r="Q356" s="11">
        <f t="shared" si="6"/>
        <v>0</v>
      </c>
      <c r="T356" s="1">
        <v>1</v>
      </c>
      <c r="U356" s="1">
        <v>0</v>
      </c>
      <c r="V356" s="1">
        <v>0</v>
      </c>
      <c r="W356" s="1">
        <v>0</v>
      </c>
      <c r="X356" s="1">
        <v>0</v>
      </c>
      <c r="Y356" s="1">
        <v>0</v>
      </c>
      <c r="Z356" s="1">
        <v>0</v>
      </c>
    </row>
    <row r="357" spans="1:26">
      <c r="A357" s="1" t="s">
        <v>1285</v>
      </c>
      <c r="B357" s="1">
        <v>2012</v>
      </c>
      <c r="C357" s="1">
        <v>2012</v>
      </c>
      <c r="D357" s="1" t="s">
        <v>1265</v>
      </c>
      <c r="E357" s="1" t="s">
        <v>1266</v>
      </c>
      <c r="F357" s="1" t="s">
        <v>1286</v>
      </c>
      <c r="G357" s="1" t="s">
        <v>1287</v>
      </c>
      <c r="H357" s="1" t="s">
        <v>18</v>
      </c>
      <c r="I357" s="11">
        <v>116</v>
      </c>
      <c r="J357" s="1" t="s">
        <v>38</v>
      </c>
      <c r="P357" s="11">
        <v>116</v>
      </c>
      <c r="Q357" s="11">
        <f t="shared" si="6"/>
        <v>0</v>
      </c>
      <c r="T357" s="1">
        <v>0</v>
      </c>
      <c r="U357" s="1">
        <v>0</v>
      </c>
      <c r="V357" s="1">
        <v>1</v>
      </c>
      <c r="W357" s="1">
        <v>0</v>
      </c>
      <c r="X357" s="1">
        <v>0</v>
      </c>
      <c r="Y357" s="1">
        <v>0</v>
      </c>
      <c r="Z357" s="1">
        <v>0</v>
      </c>
    </row>
    <row r="358" spans="1:26">
      <c r="A358" s="1" t="s">
        <v>1285</v>
      </c>
      <c r="B358" s="1">
        <v>2012</v>
      </c>
      <c r="C358" s="1">
        <v>2012</v>
      </c>
      <c r="D358" s="1" t="s">
        <v>1265</v>
      </c>
      <c r="E358" s="1" t="s">
        <v>1266</v>
      </c>
      <c r="F358" s="1" t="s">
        <v>1286</v>
      </c>
      <c r="G358" s="1" t="s">
        <v>1287</v>
      </c>
      <c r="H358" s="1" t="s">
        <v>18</v>
      </c>
      <c r="I358" s="11">
        <v>76</v>
      </c>
      <c r="J358" s="1" t="s">
        <v>38</v>
      </c>
      <c r="P358" s="11">
        <v>76</v>
      </c>
      <c r="Q358" s="11">
        <f t="shared" si="6"/>
        <v>0</v>
      </c>
      <c r="T358" s="1">
        <v>0</v>
      </c>
      <c r="U358" s="1">
        <v>0</v>
      </c>
      <c r="V358" s="1">
        <v>1</v>
      </c>
      <c r="W358" s="1">
        <v>0</v>
      </c>
      <c r="X358" s="1">
        <v>0</v>
      </c>
      <c r="Y358" s="1">
        <v>0</v>
      </c>
      <c r="Z358" s="1">
        <v>0</v>
      </c>
    </row>
    <row r="359" spans="1:26">
      <c r="A359" s="1" t="s">
        <v>1288</v>
      </c>
      <c r="B359" s="1">
        <v>2012</v>
      </c>
      <c r="C359" s="1">
        <v>2012</v>
      </c>
      <c r="D359" s="1" t="s">
        <v>1265</v>
      </c>
      <c r="E359" s="1" t="s">
        <v>1266</v>
      </c>
      <c r="F359" s="1" t="s">
        <v>1289</v>
      </c>
      <c r="G359" s="1" t="s">
        <v>1290</v>
      </c>
      <c r="H359" s="1" t="s">
        <v>1291</v>
      </c>
      <c r="I359" s="11">
        <v>136</v>
      </c>
      <c r="J359" s="1" t="s">
        <v>38</v>
      </c>
      <c r="P359" s="11">
        <v>136</v>
      </c>
      <c r="Q359" s="11">
        <f t="shared" si="6"/>
        <v>0</v>
      </c>
      <c r="T359" s="1">
        <v>1</v>
      </c>
      <c r="U359" s="1">
        <v>1</v>
      </c>
      <c r="V359" s="1">
        <v>0</v>
      </c>
      <c r="W359" s="1">
        <v>0</v>
      </c>
      <c r="X359" s="1">
        <v>0</v>
      </c>
      <c r="Y359" s="1">
        <v>0</v>
      </c>
      <c r="Z359" s="1">
        <v>0</v>
      </c>
    </row>
    <row r="360" spans="1:26">
      <c r="A360" s="1" t="s">
        <v>1288</v>
      </c>
      <c r="B360" s="1">
        <v>2012</v>
      </c>
      <c r="C360" s="1">
        <v>2012</v>
      </c>
      <c r="D360" s="1" t="s">
        <v>1265</v>
      </c>
      <c r="E360" s="1" t="s">
        <v>1266</v>
      </c>
      <c r="F360" s="1" t="s">
        <v>1289</v>
      </c>
      <c r="G360" s="1" t="s">
        <v>1290</v>
      </c>
      <c r="H360" s="1" t="s">
        <v>1291</v>
      </c>
      <c r="I360" s="11">
        <v>55</v>
      </c>
      <c r="J360" s="1" t="s">
        <v>38</v>
      </c>
      <c r="P360" s="11">
        <v>55</v>
      </c>
      <c r="Q360" s="11">
        <f t="shared" si="6"/>
        <v>0</v>
      </c>
      <c r="T360" s="1">
        <v>1</v>
      </c>
      <c r="U360" s="1">
        <v>1</v>
      </c>
      <c r="V360" s="1">
        <v>0</v>
      </c>
      <c r="W360" s="1">
        <v>0</v>
      </c>
      <c r="X360" s="1">
        <v>0</v>
      </c>
      <c r="Y360" s="1">
        <v>0</v>
      </c>
      <c r="Z360" s="1">
        <v>0</v>
      </c>
    </row>
    <row r="361" spans="1:26">
      <c r="A361" s="1" t="s">
        <v>1288</v>
      </c>
      <c r="B361" s="1">
        <v>2012</v>
      </c>
      <c r="C361" s="1">
        <v>2012</v>
      </c>
      <c r="D361" s="1" t="s">
        <v>1265</v>
      </c>
      <c r="E361" s="1" t="s">
        <v>1266</v>
      </c>
      <c r="F361" s="1" t="s">
        <v>1289</v>
      </c>
      <c r="G361" s="1" t="s">
        <v>1290</v>
      </c>
      <c r="H361" s="1" t="s">
        <v>1291</v>
      </c>
      <c r="I361" s="11">
        <v>78</v>
      </c>
      <c r="J361" s="1" t="s">
        <v>38</v>
      </c>
      <c r="P361" s="11">
        <v>78</v>
      </c>
      <c r="Q361" s="11">
        <f t="shared" si="6"/>
        <v>0</v>
      </c>
      <c r="T361" s="1">
        <v>1</v>
      </c>
      <c r="U361" s="1">
        <v>1</v>
      </c>
      <c r="V361" s="1">
        <v>0</v>
      </c>
      <c r="W361" s="1">
        <v>0</v>
      </c>
      <c r="X361" s="1">
        <v>0</v>
      </c>
      <c r="Y361" s="1">
        <v>0</v>
      </c>
      <c r="Z361" s="1">
        <v>0</v>
      </c>
    </row>
    <row r="362" spans="1:26">
      <c r="A362" s="1" t="s">
        <v>1292</v>
      </c>
      <c r="B362" s="1">
        <v>2012</v>
      </c>
      <c r="C362" s="1">
        <v>2012</v>
      </c>
      <c r="D362" s="1" t="s">
        <v>1265</v>
      </c>
      <c r="E362" s="1" t="s">
        <v>1266</v>
      </c>
      <c r="F362" s="1" t="s">
        <v>1293</v>
      </c>
      <c r="G362" s="1" t="s">
        <v>1294</v>
      </c>
      <c r="H362" s="1" t="s">
        <v>17</v>
      </c>
      <c r="I362" s="11">
        <v>76</v>
      </c>
      <c r="J362" s="1" t="s">
        <v>38</v>
      </c>
      <c r="P362" s="11">
        <v>76</v>
      </c>
      <c r="Q362" s="11">
        <f t="shared" si="6"/>
        <v>0</v>
      </c>
      <c r="T362" s="1">
        <v>0</v>
      </c>
      <c r="U362" s="1">
        <v>1</v>
      </c>
      <c r="V362" s="1">
        <v>0</v>
      </c>
      <c r="W362" s="1">
        <v>0</v>
      </c>
      <c r="X362" s="1">
        <v>0</v>
      </c>
      <c r="Y362" s="1">
        <v>0</v>
      </c>
      <c r="Z362" s="1">
        <v>0</v>
      </c>
    </row>
    <row r="363" spans="1:26">
      <c r="A363" s="1" t="s">
        <v>1295</v>
      </c>
      <c r="B363" s="1">
        <v>2012</v>
      </c>
      <c r="C363" s="1">
        <v>2012</v>
      </c>
      <c r="D363" s="1" t="s">
        <v>1265</v>
      </c>
      <c r="E363" s="1" t="s">
        <v>1266</v>
      </c>
      <c r="F363" s="1" t="s">
        <v>1296</v>
      </c>
      <c r="G363" s="1" t="s">
        <v>1297</v>
      </c>
      <c r="H363" s="1" t="s">
        <v>17</v>
      </c>
      <c r="I363" s="11">
        <v>118</v>
      </c>
      <c r="J363" s="1" t="s">
        <v>38</v>
      </c>
      <c r="P363" s="11">
        <v>118</v>
      </c>
      <c r="Q363" s="11">
        <f t="shared" si="6"/>
        <v>0</v>
      </c>
      <c r="T363" s="1">
        <v>0</v>
      </c>
      <c r="U363" s="1">
        <v>1</v>
      </c>
      <c r="V363" s="1">
        <v>0</v>
      </c>
      <c r="W363" s="1">
        <v>0</v>
      </c>
      <c r="X363" s="1">
        <v>0</v>
      </c>
      <c r="Y363" s="1">
        <v>0</v>
      </c>
      <c r="Z363" s="1">
        <v>0</v>
      </c>
    </row>
    <row r="364" spans="1:26">
      <c r="A364" s="1" t="s">
        <v>1295</v>
      </c>
      <c r="B364" s="1">
        <v>2012</v>
      </c>
      <c r="C364" s="1">
        <v>2012</v>
      </c>
      <c r="D364" s="1" t="s">
        <v>1265</v>
      </c>
      <c r="E364" s="1" t="s">
        <v>1266</v>
      </c>
      <c r="F364" s="1" t="s">
        <v>1296</v>
      </c>
      <c r="G364" s="1" t="s">
        <v>1297</v>
      </c>
      <c r="H364" s="1" t="s">
        <v>17</v>
      </c>
      <c r="I364" s="11">
        <v>82</v>
      </c>
      <c r="J364" s="1" t="s">
        <v>38</v>
      </c>
      <c r="P364" s="11">
        <v>82</v>
      </c>
      <c r="Q364" s="11">
        <f t="shared" si="6"/>
        <v>0</v>
      </c>
      <c r="T364" s="1">
        <v>0</v>
      </c>
      <c r="U364" s="1">
        <v>1</v>
      </c>
      <c r="V364" s="1">
        <v>0</v>
      </c>
      <c r="W364" s="1">
        <v>0</v>
      </c>
      <c r="X364" s="1">
        <v>0</v>
      </c>
      <c r="Y364" s="1">
        <v>0</v>
      </c>
      <c r="Z364" s="1">
        <v>0</v>
      </c>
    </row>
    <row r="365" spans="1:26">
      <c r="A365" s="1" t="s">
        <v>1295</v>
      </c>
      <c r="B365" s="1">
        <v>2012</v>
      </c>
      <c r="C365" s="1">
        <v>2012</v>
      </c>
      <c r="D365" s="1" t="s">
        <v>1265</v>
      </c>
      <c r="E365" s="1" t="s">
        <v>1266</v>
      </c>
      <c r="F365" s="1" t="s">
        <v>1296</v>
      </c>
      <c r="G365" s="1" t="s">
        <v>1297</v>
      </c>
      <c r="H365" s="1" t="s">
        <v>17</v>
      </c>
      <c r="I365" s="11">
        <v>29</v>
      </c>
      <c r="J365" s="1" t="s">
        <v>38</v>
      </c>
      <c r="P365" s="11">
        <v>29</v>
      </c>
      <c r="Q365" s="11">
        <f t="shared" si="6"/>
        <v>0</v>
      </c>
      <c r="T365" s="1">
        <v>0</v>
      </c>
      <c r="U365" s="1">
        <v>1</v>
      </c>
      <c r="V365" s="1">
        <v>0</v>
      </c>
      <c r="W365" s="1">
        <v>0</v>
      </c>
      <c r="X365" s="1">
        <v>0</v>
      </c>
      <c r="Y365" s="1">
        <v>0</v>
      </c>
      <c r="Z365" s="1">
        <v>0</v>
      </c>
    </row>
    <row r="366" spans="1:26">
      <c r="A366" s="1" t="s">
        <v>1295</v>
      </c>
      <c r="B366" s="1">
        <v>2012</v>
      </c>
      <c r="C366" s="1">
        <v>2012</v>
      </c>
      <c r="D366" s="1" t="s">
        <v>1265</v>
      </c>
      <c r="E366" s="1" t="s">
        <v>1266</v>
      </c>
      <c r="F366" s="1" t="s">
        <v>1296</v>
      </c>
      <c r="G366" s="1" t="s">
        <v>1297</v>
      </c>
      <c r="H366" s="1" t="s">
        <v>17</v>
      </c>
      <c r="I366" s="11">
        <v>82</v>
      </c>
      <c r="J366" s="1" t="s">
        <v>38</v>
      </c>
      <c r="P366" s="11">
        <v>82</v>
      </c>
      <c r="Q366" s="11">
        <f t="shared" si="6"/>
        <v>0</v>
      </c>
      <c r="T366" s="1">
        <v>0</v>
      </c>
      <c r="U366" s="1">
        <v>1</v>
      </c>
      <c r="V366" s="1">
        <v>0</v>
      </c>
      <c r="W366" s="1">
        <v>0</v>
      </c>
      <c r="X366" s="1">
        <v>0</v>
      </c>
      <c r="Y366" s="1">
        <v>0</v>
      </c>
      <c r="Z366" s="1">
        <v>0</v>
      </c>
    </row>
    <row r="367" spans="1:26">
      <c r="A367" s="1" t="s">
        <v>1298</v>
      </c>
      <c r="B367" s="1">
        <v>2012</v>
      </c>
      <c r="C367" s="1">
        <v>2012</v>
      </c>
      <c r="D367" s="1" t="s">
        <v>1265</v>
      </c>
      <c r="E367" s="1" t="s">
        <v>1266</v>
      </c>
      <c r="F367" s="1" t="s">
        <v>1299</v>
      </c>
      <c r="G367" s="1" t="s">
        <v>1300</v>
      </c>
      <c r="H367" s="1" t="s">
        <v>403</v>
      </c>
      <c r="I367" s="11">
        <v>190</v>
      </c>
      <c r="J367" s="1" t="s">
        <v>38</v>
      </c>
      <c r="P367" s="11">
        <v>190</v>
      </c>
      <c r="Q367" s="11">
        <f t="shared" si="6"/>
        <v>0</v>
      </c>
      <c r="T367" s="1">
        <v>0</v>
      </c>
      <c r="U367" s="1">
        <v>0</v>
      </c>
      <c r="V367" s="1">
        <v>1</v>
      </c>
      <c r="W367" s="1">
        <v>0</v>
      </c>
      <c r="X367" s="1">
        <v>0</v>
      </c>
      <c r="Y367" s="1">
        <v>0</v>
      </c>
      <c r="Z367" s="1">
        <v>0</v>
      </c>
    </row>
    <row r="368" spans="1:26">
      <c r="A368" s="1" t="s">
        <v>1298</v>
      </c>
      <c r="B368" s="1">
        <v>2012</v>
      </c>
      <c r="C368" s="1">
        <v>2012</v>
      </c>
      <c r="D368" s="1" t="s">
        <v>1265</v>
      </c>
      <c r="E368" s="1" t="s">
        <v>1266</v>
      </c>
      <c r="F368" s="1" t="s">
        <v>1299</v>
      </c>
      <c r="G368" s="1" t="s">
        <v>1300</v>
      </c>
      <c r="H368" s="1" t="s">
        <v>403</v>
      </c>
      <c r="I368" s="11">
        <v>1394</v>
      </c>
      <c r="J368" s="1" t="s">
        <v>38</v>
      </c>
      <c r="P368" s="11">
        <v>1394</v>
      </c>
      <c r="Q368" s="11">
        <f t="shared" si="6"/>
        <v>0</v>
      </c>
      <c r="T368" s="1">
        <v>0</v>
      </c>
      <c r="U368" s="1">
        <v>0</v>
      </c>
      <c r="V368" s="1">
        <v>1</v>
      </c>
      <c r="W368" s="1">
        <v>0</v>
      </c>
      <c r="X368" s="1">
        <v>0</v>
      </c>
      <c r="Y368" s="1">
        <v>0</v>
      </c>
      <c r="Z368" s="1">
        <v>0</v>
      </c>
    </row>
    <row r="369" spans="1:26">
      <c r="A369" s="1" t="s">
        <v>1298</v>
      </c>
      <c r="B369" s="1">
        <v>2012</v>
      </c>
      <c r="C369" s="1">
        <v>2012</v>
      </c>
      <c r="D369" s="1" t="s">
        <v>1265</v>
      </c>
      <c r="E369" s="1" t="s">
        <v>1266</v>
      </c>
      <c r="F369" s="1" t="s">
        <v>1299</v>
      </c>
      <c r="G369" s="1" t="s">
        <v>1300</v>
      </c>
      <c r="H369" s="1" t="s">
        <v>403</v>
      </c>
      <c r="I369" s="11">
        <v>330</v>
      </c>
      <c r="J369" s="1" t="s">
        <v>38</v>
      </c>
      <c r="P369" s="11">
        <v>330</v>
      </c>
      <c r="Q369" s="11">
        <f t="shared" si="6"/>
        <v>0</v>
      </c>
      <c r="T369" s="1">
        <v>0</v>
      </c>
      <c r="U369" s="1">
        <v>0</v>
      </c>
      <c r="V369" s="1">
        <v>1</v>
      </c>
      <c r="W369" s="1">
        <v>0</v>
      </c>
      <c r="X369" s="1">
        <v>0</v>
      </c>
      <c r="Y369" s="1">
        <v>0</v>
      </c>
      <c r="Z369" s="1">
        <v>0</v>
      </c>
    </row>
    <row r="370" spans="1:26">
      <c r="A370" s="1" t="s">
        <v>1301</v>
      </c>
      <c r="B370" s="1">
        <v>2012</v>
      </c>
      <c r="C370" s="1">
        <v>2012</v>
      </c>
      <c r="D370" s="1" t="s">
        <v>1265</v>
      </c>
      <c r="E370" s="1" t="s">
        <v>1266</v>
      </c>
      <c r="F370" s="1" t="s">
        <v>1302</v>
      </c>
      <c r="G370" s="1" t="s">
        <v>1303</v>
      </c>
      <c r="H370" s="1" t="s">
        <v>1304</v>
      </c>
      <c r="I370" s="11">
        <v>65</v>
      </c>
      <c r="J370" s="1" t="s">
        <v>38</v>
      </c>
      <c r="P370" s="11">
        <v>65</v>
      </c>
      <c r="Q370" s="11">
        <f t="shared" si="6"/>
        <v>0</v>
      </c>
      <c r="T370" s="1">
        <v>1</v>
      </c>
      <c r="U370" s="1">
        <v>1</v>
      </c>
      <c r="V370" s="1">
        <v>0</v>
      </c>
      <c r="W370" s="1">
        <v>0</v>
      </c>
      <c r="X370" s="1">
        <v>0</v>
      </c>
      <c r="Y370" s="1">
        <v>0</v>
      </c>
      <c r="Z370" s="1">
        <v>0</v>
      </c>
    </row>
    <row r="371" spans="1:26">
      <c r="A371" s="1" t="s">
        <v>1305</v>
      </c>
      <c r="B371" s="1">
        <v>2012</v>
      </c>
      <c r="C371" s="1">
        <v>2012</v>
      </c>
      <c r="D371" s="1" t="s">
        <v>1265</v>
      </c>
      <c r="E371" s="1" t="s">
        <v>1266</v>
      </c>
      <c r="F371" s="1" t="s">
        <v>1306</v>
      </c>
      <c r="G371" s="1" t="s">
        <v>1307</v>
      </c>
      <c r="H371" s="1" t="s">
        <v>527</v>
      </c>
      <c r="I371" s="11">
        <v>65</v>
      </c>
      <c r="J371" s="1" t="s">
        <v>38</v>
      </c>
      <c r="P371" s="11">
        <v>65</v>
      </c>
      <c r="Q371" s="11">
        <f t="shared" si="6"/>
        <v>0</v>
      </c>
      <c r="T371" s="1">
        <v>1</v>
      </c>
      <c r="U371" s="1">
        <v>0</v>
      </c>
      <c r="V371" s="1">
        <v>0</v>
      </c>
      <c r="W371" s="1">
        <v>0</v>
      </c>
      <c r="X371" s="1">
        <v>0</v>
      </c>
      <c r="Y371" s="1">
        <v>0</v>
      </c>
      <c r="Z371" s="1">
        <v>0</v>
      </c>
    </row>
    <row r="372" spans="1:26">
      <c r="A372" s="1" t="s">
        <v>1305</v>
      </c>
      <c r="B372" s="1">
        <v>2012</v>
      </c>
      <c r="C372" s="1">
        <v>2012</v>
      </c>
      <c r="D372" s="1" t="s">
        <v>1265</v>
      </c>
      <c r="E372" s="1" t="s">
        <v>1266</v>
      </c>
      <c r="F372" s="1" t="s">
        <v>1306</v>
      </c>
      <c r="G372" s="1" t="s">
        <v>1307</v>
      </c>
      <c r="H372" s="1" t="s">
        <v>527</v>
      </c>
      <c r="I372" s="11">
        <v>160</v>
      </c>
      <c r="J372" s="1" t="s">
        <v>38</v>
      </c>
      <c r="P372" s="11">
        <v>160</v>
      </c>
      <c r="Q372" s="11">
        <f t="shared" si="6"/>
        <v>0</v>
      </c>
      <c r="T372" s="1">
        <v>1</v>
      </c>
      <c r="U372" s="1">
        <v>0</v>
      </c>
      <c r="V372" s="1">
        <v>0</v>
      </c>
      <c r="W372" s="1">
        <v>0</v>
      </c>
      <c r="X372" s="1">
        <v>0</v>
      </c>
      <c r="Y372" s="1">
        <v>0</v>
      </c>
      <c r="Z372" s="1">
        <v>0</v>
      </c>
    </row>
    <row r="373" spans="1:26">
      <c r="A373" s="1" t="s">
        <v>1305</v>
      </c>
      <c r="B373" s="1">
        <v>2012</v>
      </c>
      <c r="C373" s="1">
        <v>2012</v>
      </c>
      <c r="D373" s="1" t="s">
        <v>1265</v>
      </c>
      <c r="E373" s="1" t="s">
        <v>1266</v>
      </c>
      <c r="F373" s="1" t="s">
        <v>1306</v>
      </c>
      <c r="G373" s="1" t="s">
        <v>1307</v>
      </c>
      <c r="H373" s="1" t="s">
        <v>1308</v>
      </c>
      <c r="I373" s="11">
        <v>79</v>
      </c>
      <c r="J373" s="1" t="s">
        <v>38</v>
      </c>
      <c r="P373" s="11">
        <v>79</v>
      </c>
      <c r="Q373" s="11">
        <f t="shared" si="6"/>
        <v>0</v>
      </c>
      <c r="T373" s="1">
        <v>1</v>
      </c>
      <c r="U373" s="1">
        <v>0</v>
      </c>
      <c r="V373" s="1">
        <v>0</v>
      </c>
      <c r="W373" s="1">
        <v>0</v>
      </c>
      <c r="X373" s="1">
        <v>0</v>
      </c>
      <c r="Y373" s="1">
        <v>0</v>
      </c>
      <c r="Z373" s="1">
        <v>0</v>
      </c>
    </row>
    <row r="374" spans="1:26">
      <c r="A374" s="1" t="s">
        <v>1309</v>
      </c>
      <c r="B374" s="1">
        <v>2012</v>
      </c>
      <c r="C374" s="1">
        <v>2012</v>
      </c>
      <c r="D374" s="1" t="s">
        <v>1265</v>
      </c>
      <c r="E374" s="1" t="s">
        <v>1266</v>
      </c>
      <c r="F374" s="1" t="s">
        <v>1310</v>
      </c>
      <c r="G374" s="1" t="s">
        <v>1311</v>
      </c>
      <c r="H374" s="1" t="s">
        <v>83</v>
      </c>
      <c r="I374" s="11">
        <v>186</v>
      </c>
      <c r="J374" s="1" t="s">
        <v>38</v>
      </c>
      <c r="P374" s="11">
        <v>186</v>
      </c>
      <c r="Q374" s="11">
        <f t="shared" si="6"/>
        <v>0</v>
      </c>
      <c r="T374" s="1">
        <v>1</v>
      </c>
      <c r="U374" s="1">
        <v>0</v>
      </c>
      <c r="V374" s="1">
        <v>1</v>
      </c>
      <c r="W374" s="1">
        <v>0</v>
      </c>
      <c r="X374" s="1">
        <v>0</v>
      </c>
      <c r="Y374" s="1">
        <v>0</v>
      </c>
      <c r="Z374" s="1">
        <v>0</v>
      </c>
    </row>
    <row r="375" spans="1:26">
      <c r="A375" s="1" t="s">
        <v>1309</v>
      </c>
      <c r="B375" s="1">
        <v>2012</v>
      </c>
      <c r="C375" s="1">
        <v>2012</v>
      </c>
      <c r="D375" s="1" t="s">
        <v>1265</v>
      </c>
      <c r="E375" s="1" t="s">
        <v>1266</v>
      </c>
      <c r="F375" s="1" t="s">
        <v>1310</v>
      </c>
      <c r="G375" s="1" t="s">
        <v>1311</v>
      </c>
      <c r="H375" s="1" t="s">
        <v>527</v>
      </c>
      <c r="I375" s="11">
        <v>66</v>
      </c>
      <c r="J375" s="1" t="s">
        <v>38</v>
      </c>
      <c r="P375" s="11">
        <v>66</v>
      </c>
      <c r="Q375" s="11">
        <f t="shared" si="6"/>
        <v>0</v>
      </c>
      <c r="T375" s="1">
        <v>1</v>
      </c>
      <c r="U375" s="1">
        <v>0</v>
      </c>
      <c r="V375" s="1">
        <v>0</v>
      </c>
      <c r="W375" s="1">
        <v>0</v>
      </c>
      <c r="X375" s="1">
        <v>0</v>
      </c>
      <c r="Y375" s="1">
        <v>0</v>
      </c>
      <c r="Z375" s="1">
        <v>0</v>
      </c>
    </row>
    <row r="376" spans="1:26">
      <c r="A376" s="1" t="s">
        <v>1312</v>
      </c>
      <c r="B376" s="1">
        <v>2012</v>
      </c>
      <c r="C376" s="1">
        <v>2012</v>
      </c>
      <c r="D376" s="1" t="s">
        <v>1265</v>
      </c>
      <c r="E376" s="1" t="s">
        <v>1266</v>
      </c>
      <c r="F376" s="1" t="s">
        <v>1313</v>
      </c>
      <c r="G376" s="1" t="s">
        <v>1314</v>
      </c>
      <c r="H376" s="1" t="s">
        <v>17</v>
      </c>
      <c r="I376" s="11">
        <v>79</v>
      </c>
      <c r="J376" s="1" t="s">
        <v>38</v>
      </c>
      <c r="P376" s="11">
        <v>79</v>
      </c>
      <c r="Q376" s="11">
        <f t="shared" si="6"/>
        <v>0</v>
      </c>
      <c r="T376" s="1">
        <v>0</v>
      </c>
      <c r="U376" s="1">
        <v>1</v>
      </c>
      <c r="V376" s="1">
        <v>0</v>
      </c>
      <c r="W376" s="1">
        <v>0</v>
      </c>
      <c r="X376" s="1">
        <v>0</v>
      </c>
      <c r="Y376" s="1">
        <v>0</v>
      </c>
      <c r="Z376" s="1">
        <v>0</v>
      </c>
    </row>
    <row r="377" spans="1:26">
      <c r="A377" s="1" t="s">
        <v>1312</v>
      </c>
      <c r="B377" s="1">
        <v>2012</v>
      </c>
      <c r="C377" s="1">
        <v>2012</v>
      </c>
      <c r="D377" s="1" t="s">
        <v>1265</v>
      </c>
      <c r="E377" s="1" t="s">
        <v>1266</v>
      </c>
      <c r="F377" s="1" t="s">
        <v>1313</v>
      </c>
      <c r="G377" s="1" t="s">
        <v>1314</v>
      </c>
      <c r="H377" s="1" t="s">
        <v>17</v>
      </c>
      <c r="I377" s="11">
        <v>44</v>
      </c>
      <c r="J377" s="1" t="s">
        <v>38</v>
      </c>
      <c r="P377" s="11">
        <v>44</v>
      </c>
      <c r="Q377" s="11">
        <f t="shared" si="6"/>
        <v>0</v>
      </c>
      <c r="T377" s="1">
        <v>0</v>
      </c>
      <c r="U377" s="1">
        <v>1</v>
      </c>
      <c r="V377" s="1">
        <v>0</v>
      </c>
      <c r="W377" s="1">
        <v>0</v>
      </c>
      <c r="X377" s="1">
        <v>0</v>
      </c>
      <c r="Y377" s="1">
        <v>0</v>
      </c>
      <c r="Z377" s="1">
        <v>0</v>
      </c>
    </row>
    <row r="378" spans="1:26">
      <c r="A378" s="1" t="s">
        <v>1312</v>
      </c>
      <c r="B378" s="1">
        <v>2012</v>
      </c>
      <c r="C378" s="1">
        <v>2012</v>
      </c>
      <c r="D378" s="1" t="s">
        <v>1265</v>
      </c>
      <c r="E378" s="1" t="s">
        <v>1266</v>
      </c>
      <c r="F378" s="1" t="s">
        <v>1313</v>
      </c>
      <c r="G378" s="1" t="s">
        <v>1314</v>
      </c>
      <c r="H378" s="1" t="s">
        <v>1315</v>
      </c>
      <c r="I378" s="11">
        <v>53</v>
      </c>
      <c r="J378" s="1" t="s">
        <v>38</v>
      </c>
      <c r="P378" s="11">
        <v>53</v>
      </c>
      <c r="Q378" s="11">
        <f t="shared" si="6"/>
        <v>0</v>
      </c>
      <c r="T378" s="1">
        <v>1</v>
      </c>
      <c r="U378" s="1">
        <v>0</v>
      </c>
      <c r="V378" s="1">
        <v>1</v>
      </c>
      <c r="W378" s="1">
        <v>0</v>
      </c>
      <c r="X378" s="1">
        <v>0</v>
      </c>
      <c r="Y378" s="1">
        <v>0</v>
      </c>
      <c r="Z378" s="1">
        <v>0</v>
      </c>
    </row>
    <row r="379" spans="1:26">
      <c r="A379" s="1" t="s">
        <v>1316</v>
      </c>
      <c r="B379" s="1">
        <v>2012</v>
      </c>
      <c r="C379" s="1">
        <v>2012</v>
      </c>
      <c r="D379" s="1" t="s">
        <v>1265</v>
      </c>
      <c r="E379" s="1" t="s">
        <v>1266</v>
      </c>
      <c r="F379" s="1" t="s">
        <v>1317</v>
      </c>
      <c r="G379" s="1" t="s">
        <v>1318</v>
      </c>
      <c r="H379" s="1" t="s">
        <v>1319</v>
      </c>
      <c r="I379" s="11">
        <v>39</v>
      </c>
      <c r="J379" s="1" t="s">
        <v>38</v>
      </c>
      <c r="P379" s="11">
        <v>39</v>
      </c>
      <c r="Q379" s="11">
        <f t="shared" si="6"/>
        <v>0</v>
      </c>
      <c r="T379" s="1">
        <v>1</v>
      </c>
      <c r="U379" s="1">
        <v>1</v>
      </c>
      <c r="V379" s="1">
        <v>0</v>
      </c>
      <c r="W379" s="1">
        <v>0</v>
      </c>
      <c r="X379" s="1">
        <v>0</v>
      </c>
      <c r="Y379" s="1">
        <v>0</v>
      </c>
      <c r="Z379" s="1">
        <v>0</v>
      </c>
    </row>
    <row r="380" spans="1:26">
      <c r="A380" s="1" t="s">
        <v>1320</v>
      </c>
      <c r="B380" s="1">
        <v>2012</v>
      </c>
      <c r="C380" s="1">
        <v>2012</v>
      </c>
      <c r="D380" s="1" t="s">
        <v>1265</v>
      </c>
      <c r="E380" s="1" t="s">
        <v>1266</v>
      </c>
      <c r="F380" s="1" t="s">
        <v>1321</v>
      </c>
      <c r="G380" s="1" t="s">
        <v>1322</v>
      </c>
      <c r="H380" s="1" t="s">
        <v>1323</v>
      </c>
      <c r="I380" s="11">
        <v>73</v>
      </c>
      <c r="J380" s="1" t="s">
        <v>38</v>
      </c>
      <c r="P380" s="11">
        <v>73</v>
      </c>
      <c r="Q380" s="11">
        <f t="shared" si="6"/>
        <v>0</v>
      </c>
      <c r="T380" s="1">
        <v>1</v>
      </c>
      <c r="U380" s="1">
        <v>1</v>
      </c>
      <c r="V380" s="1">
        <v>1</v>
      </c>
      <c r="W380" s="1">
        <v>1</v>
      </c>
      <c r="X380" s="1">
        <v>0</v>
      </c>
      <c r="Y380" s="1">
        <v>0</v>
      </c>
      <c r="Z380" s="1">
        <v>0</v>
      </c>
    </row>
    <row r="381" spans="1:26">
      <c r="A381" s="1" t="s">
        <v>1320</v>
      </c>
      <c r="B381" s="1">
        <v>2012</v>
      </c>
      <c r="C381" s="1">
        <v>2012</v>
      </c>
      <c r="D381" s="1" t="s">
        <v>1265</v>
      </c>
      <c r="E381" s="1" t="s">
        <v>1266</v>
      </c>
      <c r="F381" s="1" t="s">
        <v>1321</v>
      </c>
      <c r="G381" s="1" t="s">
        <v>1322</v>
      </c>
      <c r="H381" s="1" t="s">
        <v>499</v>
      </c>
      <c r="I381" s="11">
        <v>89</v>
      </c>
      <c r="J381" s="1" t="s">
        <v>38</v>
      </c>
      <c r="P381" s="11">
        <v>89</v>
      </c>
      <c r="Q381" s="11">
        <f t="shared" si="6"/>
        <v>0</v>
      </c>
      <c r="T381" s="1">
        <v>0</v>
      </c>
      <c r="U381" s="1">
        <v>1</v>
      </c>
      <c r="V381" s="1">
        <v>1</v>
      </c>
      <c r="W381" s="1">
        <v>0</v>
      </c>
      <c r="X381" s="1">
        <v>0</v>
      </c>
      <c r="Y381" s="1">
        <v>0</v>
      </c>
      <c r="Z381" s="1">
        <v>0</v>
      </c>
    </row>
    <row r="382" spans="1:26">
      <c r="A382" s="1" t="s">
        <v>1320</v>
      </c>
      <c r="B382" s="1">
        <v>2012</v>
      </c>
      <c r="C382" s="1">
        <v>2012</v>
      </c>
      <c r="D382" s="1" t="s">
        <v>1265</v>
      </c>
      <c r="E382" s="1" t="s">
        <v>1266</v>
      </c>
      <c r="F382" s="1" t="s">
        <v>1321</v>
      </c>
      <c r="G382" s="1" t="s">
        <v>1322</v>
      </c>
      <c r="H382" s="1" t="s">
        <v>403</v>
      </c>
      <c r="I382" s="11">
        <v>86</v>
      </c>
      <c r="J382" s="1" t="s">
        <v>38</v>
      </c>
      <c r="P382" s="11">
        <v>86</v>
      </c>
      <c r="Q382" s="11">
        <f t="shared" si="6"/>
        <v>0</v>
      </c>
      <c r="T382" s="1">
        <v>0</v>
      </c>
      <c r="U382" s="1">
        <v>0</v>
      </c>
      <c r="V382" s="1">
        <v>1</v>
      </c>
      <c r="W382" s="1">
        <v>0</v>
      </c>
      <c r="X382" s="1">
        <v>0</v>
      </c>
      <c r="Y382" s="1">
        <v>0</v>
      </c>
      <c r="Z382" s="1">
        <v>0</v>
      </c>
    </row>
    <row r="383" spans="1:26">
      <c r="A383" s="1" t="s">
        <v>1324</v>
      </c>
      <c r="B383" s="1">
        <v>2012</v>
      </c>
      <c r="C383" s="1">
        <v>2012</v>
      </c>
      <c r="D383" s="1" t="s">
        <v>1265</v>
      </c>
      <c r="E383" s="1" t="s">
        <v>1266</v>
      </c>
      <c r="F383" s="1" t="s">
        <v>1325</v>
      </c>
      <c r="G383" s="1" t="s">
        <v>1326</v>
      </c>
      <c r="H383" s="1" t="s">
        <v>17</v>
      </c>
      <c r="I383" s="11">
        <v>62</v>
      </c>
      <c r="J383" s="1" t="s">
        <v>38</v>
      </c>
      <c r="P383" s="11">
        <v>62</v>
      </c>
      <c r="Q383" s="11">
        <f t="shared" si="6"/>
        <v>0</v>
      </c>
      <c r="T383" s="1">
        <v>0</v>
      </c>
      <c r="U383" s="1">
        <v>1</v>
      </c>
      <c r="V383" s="1">
        <v>0</v>
      </c>
      <c r="W383" s="1">
        <v>0</v>
      </c>
      <c r="X383" s="1">
        <v>0</v>
      </c>
      <c r="Y383" s="1">
        <v>0</v>
      </c>
      <c r="Z383" s="1">
        <v>0</v>
      </c>
    </row>
    <row r="384" spans="1:26">
      <c r="A384" s="1" t="s">
        <v>1324</v>
      </c>
      <c r="B384" s="1">
        <v>2012</v>
      </c>
      <c r="C384" s="1">
        <v>2012</v>
      </c>
      <c r="D384" s="1" t="s">
        <v>1265</v>
      </c>
      <c r="E384" s="1" t="s">
        <v>1266</v>
      </c>
      <c r="F384" s="1" t="s">
        <v>1325</v>
      </c>
      <c r="G384" s="1" t="s">
        <v>1326</v>
      </c>
      <c r="H384" s="1" t="s">
        <v>17</v>
      </c>
      <c r="I384" s="11">
        <v>72</v>
      </c>
      <c r="J384" s="1" t="s">
        <v>38</v>
      </c>
      <c r="P384" s="11">
        <v>72</v>
      </c>
      <c r="Q384" s="11">
        <f t="shared" si="6"/>
        <v>0</v>
      </c>
      <c r="T384" s="1">
        <v>0</v>
      </c>
      <c r="U384" s="1">
        <v>1</v>
      </c>
      <c r="V384" s="1">
        <v>0</v>
      </c>
      <c r="W384" s="1">
        <v>0</v>
      </c>
      <c r="X384" s="1">
        <v>0</v>
      </c>
      <c r="Y384" s="1">
        <v>0</v>
      </c>
      <c r="Z384" s="1">
        <v>0</v>
      </c>
    </row>
    <row r="385" spans="1:26">
      <c r="A385" s="1" t="s">
        <v>1324</v>
      </c>
      <c r="B385" s="1">
        <v>2012</v>
      </c>
      <c r="C385" s="1">
        <v>2012</v>
      </c>
      <c r="D385" s="1" t="s">
        <v>1265</v>
      </c>
      <c r="E385" s="1" t="s">
        <v>1266</v>
      </c>
      <c r="F385" s="1" t="s">
        <v>1325</v>
      </c>
      <c r="G385" s="1" t="s">
        <v>1326</v>
      </c>
      <c r="H385" s="1" t="s">
        <v>1315</v>
      </c>
      <c r="I385" s="11">
        <v>52</v>
      </c>
      <c r="J385" s="1" t="s">
        <v>38</v>
      </c>
      <c r="P385" s="11">
        <v>52</v>
      </c>
      <c r="Q385" s="11">
        <f t="shared" si="6"/>
        <v>0</v>
      </c>
      <c r="T385" s="1">
        <v>1</v>
      </c>
      <c r="U385" s="1">
        <v>0</v>
      </c>
      <c r="V385" s="1">
        <v>1</v>
      </c>
      <c r="W385" s="1">
        <v>0</v>
      </c>
      <c r="X385" s="1">
        <v>0</v>
      </c>
      <c r="Y385" s="1">
        <v>0</v>
      </c>
      <c r="Z385" s="1">
        <v>0</v>
      </c>
    </row>
    <row r="386" spans="1:26">
      <c r="A386" s="1" t="s">
        <v>1327</v>
      </c>
      <c r="B386" s="1">
        <v>2012</v>
      </c>
      <c r="C386" s="1">
        <v>2012</v>
      </c>
      <c r="D386" s="1" t="s">
        <v>1265</v>
      </c>
      <c r="E386" s="1" t="s">
        <v>1266</v>
      </c>
      <c r="F386" s="1" t="s">
        <v>1328</v>
      </c>
      <c r="G386" s="1" t="s">
        <v>1329</v>
      </c>
      <c r="H386" s="1" t="s">
        <v>17</v>
      </c>
      <c r="I386" s="11">
        <v>88</v>
      </c>
      <c r="J386" s="1" t="s">
        <v>38</v>
      </c>
      <c r="P386" s="11">
        <v>88</v>
      </c>
      <c r="Q386" s="11">
        <f t="shared" si="6"/>
        <v>0</v>
      </c>
      <c r="T386" s="1">
        <v>0</v>
      </c>
      <c r="U386" s="1">
        <v>1</v>
      </c>
      <c r="V386" s="1">
        <v>0</v>
      </c>
      <c r="W386" s="1">
        <v>0</v>
      </c>
      <c r="X386" s="1">
        <v>0</v>
      </c>
      <c r="Y386" s="1">
        <v>0</v>
      </c>
      <c r="Z386" s="1">
        <v>0</v>
      </c>
    </row>
    <row r="387" spans="1:26">
      <c r="A387" s="1" t="s">
        <v>1327</v>
      </c>
      <c r="B387" s="1">
        <v>2012</v>
      </c>
      <c r="C387" s="1">
        <v>2012</v>
      </c>
      <c r="D387" s="1" t="s">
        <v>1265</v>
      </c>
      <c r="E387" s="1" t="s">
        <v>1266</v>
      </c>
      <c r="F387" s="1" t="s">
        <v>1328</v>
      </c>
      <c r="G387" s="1" t="s">
        <v>1329</v>
      </c>
      <c r="H387" s="1" t="s">
        <v>17</v>
      </c>
      <c r="I387" s="11">
        <v>97</v>
      </c>
      <c r="J387" s="1" t="s">
        <v>38</v>
      </c>
      <c r="P387" s="11">
        <v>97</v>
      </c>
      <c r="Q387" s="11">
        <f t="shared" ref="Q387:Q450" si="7">I387-P387</f>
        <v>0</v>
      </c>
      <c r="T387" s="1">
        <v>0</v>
      </c>
      <c r="U387" s="1">
        <v>1</v>
      </c>
      <c r="V387" s="1">
        <v>0</v>
      </c>
      <c r="W387" s="1">
        <v>0</v>
      </c>
      <c r="X387" s="1">
        <v>0</v>
      </c>
      <c r="Y387" s="1">
        <v>0</v>
      </c>
      <c r="Z387" s="1">
        <v>0</v>
      </c>
    </row>
    <row r="388" spans="1:26">
      <c r="A388" s="1" t="s">
        <v>1334</v>
      </c>
      <c r="B388" s="1">
        <v>2012</v>
      </c>
      <c r="C388" s="1">
        <v>2012</v>
      </c>
      <c r="D388" s="1" t="s">
        <v>1265</v>
      </c>
      <c r="E388" s="1" t="s">
        <v>1266</v>
      </c>
      <c r="F388" s="1" t="s">
        <v>1335</v>
      </c>
      <c r="G388" s="1" t="s">
        <v>1336</v>
      </c>
      <c r="H388" s="1" t="s">
        <v>17</v>
      </c>
      <c r="I388" s="11">
        <v>84</v>
      </c>
      <c r="J388" s="1" t="s">
        <v>38</v>
      </c>
      <c r="P388" s="11">
        <v>84</v>
      </c>
      <c r="Q388" s="11">
        <f t="shared" si="7"/>
        <v>0</v>
      </c>
      <c r="T388" s="1">
        <v>0</v>
      </c>
      <c r="U388" s="1">
        <v>1</v>
      </c>
      <c r="V388" s="1">
        <v>0</v>
      </c>
      <c r="W388" s="1">
        <v>0</v>
      </c>
      <c r="X388" s="1">
        <v>0</v>
      </c>
      <c r="Y388" s="1">
        <v>0</v>
      </c>
      <c r="Z388" s="1">
        <v>0</v>
      </c>
    </row>
    <row r="389" spans="1:26">
      <c r="A389" s="1" t="s">
        <v>1344</v>
      </c>
      <c r="B389" s="1">
        <v>2012</v>
      </c>
      <c r="C389" s="1">
        <v>2012</v>
      </c>
      <c r="D389" s="1" t="s">
        <v>1265</v>
      </c>
      <c r="E389" s="1" t="s">
        <v>1266</v>
      </c>
      <c r="F389" s="1" t="s">
        <v>1345</v>
      </c>
      <c r="G389" s="1" t="s">
        <v>1346</v>
      </c>
      <c r="H389" s="1" t="s">
        <v>17</v>
      </c>
      <c r="I389" s="11">
        <v>142</v>
      </c>
      <c r="J389" s="1" t="s">
        <v>38</v>
      </c>
      <c r="P389" s="11">
        <v>142</v>
      </c>
      <c r="Q389" s="11">
        <f t="shared" si="7"/>
        <v>0</v>
      </c>
      <c r="T389" s="1">
        <v>0</v>
      </c>
      <c r="U389" s="1">
        <v>1</v>
      </c>
      <c r="V389" s="1">
        <v>0</v>
      </c>
      <c r="W389" s="1">
        <v>0</v>
      </c>
      <c r="X389" s="1">
        <v>0</v>
      </c>
      <c r="Y389" s="1">
        <v>0</v>
      </c>
      <c r="Z389" s="1">
        <v>0</v>
      </c>
    </row>
    <row r="390" spans="1:26">
      <c r="A390" s="1" t="s">
        <v>1344</v>
      </c>
      <c r="B390" s="1">
        <v>2012</v>
      </c>
      <c r="C390" s="1">
        <v>2012</v>
      </c>
      <c r="D390" s="1" t="s">
        <v>1265</v>
      </c>
      <c r="E390" s="1" t="s">
        <v>1266</v>
      </c>
      <c r="F390" s="1" t="s">
        <v>1345</v>
      </c>
      <c r="G390" s="1" t="s">
        <v>1346</v>
      </c>
      <c r="H390" s="1" t="s">
        <v>1347</v>
      </c>
      <c r="I390" s="11">
        <v>104</v>
      </c>
      <c r="J390" s="1" t="s">
        <v>38</v>
      </c>
      <c r="P390" s="11">
        <v>104</v>
      </c>
      <c r="Q390" s="11">
        <f t="shared" si="7"/>
        <v>0</v>
      </c>
      <c r="T390" s="1">
        <v>0</v>
      </c>
      <c r="U390" s="1">
        <v>1</v>
      </c>
      <c r="V390" s="1">
        <v>0</v>
      </c>
      <c r="W390" s="1">
        <v>1</v>
      </c>
      <c r="X390" s="1">
        <v>0</v>
      </c>
      <c r="Y390" s="1">
        <v>0</v>
      </c>
      <c r="Z390" s="1">
        <v>0</v>
      </c>
    </row>
    <row r="391" spans="1:26">
      <c r="A391" s="1" t="s">
        <v>1344</v>
      </c>
      <c r="B391" s="1">
        <v>2012</v>
      </c>
      <c r="C391" s="1">
        <v>2012</v>
      </c>
      <c r="D391" s="1" t="s">
        <v>1265</v>
      </c>
      <c r="E391" s="1" t="s">
        <v>1266</v>
      </c>
      <c r="F391" s="1" t="s">
        <v>1345</v>
      </c>
      <c r="G391" s="1" t="s">
        <v>1346</v>
      </c>
      <c r="H391" s="1" t="s">
        <v>1347</v>
      </c>
      <c r="I391" s="11">
        <v>84</v>
      </c>
      <c r="J391" s="1" t="s">
        <v>38</v>
      </c>
      <c r="P391" s="11">
        <v>84</v>
      </c>
      <c r="Q391" s="11">
        <f t="shared" si="7"/>
        <v>0</v>
      </c>
      <c r="T391" s="1">
        <v>0</v>
      </c>
      <c r="U391" s="1">
        <v>1</v>
      </c>
      <c r="V391" s="1">
        <v>0</v>
      </c>
      <c r="W391" s="1">
        <v>1</v>
      </c>
      <c r="X391" s="1">
        <v>0</v>
      </c>
      <c r="Y391" s="1">
        <v>0</v>
      </c>
      <c r="Z391" s="1">
        <v>0</v>
      </c>
    </row>
    <row r="392" spans="1:26">
      <c r="A392" s="1" t="s">
        <v>1352</v>
      </c>
      <c r="B392" s="1">
        <v>2012</v>
      </c>
      <c r="C392" s="1">
        <v>2012</v>
      </c>
      <c r="D392" s="1" t="s">
        <v>1265</v>
      </c>
      <c r="E392" s="1" t="s">
        <v>1266</v>
      </c>
      <c r="F392" s="1" t="s">
        <v>1353</v>
      </c>
      <c r="G392" s="1" t="s">
        <v>1354</v>
      </c>
      <c r="H392" s="1" t="s">
        <v>1355</v>
      </c>
      <c r="I392" s="11">
        <v>48</v>
      </c>
      <c r="J392" s="1" t="s">
        <v>38</v>
      </c>
      <c r="P392" s="11">
        <v>48</v>
      </c>
      <c r="Q392" s="11">
        <f t="shared" si="7"/>
        <v>0</v>
      </c>
      <c r="T392" s="1">
        <v>1</v>
      </c>
      <c r="U392" s="1">
        <v>1</v>
      </c>
      <c r="V392" s="1">
        <v>0</v>
      </c>
      <c r="W392" s="1">
        <v>0</v>
      </c>
      <c r="X392" s="1">
        <v>0</v>
      </c>
      <c r="Y392" s="1">
        <v>0</v>
      </c>
      <c r="Z392" s="1">
        <v>0</v>
      </c>
    </row>
    <row r="393" spans="1:26">
      <c r="A393" s="1" t="s">
        <v>1352</v>
      </c>
      <c r="B393" s="1">
        <v>2012</v>
      </c>
      <c r="C393" s="1">
        <v>2012</v>
      </c>
      <c r="D393" s="1" t="s">
        <v>1265</v>
      </c>
      <c r="E393" s="1" t="s">
        <v>1266</v>
      </c>
      <c r="F393" s="1" t="s">
        <v>1353</v>
      </c>
      <c r="G393" s="1" t="s">
        <v>1354</v>
      </c>
      <c r="H393" s="1" t="s">
        <v>1356</v>
      </c>
      <c r="I393" s="11">
        <v>66</v>
      </c>
      <c r="J393" s="1" t="s">
        <v>38</v>
      </c>
      <c r="P393" s="11">
        <v>66</v>
      </c>
      <c r="Q393" s="11">
        <f t="shared" si="7"/>
        <v>0</v>
      </c>
      <c r="T393" s="1">
        <v>0</v>
      </c>
      <c r="U393" s="1">
        <v>0</v>
      </c>
      <c r="V393" s="1">
        <v>0</v>
      </c>
      <c r="W393" s="1">
        <v>1</v>
      </c>
      <c r="X393" s="1">
        <v>0</v>
      </c>
      <c r="Y393" s="1">
        <v>0</v>
      </c>
      <c r="Z393" s="1">
        <v>0</v>
      </c>
    </row>
    <row r="394" spans="1:26">
      <c r="A394" s="1" t="s">
        <v>1352</v>
      </c>
      <c r="B394" s="1">
        <v>2012</v>
      </c>
      <c r="C394" s="1">
        <v>2012</v>
      </c>
      <c r="D394" s="1" t="s">
        <v>1265</v>
      </c>
      <c r="E394" s="1" t="s">
        <v>1266</v>
      </c>
      <c r="F394" s="1" t="s">
        <v>1353</v>
      </c>
      <c r="G394" s="1" t="s">
        <v>1354</v>
      </c>
      <c r="H394" s="1" t="s">
        <v>1231</v>
      </c>
      <c r="I394" s="11">
        <v>45</v>
      </c>
      <c r="J394" s="1" t="s">
        <v>38</v>
      </c>
      <c r="P394" s="11">
        <v>45</v>
      </c>
      <c r="Q394" s="11">
        <f t="shared" si="7"/>
        <v>0</v>
      </c>
      <c r="T394" s="1">
        <v>1</v>
      </c>
      <c r="U394" s="1">
        <v>0</v>
      </c>
      <c r="V394" s="1">
        <v>0</v>
      </c>
      <c r="W394" s="1">
        <v>0</v>
      </c>
      <c r="X394" s="1">
        <v>0</v>
      </c>
      <c r="Y394" s="1">
        <v>0</v>
      </c>
      <c r="Z394" s="1">
        <v>0</v>
      </c>
    </row>
    <row r="395" spans="1:26">
      <c r="A395" s="1" t="s">
        <v>1352</v>
      </c>
      <c r="B395" s="1">
        <v>2012</v>
      </c>
      <c r="C395" s="1">
        <v>2012</v>
      </c>
      <c r="D395" s="1" t="s">
        <v>1265</v>
      </c>
      <c r="E395" s="1" t="s">
        <v>1266</v>
      </c>
      <c r="F395" s="1" t="s">
        <v>1353</v>
      </c>
      <c r="G395" s="1" t="s">
        <v>1354</v>
      </c>
      <c r="H395" s="1" t="s">
        <v>1231</v>
      </c>
      <c r="I395" s="11">
        <v>48</v>
      </c>
      <c r="J395" s="1" t="s">
        <v>38</v>
      </c>
      <c r="P395" s="11">
        <v>48</v>
      </c>
      <c r="Q395" s="11">
        <f t="shared" si="7"/>
        <v>0</v>
      </c>
      <c r="T395" s="1">
        <v>1</v>
      </c>
      <c r="U395" s="1">
        <v>0</v>
      </c>
      <c r="V395" s="1">
        <v>0</v>
      </c>
      <c r="W395" s="1">
        <v>0</v>
      </c>
      <c r="X395" s="1">
        <v>0</v>
      </c>
      <c r="Y395" s="1">
        <v>0</v>
      </c>
      <c r="Z395" s="1">
        <v>0</v>
      </c>
    </row>
    <row r="396" spans="1:26">
      <c r="A396" s="1" t="s">
        <v>1352</v>
      </c>
      <c r="B396" s="1">
        <v>2012</v>
      </c>
      <c r="C396" s="1">
        <v>2012</v>
      </c>
      <c r="D396" s="1" t="s">
        <v>1265</v>
      </c>
      <c r="E396" s="1" t="s">
        <v>1266</v>
      </c>
      <c r="F396" s="1" t="s">
        <v>1353</v>
      </c>
      <c r="G396" s="1" t="s">
        <v>1354</v>
      </c>
      <c r="H396" s="1" t="s">
        <v>1357</v>
      </c>
      <c r="I396" s="11">
        <v>82</v>
      </c>
      <c r="J396" s="1" t="s">
        <v>38</v>
      </c>
      <c r="P396" s="11">
        <v>82</v>
      </c>
      <c r="Q396" s="11">
        <f t="shared" si="7"/>
        <v>0</v>
      </c>
      <c r="T396" s="1">
        <v>1</v>
      </c>
      <c r="U396" s="1">
        <v>1</v>
      </c>
      <c r="V396" s="1">
        <v>0</v>
      </c>
      <c r="W396" s="1">
        <v>0</v>
      </c>
      <c r="X396" s="1">
        <v>0</v>
      </c>
      <c r="Y396" s="1">
        <v>0</v>
      </c>
      <c r="Z396" s="1">
        <v>0</v>
      </c>
    </row>
    <row r="397" spans="1:26">
      <c r="A397" s="1" t="s">
        <v>1358</v>
      </c>
      <c r="B397" s="1">
        <v>2012</v>
      </c>
      <c r="C397" s="1">
        <v>2012</v>
      </c>
      <c r="D397" s="1" t="s">
        <v>1265</v>
      </c>
      <c r="E397" s="1" t="s">
        <v>1266</v>
      </c>
      <c r="F397" s="1" t="s">
        <v>1359</v>
      </c>
      <c r="G397" s="1" t="s">
        <v>1360</v>
      </c>
      <c r="H397" s="1" t="s">
        <v>1361</v>
      </c>
      <c r="I397" s="11">
        <v>86</v>
      </c>
      <c r="J397" s="1" t="s">
        <v>38</v>
      </c>
      <c r="P397" s="11">
        <v>86</v>
      </c>
      <c r="Q397" s="11">
        <f t="shared" si="7"/>
        <v>0</v>
      </c>
      <c r="T397" s="1">
        <v>1</v>
      </c>
      <c r="U397" s="1">
        <v>0</v>
      </c>
      <c r="V397" s="1">
        <v>1</v>
      </c>
      <c r="W397" s="1">
        <v>0</v>
      </c>
      <c r="X397" s="1">
        <v>0</v>
      </c>
      <c r="Y397" s="1">
        <v>0</v>
      </c>
      <c r="Z397" s="1">
        <v>0</v>
      </c>
    </row>
    <row r="398" spans="1:26">
      <c r="A398" s="1" t="s">
        <v>1362</v>
      </c>
      <c r="B398" s="1">
        <v>2012</v>
      </c>
      <c r="C398" s="1">
        <v>2012</v>
      </c>
      <c r="D398" s="1" t="s">
        <v>1265</v>
      </c>
      <c r="E398" s="1" t="s">
        <v>1363</v>
      </c>
      <c r="F398" s="1" t="s">
        <v>1364</v>
      </c>
      <c r="G398" s="1" t="s">
        <v>1365</v>
      </c>
      <c r="H398" s="1" t="s">
        <v>17</v>
      </c>
      <c r="I398" s="11">
        <v>51</v>
      </c>
      <c r="J398" s="1" t="s">
        <v>38</v>
      </c>
      <c r="P398" s="11">
        <v>51</v>
      </c>
      <c r="Q398" s="11">
        <f t="shared" si="7"/>
        <v>0</v>
      </c>
      <c r="T398" s="1">
        <v>0</v>
      </c>
      <c r="U398" s="1">
        <v>1</v>
      </c>
      <c r="V398" s="1">
        <v>0</v>
      </c>
      <c r="W398" s="1">
        <v>0</v>
      </c>
      <c r="X398" s="1">
        <v>0</v>
      </c>
      <c r="Y398" s="1">
        <v>0</v>
      </c>
      <c r="Z398" s="1">
        <v>0</v>
      </c>
    </row>
    <row r="399" spans="1:26">
      <c r="A399" s="1" t="s">
        <v>1362</v>
      </c>
      <c r="B399" s="1">
        <v>2012</v>
      </c>
      <c r="C399" s="1">
        <v>2012</v>
      </c>
      <c r="D399" s="1" t="s">
        <v>1265</v>
      </c>
      <c r="E399" s="1" t="s">
        <v>1363</v>
      </c>
      <c r="F399" s="1" t="s">
        <v>1364</v>
      </c>
      <c r="G399" s="1" t="s">
        <v>1365</v>
      </c>
      <c r="H399" s="1" t="s">
        <v>18</v>
      </c>
      <c r="I399" s="11">
        <v>177</v>
      </c>
      <c r="J399" s="1" t="s">
        <v>38</v>
      </c>
      <c r="P399" s="11">
        <v>177</v>
      </c>
      <c r="Q399" s="11">
        <f t="shared" si="7"/>
        <v>0</v>
      </c>
      <c r="T399" s="1">
        <v>0</v>
      </c>
      <c r="U399" s="1">
        <v>0</v>
      </c>
      <c r="V399" s="1">
        <v>1</v>
      </c>
      <c r="W399" s="1">
        <v>0</v>
      </c>
      <c r="X399" s="1">
        <v>0</v>
      </c>
      <c r="Y399" s="1">
        <v>0</v>
      </c>
      <c r="Z399" s="1">
        <v>0</v>
      </c>
    </row>
    <row r="400" spans="1:26">
      <c r="A400" s="1" t="s">
        <v>1366</v>
      </c>
      <c r="B400" s="1">
        <v>2012</v>
      </c>
      <c r="C400" s="1">
        <v>2012</v>
      </c>
      <c r="D400" s="1" t="s">
        <v>1265</v>
      </c>
      <c r="E400" s="1" t="s">
        <v>1363</v>
      </c>
      <c r="F400" s="1" t="s">
        <v>1367</v>
      </c>
      <c r="G400" s="1" t="s">
        <v>1368</v>
      </c>
      <c r="H400" s="1" t="s">
        <v>17</v>
      </c>
      <c r="I400" s="11">
        <v>80</v>
      </c>
      <c r="J400" s="1" t="s">
        <v>38</v>
      </c>
      <c r="P400" s="11">
        <v>80</v>
      </c>
      <c r="Q400" s="11">
        <f t="shared" si="7"/>
        <v>0</v>
      </c>
      <c r="T400" s="1">
        <v>0</v>
      </c>
      <c r="U400" s="1">
        <v>1</v>
      </c>
      <c r="V400" s="1">
        <v>0</v>
      </c>
      <c r="W400" s="1">
        <v>0</v>
      </c>
      <c r="X400" s="1">
        <v>0</v>
      </c>
      <c r="Y400" s="1">
        <v>0</v>
      </c>
      <c r="Z400" s="1">
        <v>0</v>
      </c>
    </row>
    <row r="401" spans="1:26">
      <c r="A401" s="1" t="s">
        <v>1366</v>
      </c>
      <c r="B401" s="1">
        <v>2012</v>
      </c>
      <c r="C401" s="1">
        <v>2012</v>
      </c>
      <c r="D401" s="1" t="s">
        <v>1265</v>
      </c>
      <c r="E401" s="1" t="s">
        <v>1363</v>
      </c>
      <c r="F401" s="1" t="s">
        <v>1367</v>
      </c>
      <c r="G401" s="1" t="s">
        <v>1368</v>
      </c>
      <c r="H401" s="1" t="s">
        <v>17</v>
      </c>
      <c r="I401" s="11">
        <v>68</v>
      </c>
      <c r="J401" s="1" t="s">
        <v>38</v>
      </c>
      <c r="P401" s="11">
        <v>68</v>
      </c>
      <c r="Q401" s="11">
        <f t="shared" si="7"/>
        <v>0</v>
      </c>
      <c r="T401" s="1">
        <v>0</v>
      </c>
      <c r="U401" s="1">
        <v>1</v>
      </c>
      <c r="V401" s="1">
        <v>0</v>
      </c>
      <c r="W401" s="1">
        <v>0</v>
      </c>
      <c r="X401" s="1">
        <v>0</v>
      </c>
      <c r="Y401" s="1">
        <v>0</v>
      </c>
      <c r="Z401" s="1">
        <v>0</v>
      </c>
    </row>
    <row r="402" spans="1:26">
      <c r="A402" s="1" t="s">
        <v>1366</v>
      </c>
      <c r="B402" s="1">
        <v>2012</v>
      </c>
      <c r="C402" s="1">
        <v>2012</v>
      </c>
      <c r="D402" s="1" t="s">
        <v>1265</v>
      </c>
      <c r="E402" s="1" t="s">
        <v>1363</v>
      </c>
      <c r="F402" s="1" t="s">
        <v>1367</v>
      </c>
      <c r="G402" s="1" t="s">
        <v>1368</v>
      </c>
      <c r="H402" s="1" t="s">
        <v>28</v>
      </c>
      <c r="I402" s="11">
        <v>76</v>
      </c>
      <c r="J402" s="1" t="s">
        <v>38</v>
      </c>
      <c r="P402" s="11">
        <v>76</v>
      </c>
      <c r="Q402" s="11">
        <f t="shared" si="7"/>
        <v>0</v>
      </c>
      <c r="T402" s="1">
        <v>1</v>
      </c>
      <c r="U402" s="1">
        <v>0</v>
      </c>
      <c r="V402" s="1">
        <v>0</v>
      </c>
      <c r="W402" s="1">
        <v>0</v>
      </c>
      <c r="X402" s="1">
        <v>0</v>
      </c>
      <c r="Y402" s="1">
        <v>0</v>
      </c>
      <c r="Z402" s="1">
        <v>0</v>
      </c>
    </row>
    <row r="403" spans="1:26">
      <c r="A403" s="1" t="s">
        <v>1366</v>
      </c>
      <c r="B403" s="1">
        <v>2012</v>
      </c>
      <c r="C403" s="1">
        <v>2012</v>
      </c>
      <c r="D403" s="1" t="s">
        <v>1265</v>
      </c>
      <c r="E403" s="1" t="s">
        <v>1363</v>
      </c>
      <c r="F403" s="1" t="s">
        <v>1367</v>
      </c>
      <c r="G403" s="1" t="s">
        <v>1368</v>
      </c>
      <c r="H403" s="1" t="s">
        <v>28</v>
      </c>
      <c r="I403" s="11">
        <v>120</v>
      </c>
      <c r="J403" s="1" t="s">
        <v>38</v>
      </c>
      <c r="P403" s="11">
        <v>120</v>
      </c>
      <c r="Q403" s="11">
        <f t="shared" si="7"/>
        <v>0</v>
      </c>
      <c r="T403" s="1">
        <v>1</v>
      </c>
      <c r="U403" s="1">
        <v>0</v>
      </c>
      <c r="V403" s="1">
        <v>0</v>
      </c>
      <c r="W403" s="1">
        <v>0</v>
      </c>
      <c r="X403" s="1">
        <v>0</v>
      </c>
      <c r="Y403" s="1">
        <v>0</v>
      </c>
      <c r="Z403" s="1">
        <v>0</v>
      </c>
    </row>
    <row r="404" spans="1:26">
      <c r="A404" s="1" t="s">
        <v>1366</v>
      </c>
      <c r="B404" s="1">
        <v>2012</v>
      </c>
      <c r="C404" s="1">
        <v>2012</v>
      </c>
      <c r="D404" s="1" t="s">
        <v>1265</v>
      </c>
      <c r="E404" s="1" t="s">
        <v>1363</v>
      </c>
      <c r="F404" s="1" t="s">
        <v>1367</v>
      </c>
      <c r="G404" s="1" t="s">
        <v>1368</v>
      </c>
      <c r="H404" s="1" t="s">
        <v>28</v>
      </c>
      <c r="I404" s="11">
        <v>77</v>
      </c>
      <c r="J404" s="1" t="s">
        <v>38</v>
      </c>
      <c r="P404" s="11">
        <v>77</v>
      </c>
      <c r="Q404" s="11">
        <f t="shared" si="7"/>
        <v>0</v>
      </c>
      <c r="T404" s="1">
        <v>1</v>
      </c>
      <c r="U404" s="1">
        <v>0</v>
      </c>
      <c r="V404" s="1">
        <v>0</v>
      </c>
      <c r="W404" s="1">
        <v>0</v>
      </c>
      <c r="X404" s="1">
        <v>0</v>
      </c>
      <c r="Y404" s="1">
        <v>0</v>
      </c>
      <c r="Z404" s="1">
        <v>0</v>
      </c>
    </row>
    <row r="405" spans="1:26">
      <c r="A405" s="1" t="s">
        <v>1366</v>
      </c>
      <c r="B405" s="1">
        <v>2012</v>
      </c>
      <c r="C405" s="1">
        <v>2012</v>
      </c>
      <c r="D405" s="1" t="s">
        <v>1265</v>
      </c>
      <c r="E405" s="1" t="s">
        <v>1363</v>
      </c>
      <c r="F405" s="1" t="s">
        <v>1367</v>
      </c>
      <c r="G405" s="1" t="s">
        <v>1368</v>
      </c>
      <c r="H405" s="1" t="s">
        <v>1369</v>
      </c>
      <c r="I405" s="11">
        <v>243</v>
      </c>
      <c r="J405" s="1" t="s">
        <v>38</v>
      </c>
      <c r="P405" s="11">
        <v>243</v>
      </c>
      <c r="Q405" s="11">
        <f t="shared" si="7"/>
        <v>0</v>
      </c>
      <c r="T405" s="1">
        <v>0</v>
      </c>
      <c r="U405" s="1">
        <v>0</v>
      </c>
      <c r="V405" s="1">
        <v>1</v>
      </c>
      <c r="W405" s="1">
        <v>0</v>
      </c>
      <c r="X405" s="1">
        <v>0</v>
      </c>
      <c r="Y405" s="1">
        <v>0</v>
      </c>
      <c r="Z405" s="1">
        <v>0</v>
      </c>
    </row>
    <row r="406" spans="1:26">
      <c r="A406" s="1" t="s">
        <v>1370</v>
      </c>
      <c r="B406" s="1">
        <v>2012</v>
      </c>
      <c r="C406" s="1">
        <v>2012</v>
      </c>
      <c r="D406" s="1" t="s">
        <v>1265</v>
      </c>
      <c r="E406" s="1" t="s">
        <v>1363</v>
      </c>
      <c r="F406" s="1" t="s">
        <v>1371</v>
      </c>
      <c r="G406" s="1" t="s">
        <v>1372</v>
      </c>
      <c r="H406" s="1" t="s">
        <v>17</v>
      </c>
      <c r="I406" s="11">
        <v>58</v>
      </c>
      <c r="J406" s="1" t="s">
        <v>38</v>
      </c>
      <c r="P406" s="11">
        <v>58</v>
      </c>
      <c r="Q406" s="11">
        <f t="shared" si="7"/>
        <v>0</v>
      </c>
      <c r="T406" s="1">
        <v>0</v>
      </c>
      <c r="U406" s="1">
        <v>1</v>
      </c>
      <c r="V406" s="1">
        <v>0</v>
      </c>
      <c r="W406" s="1">
        <v>0</v>
      </c>
      <c r="X406" s="1">
        <v>0</v>
      </c>
      <c r="Y406" s="1">
        <v>0</v>
      </c>
      <c r="Z406" s="1">
        <v>0</v>
      </c>
    </row>
    <row r="407" spans="1:26">
      <c r="A407" s="1" t="s">
        <v>1370</v>
      </c>
      <c r="B407" s="1">
        <v>2012</v>
      </c>
      <c r="C407" s="1">
        <v>2012</v>
      </c>
      <c r="D407" s="1" t="s">
        <v>1265</v>
      </c>
      <c r="E407" s="1" t="s">
        <v>1363</v>
      </c>
      <c r="F407" s="1" t="s">
        <v>1371</v>
      </c>
      <c r="G407" s="1" t="s">
        <v>1372</v>
      </c>
      <c r="H407" s="1" t="s">
        <v>17</v>
      </c>
      <c r="I407" s="11">
        <v>126</v>
      </c>
      <c r="J407" s="1" t="s">
        <v>38</v>
      </c>
      <c r="P407" s="11">
        <v>126</v>
      </c>
      <c r="Q407" s="11">
        <f t="shared" si="7"/>
        <v>0</v>
      </c>
      <c r="T407" s="1">
        <v>0</v>
      </c>
      <c r="U407" s="1">
        <v>1</v>
      </c>
      <c r="V407" s="1">
        <v>0</v>
      </c>
      <c r="W407" s="1">
        <v>0</v>
      </c>
      <c r="X407" s="1">
        <v>0</v>
      </c>
      <c r="Y407" s="1">
        <v>0</v>
      </c>
      <c r="Z407" s="1">
        <v>0</v>
      </c>
    </row>
    <row r="408" spans="1:26">
      <c r="A408" s="1" t="s">
        <v>1370</v>
      </c>
      <c r="B408" s="1">
        <v>2012</v>
      </c>
      <c r="C408" s="1">
        <v>2012</v>
      </c>
      <c r="D408" s="1" t="s">
        <v>1265</v>
      </c>
      <c r="E408" s="1" t="s">
        <v>1363</v>
      </c>
      <c r="F408" s="1" t="s">
        <v>1371</v>
      </c>
      <c r="G408" s="1" t="s">
        <v>1372</v>
      </c>
      <c r="H408" s="1" t="s">
        <v>17</v>
      </c>
      <c r="I408" s="11">
        <v>69</v>
      </c>
      <c r="J408" s="1" t="s">
        <v>38</v>
      </c>
      <c r="P408" s="11">
        <v>69</v>
      </c>
      <c r="Q408" s="11">
        <f t="shared" si="7"/>
        <v>0</v>
      </c>
      <c r="T408" s="1">
        <v>0</v>
      </c>
      <c r="U408" s="1">
        <v>1</v>
      </c>
      <c r="V408" s="1">
        <v>0</v>
      </c>
      <c r="W408" s="1">
        <v>0</v>
      </c>
      <c r="X408" s="1">
        <v>0</v>
      </c>
      <c r="Y408" s="1">
        <v>0</v>
      </c>
      <c r="Z408" s="1">
        <v>0</v>
      </c>
    </row>
    <row r="409" spans="1:26">
      <c r="A409" s="1" t="s">
        <v>1370</v>
      </c>
      <c r="B409" s="1">
        <v>2012</v>
      </c>
      <c r="C409" s="1">
        <v>2012</v>
      </c>
      <c r="D409" s="1" t="s">
        <v>1265</v>
      </c>
      <c r="E409" s="1" t="s">
        <v>1363</v>
      </c>
      <c r="F409" s="1" t="s">
        <v>1371</v>
      </c>
      <c r="G409" s="1" t="s">
        <v>1372</v>
      </c>
      <c r="H409" s="1" t="s">
        <v>17</v>
      </c>
      <c r="I409" s="11">
        <v>110</v>
      </c>
      <c r="J409" s="1" t="s">
        <v>38</v>
      </c>
      <c r="P409" s="11">
        <v>110</v>
      </c>
      <c r="Q409" s="11">
        <f t="shared" si="7"/>
        <v>0</v>
      </c>
      <c r="T409" s="1">
        <v>0</v>
      </c>
      <c r="U409" s="1">
        <v>1</v>
      </c>
      <c r="V409" s="1">
        <v>0</v>
      </c>
      <c r="W409" s="1">
        <v>0</v>
      </c>
      <c r="X409" s="1">
        <v>0</v>
      </c>
      <c r="Y409" s="1">
        <v>0</v>
      </c>
      <c r="Z409" s="1">
        <v>0</v>
      </c>
    </row>
    <row r="410" spans="1:26">
      <c r="A410" s="1" t="s">
        <v>1370</v>
      </c>
      <c r="B410" s="1">
        <v>2012</v>
      </c>
      <c r="C410" s="1">
        <v>2012</v>
      </c>
      <c r="D410" s="1" t="s">
        <v>1265</v>
      </c>
      <c r="E410" s="1" t="s">
        <v>1363</v>
      </c>
      <c r="F410" s="1" t="s">
        <v>1371</v>
      </c>
      <c r="G410" s="1" t="s">
        <v>1372</v>
      </c>
      <c r="H410" s="1" t="s">
        <v>17</v>
      </c>
      <c r="I410" s="11">
        <v>74</v>
      </c>
      <c r="J410" s="1" t="s">
        <v>38</v>
      </c>
      <c r="P410" s="11">
        <v>74</v>
      </c>
      <c r="Q410" s="11">
        <f t="shared" si="7"/>
        <v>0</v>
      </c>
      <c r="T410" s="1">
        <v>0</v>
      </c>
      <c r="U410" s="1">
        <v>1</v>
      </c>
      <c r="V410" s="1">
        <v>0</v>
      </c>
      <c r="W410" s="1">
        <v>0</v>
      </c>
      <c r="X410" s="1">
        <v>0</v>
      </c>
      <c r="Y410" s="1">
        <v>0</v>
      </c>
      <c r="Z410" s="1">
        <v>0</v>
      </c>
    </row>
    <row r="411" spans="1:26">
      <c r="A411" s="1" t="s">
        <v>1370</v>
      </c>
      <c r="B411" s="1">
        <v>2012</v>
      </c>
      <c r="C411" s="1">
        <v>2012</v>
      </c>
      <c r="D411" s="1" t="s">
        <v>1265</v>
      </c>
      <c r="E411" s="1" t="s">
        <v>1363</v>
      </c>
      <c r="F411" s="1" t="s">
        <v>1371</v>
      </c>
      <c r="G411" s="1" t="s">
        <v>1372</v>
      </c>
      <c r="H411" s="1" t="s">
        <v>403</v>
      </c>
      <c r="I411" s="11">
        <v>99</v>
      </c>
      <c r="J411" s="1" t="s">
        <v>38</v>
      </c>
      <c r="P411" s="11">
        <v>99</v>
      </c>
      <c r="Q411" s="11">
        <f t="shared" si="7"/>
        <v>0</v>
      </c>
      <c r="T411" s="1">
        <v>0</v>
      </c>
      <c r="U411" s="1">
        <v>0</v>
      </c>
      <c r="V411" s="1">
        <v>1</v>
      </c>
      <c r="W411" s="1">
        <v>0</v>
      </c>
      <c r="X411" s="1">
        <v>0</v>
      </c>
      <c r="Y411" s="1">
        <v>0</v>
      </c>
      <c r="Z411" s="1">
        <v>0</v>
      </c>
    </row>
    <row r="412" spans="1:26">
      <c r="A412" s="1" t="s">
        <v>1370</v>
      </c>
      <c r="B412" s="1">
        <v>2012</v>
      </c>
      <c r="C412" s="1">
        <v>2012</v>
      </c>
      <c r="D412" s="1" t="s">
        <v>1265</v>
      </c>
      <c r="E412" s="1" t="s">
        <v>1363</v>
      </c>
      <c r="F412" s="1" t="s">
        <v>1371</v>
      </c>
      <c r="G412" s="1" t="s">
        <v>1372</v>
      </c>
      <c r="H412" s="1" t="s">
        <v>403</v>
      </c>
      <c r="I412" s="11">
        <v>95</v>
      </c>
      <c r="J412" s="1" t="s">
        <v>38</v>
      </c>
      <c r="P412" s="11">
        <v>95</v>
      </c>
      <c r="Q412" s="11">
        <f t="shared" si="7"/>
        <v>0</v>
      </c>
      <c r="T412" s="1">
        <v>0</v>
      </c>
      <c r="U412" s="1">
        <v>0</v>
      </c>
      <c r="V412" s="1">
        <v>1</v>
      </c>
      <c r="W412" s="1">
        <v>0</v>
      </c>
      <c r="X412" s="1">
        <v>0</v>
      </c>
      <c r="Y412" s="1">
        <v>0</v>
      </c>
      <c r="Z412" s="1">
        <v>0</v>
      </c>
    </row>
    <row r="413" spans="1:26">
      <c r="A413" s="1" t="s">
        <v>1374</v>
      </c>
      <c r="B413" s="1">
        <v>2012</v>
      </c>
      <c r="C413" s="1">
        <v>2012</v>
      </c>
      <c r="D413" s="1" t="s">
        <v>1265</v>
      </c>
      <c r="E413" s="1" t="s">
        <v>1363</v>
      </c>
      <c r="F413" s="1" t="s">
        <v>1375</v>
      </c>
      <c r="G413" s="1" t="s">
        <v>1376</v>
      </c>
      <c r="H413" s="1" t="s">
        <v>17</v>
      </c>
      <c r="I413" s="11">
        <v>121</v>
      </c>
      <c r="J413" s="1" t="s">
        <v>38</v>
      </c>
      <c r="P413" s="11">
        <v>121</v>
      </c>
      <c r="Q413" s="11">
        <f t="shared" si="7"/>
        <v>0</v>
      </c>
      <c r="T413" s="1">
        <v>0</v>
      </c>
      <c r="U413" s="1">
        <v>1</v>
      </c>
      <c r="V413" s="1">
        <v>0</v>
      </c>
      <c r="W413" s="1">
        <v>0</v>
      </c>
      <c r="X413" s="1">
        <v>0</v>
      </c>
      <c r="Y413" s="1">
        <v>0</v>
      </c>
      <c r="Z413" s="1">
        <v>0</v>
      </c>
    </row>
    <row r="414" spans="1:26">
      <c r="A414" s="1" t="s">
        <v>1374</v>
      </c>
      <c r="B414" s="1">
        <v>2012</v>
      </c>
      <c r="C414" s="1">
        <v>2012</v>
      </c>
      <c r="D414" s="1" t="s">
        <v>1265</v>
      </c>
      <c r="E414" s="1" t="s">
        <v>1363</v>
      </c>
      <c r="F414" s="1" t="s">
        <v>1375</v>
      </c>
      <c r="G414" s="1" t="s">
        <v>1376</v>
      </c>
      <c r="H414" s="1" t="s">
        <v>17</v>
      </c>
      <c r="I414" s="11">
        <v>148</v>
      </c>
      <c r="J414" s="1" t="s">
        <v>38</v>
      </c>
      <c r="P414" s="11">
        <v>148</v>
      </c>
      <c r="Q414" s="11">
        <f t="shared" si="7"/>
        <v>0</v>
      </c>
      <c r="T414" s="1">
        <v>0</v>
      </c>
      <c r="U414" s="1">
        <v>1</v>
      </c>
      <c r="V414" s="1">
        <v>0</v>
      </c>
      <c r="W414" s="1">
        <v>0</v>
      </c>
      <c r="X414" s="1">
        <v>0</v>
      </c>
      <c r="Y414" s="1">
        <v>0</v>
      </c>
      <c r="Z414" s="1">
        <v>0</v>
      </c>
    </row>
    <row r="415" spans="1:26">
      <c r="A415" s="1" t="s">
        <v>1374</v>
      </c>
      <c r="B415" s="1">
        <v>2012</v>
      </c>
      <c r="C415" s="1">
        <v>2012</v>
      </c>
      <c r="D415" s="1" t="s">
        <v>1265</v>
      </c>
      <c r="E415" s="1" t="s">
        <v>1363</v>
      </c>
      <c r="F415" s="1" t="s">
        <v>1375</v>
      </c>
      <c r="G415" s="1" t="s">
        <v>1376</v>
      </c>
      <c r="H415" s="1" t="s">
        <v>17</v>
      </c>
      <c r="I415" s="11">
        <v>57</v>
      </c>
      <c r="J415" s="1" t="s">
        <v>38</v>
      </c>
      <c r="P415" s="11">
        <v>57</v>
      </c>
      <c r="Q415" s="11">
        <f t="shared" si="7"/>
        <v>0</v>
      </c>
      <c r="T415" s="1">
        <v>0</v>
      </c>
      <c r="U415" s="1">
        <v>1</v>
      </c>
      <c r="V415" s="1">
        <v>0</v>
      </c>
      <c r="W415" s="1">
        <v>0</v>
      </c>
      <c r="X415" s="1">
        <v>0</v>
      </c>
      <c r="Y415" s="1">
        <v>0</v>
      </c>
      <c r="Z415" s="1">
        <v>0</v>
      </c>
    </row>
    <row r="416" spans="1:26">
      <c r="A416" s="1" t="s">
        <v>1374</v>
      </c>
      <c r="B416" s="1">
        <v>2012</v>
      </c>
      <c r="C416" s="1">
        <v>2012</v>
      </c>
      <c r="D416" s="1" t="s">
        <v>1265</v>
      </c>
      <c r="E416" s="1" t="s">
        <v>1363</v>
      </c>
      <c r="F416" s="1" t="s">
        <v>1375</v>
      </c>
      <c r="G416" s="1" t="s">
        <v>1376</v>
      </c>
      <c r="H416" s="1" t="s">
        <v>1377</v>
      </c>
      <c r="I416" s="11">
        <v>82</v>
      </c>
      <c r="J416" s="1" t="s">
        <v>38</v>
      </c>
      <c r="P416" s="11">
        <v>82</v>
      </c>
      <c r="Q416" s="11">
        <f t="shared" si="7"/>
        <v>0</v>
      </c>
      <c r="T416" s="1">
        <v>0</v>
      </c>
      <c r="U416" s="1">
        <v>1</v>
      </c>
      <c r="V416" s="1">
        <v>0</v>
      </c>
      <c r="W416" s="1">
        <v>0</v>
      </c>
      <c r="X416" s="1">
        <v>0</v>
      </c>
      <c r="Y416" s="1">
        <v>0</v>
      </c>
      <c r="Z416" s="1">
        <v>0</v>
      </c>
    </row>
    <row r="417" spans="1:26">
      <c r="A417" s="1" t="s">
        <v>1383</v>
      </c>
      <c r="B417" s="1">
        <v>2012</v>
      </c>
      <c r="C417" s="1">
        <v>2012</v>
      </c>
      <c r="D417" s="1" t="s">
        <v>1265</v>
      </c>
      <c r="E417" s="1" t="s">
        <v>1363</v>
      </c>
      <c r="F417" s="1" t="s">
        <v>1384</v>
      </c>
      <c r="G417" s="1" t="s">
        <v>1385</v>
      </c>
      <c r="H417" s="1" t="s">
        <v>1391</v>
      </c>
      <c r="I417" s="11">
        <v>62</v>
      </c>
      <c r="J417" s="1" t="s">
        <v>38</v>
      </c>
      <c r="P417" s="11">
        <v>62</v>
      </c>
      <c r="Q417" s="11">
        <f t="shared" si="7"/>
        <v>0</v>
      </c>
      <c r="T417" s="1">
        <v>1</v>
      </c>
      <c r="U417" s="1">
        <v>1</v>
      </c>
      <c r="V417" s="1">
        <v>0</v>
      </c>
      <c r="W417" s="1">
        <v>1</v>
      </c>
      <c r="X417" s="1">
        <v>0</v>
      </c>
      <c r="Y417" s="1">
        <v>0</v>
      </c>
      <c r="Z417" s="1">
        <v>0</v>
      </c>
    </row>
    <row r="418" spans="1:26">
      <c r="A418" s="1" t="s">
        <v>1383</v>
      </c>
      <c r="B418" s="1">
        <v>2012</v>
      </c>
      <c r="C418" s="1">
        <v>2012</v>
      </c>
      <c r="D418" s="1" t="s">
        <v>1265</v>
      </c>
      <c r="E418" s="1" t="s">
        <v>1363</v>
      </c>
      <c r="F418" s="1" t="s">
        <v>1384</v>
      </c>
      <c r="G418" s="1" t="s">
        <v>1385</v>
      </c>
      <c r="H418" s="1" t="s">
        <v>1392</v>
      </c>
      <c r="I418" s="11">
        <v>134</v>
      </c>
      <c r="J418" s="1" t="s">
        <v>38</v>
      </c>
      <c r="P418" s="11">
        <v>134</v>
      </c>
      <c r="Q418" s="11">
        <f t="shared" si="7"/>
        <v>0</v>
      </c>
      <c r="T418" s="1">
        <v>1</v>
      </c>
      <c r="U418" s="1">
        <v>1</v>
      </c>
      <c r="V418" s="1">
        <v>0</v>
      </c>
      <c r="W418" s="1">
        <v>1</v>
      </c>
      <c r="X418" s="1">
        <v>0</v>
      </c>
      <c r="Y418" s="1">
        <v>0</v>
      </c>
      <c r="Z418" s="1">
        <v>0</v>
      </c>
    </row>
    <row r="419" spans="1:26">
      <c r="A419" s="1" t="s">
        <v>1383</v>
      </c>
      <c r="B419" s="1">
        <v>2012</v>
      </c>
      <c r="C419" s="1">
        <v>2012</v>
      </c>
      <c r="D419" s="1" t="s">
        <v>1265</v>
      </c>
      <c r="E419" s="1" t="s">
        <v>1363</v>
      </c>
      <c r="F419" s="1" t="s">
        <v>1384</v>
      </c>
      <c r="G419" s="1" t="s">
        <v>1385</v>
      </c>
      <c r="H419" s="1" t="s">
        <v>1386</v>
      </c>
      <c r="I419" s="11">
        <v>76</v>
      </c>
      <c r="J419" s="1" t="s">
        <v>38</v>
      </c>
      <c r="P419" s="11">
        <v>76</v>
      </c>
      <c r="Q419" s="11">
        <f t="shared" si="7"/>
        <v>0</v>
      </c>
      <c r="T419" s="1">
        <v>1</v>
      </c>
      <c r="U419" s="1">
        <v>0</v>
      </c>
      <c r="V419" s="1">
        <v>0</v>
      </c>
      <c r="W419" s="1">
        <v>1</v>
      </c>
      <c r="X419" s="1">
        <v>0</v>
      </c>
      <c r="Y419" s="1">
        <v>0</v>
      </c>
      <c r="Z419" s="1">
        <v>0</v>
      </c>
    </row>
    <row r="420" spans="1:26">
      <c r="A420" s="1" t="s">
        <v>1393</v>
      </c>
      <c r="B420" s="1">
        <v>2012</v>
      </c>
      <c r="C420" s="1">
        <v>2012</v>
      </c>
      <c r="D420" s="1" t="s">
        <v>1265</v>
      </c>
      <c r="E420" s="1" t="s">
        <v>1363</v>
      </c>
      <c r="F420" s="1" t="s">
        <v>1394</v>
      </c>
      <c r="G420" s="1" t="s">
        <v>1395</v>
      </c>
      <c r="H420" s="1" t="s">
        <v>1396</v>
      </c>
      <c r="I420" s="11">
        <v>134</v>
      </c>
      <c r="J420" s="1" t="s">
        <v>38</v>
      </c>
      <c r="P420" s="11">
        <v>134</v>
      </c>
      <c r="Q420" s="11">
        <f t="shared" si="7"/>
        <v>0</v>
      </c>
      <c r="T420" s="1">
        <v>1</v>
      </c>
      <c r="U420" s="1">
        <v>0</v>
      </c>
      <c r="V420" s="1">
        <v>0</v>
      </c>
      <c r="W420" s="1">
        <v>0</v>
      </c>
      <c r="X420" s="1">
        <v>0</v>
      </c>
      <c r="Y420" s="1">
        <v>1</v>
      </c>
      <c r="Z420" s="1">
        <v>0</v>
      </c>
    </row>
    <row r="421" spans="1:26">
      <c r="A421" s="1" t="s">
        <v>1393</v>
      </c>
      <c r="B421" s="1">
        <v>2012</v>
      </c>
      <c r="C421" s="1">
        <v>2012</v>
      </c>
      <c r="D421" s="1" t="s">
        <v>1265</v>
      </c>
      <c r="E421" s="1" t="s">
        <v>1363</v>
      </c>
      <c r="F421" s="1" t="s">
        <v>1394</v>
      </c>
      <c r="G421" s="1" t="s">
        <v>1395</v>
      </c>
      <c r="H421" s="1" t="s">
        <v>1397</v>
      </c>
      <c r="I421" s="11">
        <v>67</v>
      </c>
      <c r="J421" s="1" t="s">
        <v>38</v>
      </c>
      <c r="P421" s="11">
        <v>67</v>
      </c>
      <c r="Q421" s="11">
        <f t="shared" si="7"/>
        <v>0</v>
      </c>
      <c r="T421" s="1">
        <v>1</v>
      </c>
      <c r="U421" s="1">
        <v>0</v>
      </c>
      <c r="V421" s="1">
        <v>1</v>
      </c>
      <c r="W421" s="1">
        <v>0</v>
      </c>
      <c r="X421" s="1">
        <v>0</v>
      </c>
      <c r="Y421" s="1">
        <v>0</v>
      </c>
      <c r="Z421" s="1">
        <v>0</v>
      </c>
    </row>
    <row r="422" spans="1:26">
      <c r="A422" s="1" t="s">
        <v>1393</v>
      </c>
      <c r="B422" s="1">
        <v>2012</v>
      </c>
      <c r="C422" s="1">
        <v>2012</v>
      </c>
      <c r="D422" s="1" t="s">
        <v>1265</v>
      </c>
      <c r="E422" s="1" t="s">
        <v>1363</v>
      </c>
      <c r="F422" s="1" t="s">
        <v>1394</v>
      </c>
      <c r="G422" s="1" t="s">
        <v>1395</v>
      </c>
      <c r="H422" s="1" t="s">
        <v>1398</v>
      </c>
      <c r="I422" s="11">
        <v>76</v>
      </c>
      <c r="J422" s="1" t="s">
        <v>38</v>
      </c>
      <c r="P422" s="11">
        <v>76</v>
      </c>
      <c r="Q422" s="11">
        <f t="shared" si="7"/>
        <v>0</v>
      </c>
      <c r="T422" s="1">
        <v>1</v>
      </c>
      <c r="U422" s="1">
        <v>0</v>
      </c>
      <c r="V422" s="1">
        <v>1</v>
      </c>
      <c r="W422" s="1">
        <v>0</v>
      </c>
      <c r="X422" s="1">
        <v>0</v>
      </c>
      <c r="Y422" s="1">
        <v>1</v>
      </c>
      <c r="Z422" s="1">
        <v>0</v>
      </c>
    </row>
    <row r="423" spans="1:26">
      <c r="A423" s="1" t="s">
        <v>1399</v>
      </c>
      <c r="B423" s="1">
        <v>2011</v>
      </c>
      <c r="C423" s="1">
        <v>2012</v>
      </c>
      <c r="D423" s="1" t="s">
        <v>1265</v>
      </c>
      <c r="E423" s="1" t="s">
        <v>1363</v>
      </c>
      <c r="F423" s="1" t="s">
        <v>1400</v>
      </c>
      <c r="G423" s="1" t="s">
        <v>1401</v>
      </c>
      <c r="H423" s="1" t="s">
        <v>527</v>
      </c>
      <c r="I423" s="11">
        <v>122</v>
      </c>
      <c r="J423" s="1" t="s">
        <v>38</v>
      </c>
      <c r="P423" s="11">
        <v>122</v>
      </c>
      <c r="Q423" s="11">
        <f t="shared" si="7"/>
        <v>0</v>
      </c>
      <c r="T423" s="1">
        <v>1</v>
      </c>
      <c r="U423" s="1">
        <v>0</v>
      </c>
      <c r="V423" s="1">
        <v>0</v>
      </c>
      <c r="W423" s="1">
        <v>0</v>
      </c>
      <c r="X423" s="1">
        <v>0</v>
      </c>
      <c r="Y423" s="1">
        <v>0</v>
      </c>
      <c r="Z423" s="1">
        <v>0</v>
      </c>
    </row>
    <row r="424" spans="1:26">
      <c r="A424" s="1" t="s">
        <v>1399</v>
      </c>
      <c r="B424" s="1">
        <v>2011</v>
      </c>
      <c r="C424" s="1">
        <v>2012</v>
      </c>
      <c r="D424" s="1" t="s">
        <v>1265</v>
      </c>
      <c r="E424" s="1" t="s">
        <v>1363</v>
      </c>
      <c r="F424" s="1" t="s">
        <v>1400</v>
      </c>
      <c r="G424" s="1" t="s">
        <v>1401</v>
      </c>
      <c r="H424" s="1" t="s">
        <v>527</v>
      </c>
      <c r="I424" s="11">
        <v>158</v>
      </c>
      <c r="J424" s="1" t="s">
        <v>38</v>
      </c>
      <c r="P424" s="11">
        <v>158</v>
      </c>
      <c r="Q424" s="11">
        <f t="shared" si="7"/>
        <v>0</v>
      </c>
      <c r="T424" s="1">
        <v>1</v>
      </c>
      <c r="U424" s="1">
        <v>0</v>
      </c>
      <c r="V424" s="1">
        <v>0</v>
      </c>
      <c r="W424" s="1">
        <v>0</v>
      </c>
      <c r="X424" s="1">
        <v>0</v>
      </c>
      <c r="Y424" s="1">
        <v>0</v>
      </c>
      <c r="Z424" s="1">
        <v>0</v>
      </c>
    </row>
    <row r="425" spans="1:26">
      <c r="A425" s="1" t="s">
        <v>1399</v>
      </c>
      <c r="B425" s="1">
        <v>2011</v>
      </c>
      <c r="C425" s="1">
        <v>2012</v>
      </c>
      <c r="D425" s="1" t="s">
        <v>1265</v>
      </c>
      <c r="E425" s="1" t="s">
        <v>1363</v>
      </c>
      <c r="F425" s="1" t="s">
        <v>1400</v>
      </c>
      <c r="G425" s="1" t="s">
        <v>1401</v>
      </c>
      <c r="H425" s="1" t="s">
        <v>527</v>
      </c>
      <c r="I425" s="11">
        <v>14</v>
      </c>
      <c r="J425" s="1" t="s">
        <v>38</v>
      </c>
      <c r="P425" s="11">
        <v>14</v>
      </c>
      <c r="Q425" s="11">
        <f t="shared" si="7"/>
        <v>0</v>
      </c>
      <c r="T425" s="1">
        <v>1</v>
      </c>
      <c r="U425" s="1">
        <v>0</v>
      </c>
      <c r="V425" s="1">
        <v>0</v>
      </c>
      <c r="W425" s="1">
        <v>0</v>
      </c>
      <c r="X425" s="1">
        <v>0</v>
      </c>
      <c r="Y425" s="1">
        <v>0</v>
      </c>
      <c r="Z425" s="1">
        <v>0</v>
      </c>
    </row>
    <row r="426" spans="1:26">
      <c r="A426" s="1" t="s">
        <v>1399</v>
      </c>
      <c r="B426" s="1">
        <v>2011</v>
      </c>
      <c r="C426" s="1">
        <v>2012</v>
      </c>
      <c r="D426" s="1" t="s">
        <v>1265</v>
      </c>
      <c r="E426" s="1" t="s">
        <v>1363</v>
      </c>
      <c r="F426" s="1" t="s">
        <v>1400</v>
      </c>
      <c r="G426" s="1" t="s">
        <v>1401</v>
      </c>
      <c r="H426" s="1" t="s">
        <v>527</v>
      </c>
      <c r="I426" s="11">
        <v>109</v>
      </c>
      <c r="J426" s="1" t="s">
        <v>38</v>
      </c>
      <c r="P426" s="11">
        <v>109</v>
      </c>
      <c r="Q426" s="11">
        <f t="shared" si="7"/>
        <v>0</v>
      </c>
      <c r="T426" s="1">
        <v>1</v>
      </c>
      <c r="U426" s="1">
        <v>0</v>
      </c>
      <c r="V426" s="1">
        <v>0</v>
      </c>
      <c r="W426" s="1">
        <v>0</v>
      </c>
      <c r="X426" s="1">
        <v>0</v>
      </c>
      <c r="Y426" s="1">
        <v>0</v>
      </c>
      <c r="Z426" s="1">
        <v>0</v>
      </c>
    </row>
    <row r="427" spans="1:26">
      <c r="A427" s="1" t="s">
        <v>1399</v>
      </c>
      <c r="B427" s="1">
        <v>2011</v>
      </c>
      <c r="C427" s="1">
        <v>2012</v>
      </c>
      <c r="D427" s="1" t="s">
        <v>1265</v>
      </c>
      <c r="E427" s="1" t="s">
        <v>1363</v>
      </c>
      <c r="F427" s="1" t="s">
        <v>1400</v>
      </c>
      <c r="G427" s="1" t="s">
        <v>1401</v>
      </c>
      <c r="H427" s="1" t="s">
        <v>527</v>
      </c>
      <c r="I427" s="11">
        <v>211</v>
      </c>
      <c r="J427" s="1" t="s">
        <v>38</v>
      </c>
      <c r="P427" s="11">
        <v>211</v>
      </c>
      <c r="Q427" s="11">
        <f t="shared" si="7"/>
        <v>0</v>
      </c>
      <c r="T427" s="1">
        <v>1</v>
      </c>
      <c r="U427" s="1">
        <v>0</v>
      </c>
      <c r="V427" s="1">
        <v>0</v>
      </c>
      <c r="W427" s="1">
        <v>0</v>
      </c>
      <c r="X427" s="1">
        <v>0</v>
      </c>
      <c r="Y427" s="1">
        <v>0</v>
      </c>
      <c r="Z427" s="1">
        <v>0</v>
      </c>
    </row>
    <row r="428" spans="1:26">
      <c r="A428" s="1" t="s">
        <v>1399</v>
      </c>
      <c r="B428" s="1">
        <v>2011</v>
      </c>
      <c r="C428" s="1">
        <v>2012</v>
      </c>
      <c r="D428" s="1" t="s">
        <v>1265</v>
      </c>
      <c r="E428" s="1" t="s">
        <v>1363</v>
      </c>
      <c r="F428" s="1" t="s">
        <v>1400</v>
      </c>
      <c r="G428" s="1" t="s">
        <v>1401</v>
      </c>
      <c r="H428" s="1" t="s">
        <v>527</v>
      </c>
      <c r="I428" s="11">
        <v>175</v>
      </c>
      <c r="J428" s="1" t="s">
        <v>38</v>
      </c>
      <c r="P428" s="11">
        <v>175</v>
      </c>
      <c r="Q428" s="11">
        <f t="shared" si="7"/>
        <v>0</v>
      </c>
      <c r="T428" s="1">
        <v>1</v>
      </c>
      <c r="U428" s="1">
        <v>0</v>
      </c>
      <c r="V428" s="1">
        <v>0</v>
      </c>
      <c r="W428" s="1">
        <v>0</v>
      </c>
      <c r="X428" s="1">
        <v>0</v>
      </c>
      <c r="Y428" s="1">
        <v>0</v>
      </c>
      <c r="Z428" s="1">
        <v>0</v>
      </c>
    </row>
    <row r="429" spans="1:26">
      <c r="A429" s="1" t="s">
        <v>1399</v>
      </c>
      <c r="B429" s="1">
        <v>2011</v>
      </c>
      <c r="C429" s="1">
        <v>2012</v>
      </c>
      <c r="D429" s="1" t="s">
        <v>1265</v>
      </c>
      <c r="E429" s="1" t="s">
        <v>1363</v>
      </c>
      <c r="F429" s="1" t="s">
        <v>1400</v>
      </c>
      <c r="G429" s="1" t="s">
        <v>1401</v>
      </c>
      <c r="H429" s="1" t="s">
        <v>527</v>
      </c>
      <c r="I429" s="11">
        <v>2469</v>
      </c>
      <c r="J429" s="1" t="s">
        <v>38</v>
      </c>
      <c r="P429" s="11">
        <v>2469</v>
      </c>
      <c r="Q429" s="11">
        <f t="shared" si="7"/>
        <v>0</v>
      </c>
      <c r="T429" s="1">
        <v>1</v>
      </c>
      <c r="U429" s="1">
        <v>0</v>
      </c>
      <c r="V429" s="1">
        <v>0</v>
      </c>
      <c r="W429" s="1">
        <v>0</v>
      </c>
      <c r="X429" s="1">
        <v>0</v>
      </c>
      <c r="Y429" s="1">
        <v>0</v>
      </c>
      <c r="Z429" s="1">
        <v>0</v>
      </c>
    </row>
    <row r="430" spans="1:26">
      <c r="A430" s="1" t="s">
        <v>1402</v>
      </c>
      <c r="B430" s="1">
        <v>2012</v>
      </c>
      <c r="C430" s="1">
        <v>2012</v>
      </c>
      <c r="D430" s="1" t="s">
        <v>1265</v>
      </c>
      <c r="E430" s="1" t="s">
        <v>1363</v>
      </c>
      <c r="F430" s="1" t="s">
        <v>1403</v>
      </c>
      <c r="G430" s="1" t="s">
        <v>1404</v>
      </c>
      <c r="H430" s="1" t="s">
        <v>1405</v>
      </c>
      <c r="I430" s="11">
        <v>110</v>
      </c>
      <c r="J430" s="1" t="s">
        <v>38</v>
      </c>
      <c r="P430" s="11">
        <v>110</v>
      </c>
      <c r="Q430" s="11">
        <f t="shared" si="7"/>
        <v>0</v>
      </c>
      <c r="T430" s="1">
        <v>1</v>
      </c>
      <c r="U430" s="1">
        <v>1</v>
      </c>
      <c r="V430" s="1">
        <v>0</v>
      </c>
      <c r="W430" s="1">
        <v>0</v>
      </c>
      <c r="X430" s="1">
        <v>0</v>
      </c>
      <c r="Y430" s="1">
        <v>0</v>
      </c>
      <c r="Z430" s="1">
        <v>0</v>
      </c>
    </row>
    <row r="431" spans="1:26">
      <c r="A431" s="1" t="s">
        <v>1402</v>
      </c>
      <c r="B431" s="1">
        <v>2012</v>
      </c>
      <c r="C431" s="1">
        <v>2012</v>
      </c>
      <c r="D431" s="1" t="s">
        <v>1265</v>
      </c>
      <c r="E431" s="1" t="s">
        <v>1363</v>
      </c>
      <c r="F431" s="1" t="s">
        <v>1403</v>
      </c>
      <c r="G431" s="1" t="s">
        <v>1404</v>
      </c>
      <c r="H431" s="1" t="s">
        <v>1405</v>
      </c>
      <c r="I431" s="11">
        <v>79</v>
      </c>
      <c r="J431" s="1" t="s">
        <v>38</v>
      </c>
      <c r="P431" s="11">
        <v>79</v>
      </c>
      <c r="Q431" s="11">
        <f t="shared" si="7"/>
        <v>0</v>
      </c>
      <c r="T431" s="1">
        <v>1</v>
      </c>
      <c r="U431" s="1">
        <v>1</v>
      </c>
      <c r="V431" s="1">
        <v>0</v>
      </c>
      <c r="W431" s="1">
        <v>0</v>
      </c>
      <c r="X431" s="1">
        <v>0</v>
      </c>
      <c r="Y431" s="1">
        <v>0</v>
      </c>
      <c r="Z431" s="1">
        <v>0</v>
      </c>
    </row>
    <row r="432" spans="1:26">
      <c r="A432" s="1" t="s">
        <v>1402</v>
      </c>
      <c r="B432" s="1">
        <v>2012</v>
      </c>
      <c r="C432" s="1">
        <v>2012</v>
      </c>
      <c r="D432" s="1" t="s">
        <v>1265</v>
      </c>
      <c r="E432" s="1" t="s">
        <v>1363</v>
      </c>
      <c r="F432" s="1" t="s">
        <v>1403</v>
      </c>
      <c r="G432" s="1" t="s">
        <v>1404</v>
      </c>
      <c r="H432" s="1" t="s">
        <v>1406</v>
      </c>
      <c r="I432" s="11">
        <v>352</v>
      </c>
      <c r="J432" s="1" t="s">
        <v>38</v>
      </c>
      <c r="P432" s="11">
        <v>352</v>
      </c>
      <c r="Q432" s="11">
        <f t="shared" si="7"/>
        <v>0</v>
      </c>
      <c r="T432" s="1">
        <v>1</v>
      </c>
      <c r="U432" s="1">
        <v>0</v>
      </c>
      <c r="V432" s="1">
        <v>1</v>
      </c>
      <c r="W432" s="1">
        <v>0</v>
      </c>
      <c r="X432" s="1">
        <v>0</v>
      </c>
      <c r="Y432" s="1">
        <v>0</v>
      </c>
      <c r="Z432" s="1">
        <v>0</v>
      </c>
    </row>
    <row r="433" spans="1:26">
      <c r="A433" s="1" t="s">
        <v>1402</v>
      </c>
      <c r="B433" s="1">
        <v>2012</v>
      </c>
      <c r="C433" s="1">
        <v>2012</v>
      </c>
      <c r="D433" s="1" t="s">
        <v>1265</v>
      </c>
      <c r="E433" s="1" t="s">
        <v>1363</v>
      </c>
      <c r="F433" s="1" t="s">
        <v>1403</v>
      </c>
      <c r="G433" s="1" t="s">
        <v>1404</v>
      </c>
      <c r="H433" s="1" t="s">
        <v>1407</v>
      </c>
      <c r="I433" s="11">
        <v>78</v>
      </c>
      <c r="J433" s="1" t="s">
        <v>38</v>
      </c>
      <c r="P433" s="11">
        <v>78</v>
      </c>
      <c r="Q433" s="11">
        <f t="shared" si="7"/>
        <v>0</v>
      </c>
      <c r="T433" s="1">
        <v>1</v>
      </c>
      <c r="U433" s="1">
        <v>0</v>
      </c>
      <c r="V433" s="1">
        <v>0</v>
      </c>
      <c r="W433" s="1">
        <v>0</v>
      </c>
      <c r="X433" s="1">
        <v>0</v>
      </c>
      <c r="Y433" s="1">
        <v>0</v>
      </c>
      <c r="Z433" s="1">
        <v>0</v>
      </c>
    </row>
    <row r="434" spans="1:26">
      <c r="A434" s="1" t="s">
        <v>1408</v>
      </c>
      <c r="B434" s="1">
        <v>2012</v>
      </c>
      <c r="C434" s="1">
        <v>2012</v>
      </c>
      <c r="D434" s="1" t="s">
        <v>1265</v>
      </c>
      <c r="E434" s="1" t="s">
        <v>1363</v>
      </c>
      <c r="F434" s="1" t="s">
        <v>1409</v>
      </c>
      <c r="G434" s="1" t="s">
        <v>1410</v>
      </c>
      <c r="H434" s="1" t="s">
        <v>308</v>
      </c>
      <c r="I434" s="11">
        <v>63</v>
      </c>
      <c r="J434" s="1" t="s">
        <v>38</v>
      </c>
      <c r="P434" s="11">
        <v>63</v>
      </c>
      <c r="Q434" s="11">
        <f t="shared" si="7"/>
        <v>0</v>
      </c>
      <c r="T434" s="1">
        <v>0</v>
      </c>
      <c r="U434" s="1">
        <v>1</v>
      </c>
      <c r="V434" s="1">
        <v>0</v>
      </c>
      <c r="W434" s="1">
        <v>0</v>
      </c>
      <c r="X434" s="1">
        <v>0</v>
      </c>
      <c r="Y434" s="1">
        <v>0</v>
      </c>
      <c r="Z434" s="1">
        <v>0</v>
      </c>
    </row>
    <row r="435" spans="1:26">
      <c r="A435" s="1" t="s">
        <v>1408</v>
      </c>
      <c r="B435" s="1">
        <v>2012</v>
      </c>
      <c r="C435" s="1">
        <v>2012</v>
      </c>
      <c r="D435" s="1" t="s">
        <v>1265</v>
      </c>
      <c r="E435" s="1" t="s">
        <v>1363</v>
      </c>
      <c r="F435" s="1" t="s">
        <v>1409</v>
      </c>
      <c r="G435" s="1" t="s">
        <v>1410</v>
      </c>
      <c r="H435" s="1" t="s">
        <v>308</v>
      </c>
      <c r="I435" s="11">
        <v>106</v>
      </c>
      <c r="J435" s="1" t="s">
        <v>38</v>
      </c>
      <c r="P435" s="11">
        <v>106</v>
      </c>
      <c r="Q435" s="11">
        <f t="shared" si="7"/>
        <v>0</v>
      </c>
      <c r="T435" s="1">
        <v>0</v>
      </c>
      <c r="U435" s="1">
        <v>1</v>
      </c>
      <c r="V435" s="1">
        <v>0</v>
      </c>
      <c r="W435" s="1">
        <v>0</v>
      </c>
      <c r="X435" s="1">
        <v>0</v>
      </c>
      <c r="Y435" s="1">
        <v>0</v>
      </c>
      <c r="Z435" s="1">
        <v>0</v>
      </c>
    </row>
    <row r="436" spans="1:26">
      <c r="A436" s="1" t="s">
        <v>1408</v>
      </c>
      <c r="B436" s="1">
        <v>2012</v>
      </c>
      <c r="C436" s="1">
        <v>2012</v>
      </c>
      <c r="D436" s="1" t="s">
        <v>1265</v>
      </c>
      <c r="E436" s="1" t="s">
        <v>1363</v>
      </c>
      <c r="F436" s="1" t="s">
        <v>1409</v>
      </c>
      <c r="G436" s="1" t="s">
        <v>1410</v>
      </c>
      <c r="H436" s="1" t="s">
        <v>1411</v>
      </c>
      <c r="I436" s="11">
        <v>60</v>
      </c>
      <c r="J436" s="1" t="s">
        <v>38</v>
      </c>
      <c r="P436" s="11">
        <v>60</v>
      </c>
      <c r="Q436" s="11">
        <f t="shared" si="7"/>
        <v>0</v>
      </c>
      <c r="T436" s="1">
        <v>1</v>
      </c>
      <c r="U436" s="1">
        <v>1</v>
      </c>
      <c r="V436" s="1">
        <v>1</v>
      </c>
      <c r="W436" s="1">
        <v>0</v>
      </c>
      <c r="X436" s="1">
        <v>0</v>
      </c>
      <c r="Y436" s="1">
        <v>0</v>
      </c>
      <c r="Z436" s="1">
        <v>0</v>
      </c>
    </row>
    <row r="437" spans="1:26">
      <c r="A437" s="1" t="s">
        <v>1408</v>
      </c>
      <c r="B437" s="1">
        <v>2012</v>
      </c>
      <c r="C437" s="1">
        <v>2012</v>
      </c>
      <c r="D437" s="1" t="s">
        <v>1265</v>
      </c>
      <c r="E437" s="1" t="s">
        <v>1363</v>
      </c>
      <c r="F437" s="1" t="s">
        <v>1409</v>
      </c>
      <c r="G437" s="1" t="s">
        <v>1410</v>
      </c>
      <c r="H437" s="1" t="s">
        <v>1412</v>
      </c>
      <c r="I437" s="11">
        <v>55</v>
      </c>
      <c r="J437" s="1" t="s">
        <v>38</v>
      </c>
      <c r="P437" s="11">
        <v>55</v>
      </c>
      <c r="Q437" s="11">
        <f t="shared" si="7"/>
        <v>0</v>
      </c>
      <c r="T437" s="1">
        <v>1</v>
      </c>
      <c r="U437" s="1">
        <v>1</v>
      </c>
      <c r="V437" s="1">
        <v>0</v>
      </c>
      <c r="W437" s="1">
        <v>0</v>
      </c>
      <c r="X437" s="1">
        <v>0</v>
      </c>
      <c r="Y437" s="1">
        <v>0</v>
      </c>
      <c r="Z437" s="1">
        <v>0</v>
      </c>
    </row>
    <row r="438" spans="1:26">
      <c r="A438" s="1" t="s">
        <v>1408</v>
      </c>
      <c r="B438" s="1">
        <v>2012</v>
      </c>
      <c r="C438" s="1">
        <v>2012</v>
      </c>
      <c r="D438" s="1" t="s">
        <v>1265</v>
      </c>
      <c r="E438" s="1" t="s">
        <v>1363</v>
      </c>
      <c r="F438" s="1" t="s">
        <v>1409</v>
      </c>
      <c r="G438" s="1" t="s">
        <v>1410</v>
      </c>
      <c r="H438" s="1" t="s">
        <v>1412</v>
      </c>
      <c r="I438" s="11">
        <v>52</v>
      </c>
      <c r="J438" s="1" t="s">
        <v>38</v>
      </c>
      <c r="P438" s="11">
        <v>52</v>
      </c>
      <c r="Q438" s="11">
        <f t="shared" si="7"/>
        <v>0</v>
      </c>
      <c r="T438" s="1">
        <v>1</v>
      </c>
      <c r="U438" s="1">
        <v>1</v>
      </c>
      <c r="V438" s="1">
        <v>0</v>
      </c>
      <c r="W438" s="1">
        <v>0</v>
      </c>
      <c r="X438" s="1">
        <v>0</v>
      </c>
      <c r="Y438" s="1">
        <v>0</v>
      </c>
      <c r="Z438" s="1">
        <v>0</v>
      </c>
    </row>
    <row r="439" spans="1:26">
      <c r="A439" s="1" t="s">
        <v>1413</v>
      </c>
      <c r="B439" s="1">
        <v>2012</v>
      </c>
      <c r="C439" s="1">
        <v>2012</v>
      </c>
      <c r="D439" s="1" t="s">
        <v>1265</v>
      </c>
      <c r="E439" s="1" t="s">
        <v>1363</v>
      </c>
      <c r="F439" s="1" t="s">
        <v>1414</v>
      </c>
      <c r="G439" s="1" t="s">
        <v>1415</v>
      </c>
      <c r="H439" s="1" t="s">
        <v>1416</v>
      </c>
      <c r="I439" s="11">
        <v>186</v>
      </c>
      <c r="J439" s="1" t="s">
        <v>38</v>
      </c>
      <c r="P439" s="11">
        <v>186</v>
      </c>
      <c r="Q439" s="11">
        <f t="shared" si="7"/>
        <v>0</v>
      </c>
      <c r="T439" s="1">
        <v>1</v>
      </c>
      <c r="U439" s="1">
        <v>0</v>
      </c>
      <c r="V439" s="1">
        <v>1</v>
      </c>
      <c r="W439" s="1">
        <v>0</v>
      </c>
      <c r="X439" s="1">
        <v>0</v>
      </c>
      <c r="Y439" s="1">
        <v>0</v>
      </c>
      <c r="Z439" s="1">
        <v>0</v>
      </c>
    </row>
    <row r="440" spans="1:26">
      <c r="A440" s="1" t="s">
        <v>1417</v>
      </c>
      <c r="B440" s="1">
        <v>2012</v>
      </c>
      <c r="C440" s="1">
        <v>2012</v>
      </c>
      <c r="D440" s="1" t="s">
        <v>1265</v>
      </c>
      <c r="E440" s="1" t="s">
        <v>1363</v>
      </c>
      <c r="F440" s="1" t="s">
        <v>1418</v>
      </c>
      <c r="G440" s="1" t="s">
        <v>1419</v>
      </c>
      <c r="H440" s="1" t="s">
        <v>441</v>
      </c>
      <c r="I440" s="11">
        <v>60</v>
      </c>
      <c r="J440" s="1" t="s">
        <v>38</v>
      </c>
      <c r="P440" s="11">
        <v>60</v>
      </c>
      <c r="Q440" s="11">
        <f t="shared" si="7"/>
        <v>0</v>
      </c>
      <c r="T440" s="1">
        <v>0</v>
      </c>
      <c r="U440" s="1">
        <v>1</v>
      </c>
      <c r="V440" s="1">
        <v>0</v>
      </c>
      <c r="W440" s="1">
        <v>0</v>
      </c>
      <c r="X440" s="1">
        <v>0</v>
      </c>
      <c r="Y440" s="1">
        <v>0</v>
      </c>
      <c r="Z440" s="1">
        <v>0</v>
      </c>
    </row>
    <row r="441" spans="1:26">
      <c r="A441" s="1" t="s">
        <v>1417</v>
      </c>
      <c r="B441" s="1">
        <v>2012</v>
      </c>
      <c r="C441" s="1">
        <v>2012</v>
      </c>
      <c r="D441" s="1" t="s">
        <v>1265</v>
      </c>
      <c r="E441" s="1" t="s">
        <v>1363</v>
      </c>
      <c r="F441" s="1" t="s">
        <v>1418</v>
      </c>
      <c r="G441" s="1" t="s">
        <v>1419</v>
      </c>
      <c r="H441" s="1" t="s">
        <v>17</v>
      </c>
      <c r="I441" s="11">
        <v>57</v>
      </c>
      <c r="J441" s="1" t="s">
        <v>38</v>
      </c>
      <c r="P441" s="11">
        <v>57</v>
      </c>
      <c r="Q441" s="11">
        <f t="shared" si="7"/>
        <v>0</v>
      </c>
      <c r="T441" s="1">
        <v>0</v>
      </c>
      <c r="U441" s="1">
        <v>1</v>
      </c>
      <c r="V441" s="1">
        <v>0</v>
      </c>
      <c r="W441" s="1">
        <v>0</v>
      </c>
      <c r="X441" s="1">
        <v>0</v>
      </c>
      <c r="Y441" s="1">
        <v>0</v>
      </c>
      <c r="Z441" s="1">
        <v>0</v>
      </c>
    </row>
    <row r="442" spans="1:26">
      <c r="A442" s="1" t="s">
        <v>1417</v>
      </c>
      <c r="B442" s="1">
        <v>2012</v>
      </c>
      <c r="C442" s="1">
        <v>2012</v>
      </c>
      <c r="D442" s="1" t="s">
        <v>1265</v>
      </c>
      <c r="E442" s="1" t="s">
        <v>1363</v>
      </c>
      <c r="F442" s="1" t="s">
        <v>1418</v>
      </c>
      <c r="G442" s="1" t="s">
        <v>1419</v>
      </c>
      <c r="H442" s="1" t="s">
        <v>1422</v>
      </c>
      <c r="I442" s="11">
        <v>177</v>
      </c>
      <c r="J442" s="1" t="s">
        <v>38</v>
      </c>
      <c r="P442" s="11">
        <v>177</v>
      </c>
      <c r="Q442" s="11">
        <f t="shared" si="7"/>
        <v>0</v>
      </c>
      <c r="T442" s="1">
        <v>1</v>
      </c>
      <c r="U442" s="1">
        <v>1</v>
      </c>
      <c r="V442" s="1">
        <v>1</v>
      </c>
      <c r="W442" s="1">
        <v>0</v>
      </c>
      <c r="X442" s="1">
        <v>0</v>
      </c>
      <c r="Y442" s="1">
        <v>0</v>
      </c>
      <c r="Z442" s="1">
        <v>0</v>
      </c>
    </row>
    <row r="443" spans="1:26">
      <c r="A443" s="1" t="s">
        <v>1417</v>
      </c>
      <c r="B443" s="1">
        <v>2012</v>
      </c>
      <c r="C443" s="1">
        <v>2012</v>
      </c>
      <c r="D443" s="1" t="s">
        <v>1265</v>
      </c>
      <c r="E443" s="1" t="s">
        <v>1363</v>
      </c>
      <c r="F443" s="1" t="s">
        <v>1418</v>
      </c>
      <c r="G443" s="1" t="s">
        <v>1419</v>
      </c>
      <c r="H443" s="1" t="s">
        <v>527</v>
      </c>
      <c r="I443" s="11">
        <v>68</v>
      </c>
      <c r="J443" s="1" t="s">
        <v>38</v>
      </c>
      <c r="P443" s="11">
        <v>68</v>
      </c>
      <c r="Q443" s="11">
        <f t="shared" si="7"/>
        <v>0</v>
      </c>
      <c r="T443" s="1">
        <v>1</v>
      </c>
      <c r="U443" s="1">
        <v>0</v>
      </c>
      <c r="V443" s="1">
        <v>0</v>
      </c>
      <c r="W443" s="1">
        <v>0</v>
      </c>
      <c r="X443" s="1">
        <v>0</v>
      </c>
      <c r="Y443" s="1">
        <v>0</v>
      </c>
      <c r="Z443" s="1">
        <v>0</v>
      </c>
    </row>
    <row r="444" spans="1:26">
      <c r="A444" s="1" t="s">
        <v>1423</v>
      </c>
      <c r="B444" s="1">
        <v>2012</v>
      </c>
      <c r="C444" s="1">
        <v>2012</v>
      </c>
      <c r="D444" s="1" t="s">
        <v>1265</v>
      </c>
      <c r="E444" s="1" t="s">
        <v>1363</v>
      </c>
      <c r="F444" s="1" t="s">
        <v>1424</v>
      </c>
      <c r="G444" s="1" t="s">
        <v>1425</v>
      </c>
      <c r="H444" s="1" t="s">
        <v>308</v>
      </c>
      <c r="I444" s="11">
        <v>49</v>
      </c>
      <c r="J444" s="1" t="s">
        <v>38</v>
      </c>
      <c r="P444" s="11">
        <v>49</v>
      </c>
      <c r="Q444" s="11">
        <f t="shared" si="7"/>
        <v>0</v>
      </c>
      <c r="T444" s="1">
        <v>0</v>
      </c>
      <c r="U444" s="1">
        <v>1</v>
      </c>
      <c r="V444" s="1">
        <v>0</v>
      </c>
      <c r="W444" s="1">
        <v>0</v>
      </c>
      <c r="X444" s="1">
        <v>0</v>
      </c>
      <c r="Y444" s="1">
        <v>0</v>
      </c>
      <c r="Z444" s="1">
        <v>0</v>
      </c>
    </row>
    <row r="445" spans="1:26">
      <c r="A445" s="1" t="s">
        <v>1423</v>
      </c>
      <c r="B445" s="1">
        <v>2012</v>
      </c>
      <c r="C445" s="1">
        <v>2012</v>
      </c>
      <c r="D445" s="1" t="s">
        <v>1265</v>
      </c>
      <c r="E445" s="1" t="s">
        <v>1363</v>
      </c>
      <c r="F445" s="1" t="s">
        <v>1424</v>
      </c>
      <c r="G445" s="1" t="s">
        <v>1425</v>
      </c>
      <c r="H445" s="1" t="s">
        <v>308</v>
      </c>
      <c r="I445" s="11">
        <v>118</v>
      </c>
      <c r="J445" s="1" t="s">
        <v>38</v>
      </c>
      <c r="P445" s="11">
        <v>118</v>
      </c>
      <c r="Q445" s="11">
        <f t="shared" si="7"/>
        <v>0</v>
      </c>
      <c r="T445" s="1">
        <v>0</v>
      </c>
      <c r="U445" s="1">
        <v>1</v>
      </c>
      <c r="V445" s="1">
        <v>0</v>
      </c>
      <c r="W445" s="1">
        <v>0</v>
      </c>
      <c r="X445" s="1">
        <v>0</v>
      </c>
      <c r="Y445" s="1">
        <v>0</v>
      </c>
      <c r="Z445" s="1">
        <v>0</v>
      </c>
    </row>
    <row r="446" spans="1:26">
      <c r="A446" s="1" t="s">
        <v>1423</v>
      </c>
      <c r="B446" s="1">
        <v>2012</v>
      </c>
      <c r="C446" s="1">
        <v>2012</v>
      </c>
      <c r="D446" s="1" t="s">
        <v>1265</v>
      </c>
      <c r="E446" s="1" t="s">
        <v>1363</v>
      </c>
      <c r="F446" s="1" t="s">
        <v>1424</v>
      </c>
      <c r="G446" s="1" t="s">
        <v>1425</v>
      </c>
      <c r="H446" s="1" t="s">
        <v>308</v>
      </c>
      <c r="I446" s="11">
        <v>54</v>
      </c>
      <c r="J446" s="1" t="s">
        <v>38</v>
      </c>
      <c r="P446" s="11">
        <v>54</v>
      </c>
      <c r="Q446" s="11">
        <f t="shared" si="7"/>
        <v>0</v>
      </c>
      <c r="T446" s="1">
        <v>0</v>
      </c>
      <c r="U446" s="1">
        <v>1</v>
      </c>
      <c r="V446" s="1">
        <v>0</v>
      </c>
      <c r="W446" s="1">
        <v>0</v>
      </c>
      <c r="X446" s="1">
        <v>0</v>
      </c>
      <c r="Y446" s="1">
        <v>0</v>
      </c>
      <c r="Z446" s="1">
        <v>0</v>
      </c>
    </row>
    <row r="447" spans="1:26">
      <c r="A447" s="1" t="s">
        <v>1423</v>
      </c>
      <c r="B447" s="1">
        <v>2012</v>
      </c>
      <c r="C447" s="1">
        <v>2012</v>
      </c>
      <c r="D447" s="1" t="s">
        <v>1265</v>
      </c>
      <c r="E447" s="1" t="s">
        <v>1363</v>
      </c>
      <c r="F447" s="1" t="s">
        <v>1424</v>
      </c>
      <c r="G447" s="1" t="s">
        <v>1425</v>
      </c>
      <c r="H447" s="1" t="s">
        <v>424</v>
      </c>
      <c r="I447" s="11">
        <v>80</v>
      </c>
      <c r="J447" s="1" t="s">
        <v>38</v>
      </c>
      <c r="P447" s="11">
        <v>80</v>
      </c>
      <c r="Q447" s="11">
        <f t="shared" si="7"/>
        <v>0</v>
      </c>
      <c r="T447" s="1">
        <v>0</v>
      </c>
      <c r="U447" s="1">
        <v>0</v>
      </c>
      <c r="V447" s="1">
        <v>0</v>
      </c>
      <c r="W447" s="1">
        <v>1</v>
      </c>
      <c r="X447" s="1">
        <v>0</v>
      </c>
      <c r="Y447" s="1">
        <v>0</v>
      </c>
      <c r="Z447" s="1">
        <v>0</v>
      </c>
    </row>
    <row r="448" spans="1:26">
      <c r="A448" s="1" t="s">
        <v>1423</v>
      </c>
      <c r="B448" s="1">
        <v>2012</v>
      </c>
      <c r="C448" s="1">
        <v>2012</v>
      </c>
      <c r="D448" s="1" t="s">
        <v>1265</v>
      </c>
      <c r="E448" s="1" t="s">
        <v>1363</v>
      </c>
      <c r="F448" s="1" t="s">
        <v>1424</v>
      </c>
      <c r="G448" s="1" t="s">
        <v>1425</v>
      </c>
      <c r="H448" s="1" t="s">
        <v>424</v>
      </c>
      <c r="I448" s="11">
        <v>34</v>
      </c>
      <c r="J448" s="1" t="s">
        <v>38</v>
      </c>
      <c r="P448" s="11">
        <v>34</v>
      </c>
      <c r="Q448" s="11">
        <f t="shared" si="7"/>
        <v>0</v>
      </c>
      <c r="T448" s="1">
        <v>0</v>
      </c>
      <c r="U448" s="1">
        <v>0</v>
      </c>
      <c r="V448" s="1">
        <v>0</v>
      </c>
      <c r="W448" s="1">
        <v>1</v>
      </c>
      <c r="X448" s="1">
        <v>0</v>
      </c>
      <c r="Y448" s="1">
        <v>0</v>
      </c>
      <c r="Z448" s="1">
        <v>0</v>
      </c>
    </row>
    <row r="449" spans="1:26">
      <c r="A449" s="1" t="s">
        <v>1423</v>
      </c>
      <c r="B449" s="1">
        <v>2012</v>
      </c>
      <c r="C449" s="1">
        <v>2012</v>
      </c>
      <c r="D449" s="1" t="s">
        <v>1265</v>
      </c>
      <c r="E449" s="1" t="s">
        <v>1363</v>
      </c>
      <c r="F449" s="1" t="s">
        <v>1424</v>
      </c>
      <c r="G449" s="1" t="s">
        <v>1425</v>
      </c>
      <c r="H449" s="1" t="s">
        <v>527</v>
      </c>
      <c r="I449" s="11">
        <v>45</v>
      </c>
      <c r="J449" s="1" t="s">
        <v>38</v>
      </c>
      <c r="P449" s="11">
        <v>45</v>
      </c>
      <c r="Q449" s="11">
        <f t="shared" si="7"/>
        <v>0</v>
      </c>
      <c r="T449" s="1">
        <v>1</v>
      </c>
      <c r="U449" s="1">
        <v>0</v>
      </c>
      <c r="V449" s="1">
        <v>0</v>
      </c>
      <c r="W449" s="1">
        <v>0</v>
      </c>
      <c r="X449" s="1">
        <v>0</v>
      </c>
      <c r="Y449" s="1">
        <v>0</v>
      </c>
      <c r="Z449" s="1">
        <v>0</v>
      </c>
    </row>
    <row r="450" spans="1:26">
      <c r="A450" s="1" t="s">
        <v>1423</v>
      </c>
      <c r="B450" s="1">
        <v>2012</v>
      </c>
      <c r="C450" s="1">
        <v>2012</v>
      </c>
      <c r="D450" s="1" t="s">
        <v>1265</v>
      </c>
      <c r="E450" s="1" t="s">
        <v>1363</v>
      </c>
      <c r="F450" s="1" t="s">
        <v>1424</v>
      </c>
      <c r="G450" s="1" t="s">
        <v>1425</v>
      </c>
      <c r="H450" s="1" t="s">
        <v>527</v>
      </c>
      <c r="I450" s="11">
        <v>82</v>
      </c>
      <c r="J450" s="1" t="s">
        <v>38</v>
      </c>
      <c r="P450" s="11">
        <v>82</v>
      </c>
      <c r="Q450" s="11">
        <f t="shared" si="7"/>
        <v>0</v>
      </c>
      <c r="T450" s="1">
        <v>1</v>
      </c>
      <c r="U450" s="1">
        <v>0</v>
      </c>
      <c r="V450" s="1">
        <v>0</v>
      </c>
      <c r="W450" s="1">
        <v>0</v>
      </c>
      <c r="X450" s="1">
        <v>0</v>
      </c>
      <c r="Y450" s="1">
        <v>0</v>
      </c>
      <c r="Z450" s="1">
        <v>0</v>
      </c>
    </row>
    <row r="451" spans="1:26">
      <c r="A451" s="1" t="s">
        <v>1426</v>
      </c>
      <c r="B451" s="1">
        <v>2012</v>
      </c>
      <c r="C451" s="1">
        <v>2012</v>
      </c>
      <c r="D451" s="1" t="s">
        <v>1265</v>
      </c>
      <c r="E451" s="1" t="s">
        <v>1363</v>
      </c>
      <c r="F451" s="1" t="s">
        <v>1427</v>
      </c>
      <c r="G451" s="1" t="s">
        <v>1428</v>
      </c>
      <c r="H451" s="1" t="s">
        <v>403</v>
      </c>
      <c r="I451" s="11">
        <v>140</v>
      </c>
      <c r="J451" s="1" t="s">
        <v>38</v>
      </c>
      <c r="P451" s="11">
        <v>140</v>
      </c>
      <c r="Q451" s="11">
        <f t="shared" ref="Q451:Q514" si="8">I451-P451</f>
        <v>0</v>
      </c>
      <c r="T451" s="1">
        <v>0</v>
      </c>
      <c r="U451" s="1">
        <v>0</v>
      </c>
      <c r="V451" s="1">
        <v>1</v>
      </c>
      <c r="W451" s="1">
        <v>0</v>
      </c>
      <c r="X451" s="1">
        <v>0</v>
      </c>
      <c r="Y451" s="1">
        <v>0</v>
      </c>
      <c r="Z451" s="1">
        <v>0</v>
      </c>
    </row>
    <row r="452" spans="1:26">
      <c r="A452" s="1" t="s">
        <v>1431</v>
      </c>
      <c r="B452" s="1">
        <v>2012</v>
      </c>
      <c r="C452" s="1">
        <v>2012</v>
      </c>
      <c r="D452" s="1" t="s">
        <v>1265</v>
      </c>
      <c r="E452" s="1" t="s">
        <v>1363</v>
      </c>
      <c r="F452" s="1" t="s">
        <v>1432</v>
      </c>
      <c r="G452" s="1" t="s">
        <v>1433</v>
      </c>
      <c r="H452" s="1" t="s">
        <v>542</v>
      </c>
      <c r="I452" s="11">
        <v>181</v>
      </c>
      <c r="J452" s="1" t="s">
        <v>38</v>
      </c>
      <c r="P452" s="11">
        <v>181</v>
      </c>
      <c r="Q452" s="11">
        <f t="shared" si="8"/>
        <v>0</v>
      </c>
      <c r="T452" s="1">
        <v>1</v>
      </c>
      <c r="U452" s="1">
        <v>0</v>
      </c>
      <c r="V452" s="1">
        <v>1</v>
      </c>
      <c r="W452" s="1">
        <v>0</v>
      </c>
      <c r="X452" s="1">
        <v>0</v>
      </c>
      <c r="Y452" s="1">
        <v>0</v>
      </c>
      <c r="Z452" s="1">
        <v>0</v>
      </c>
    </row>
    <row r="453" spans="1:26">
      <c r="A453" s="1" t="s">
        <v>1431</v>
      </c>
      <c r="B453" s="1">
        <v>2012</v>
      </c>
      <c r="C453" s="1">
        <v>2012</v>
      </c>
      <c r="D453" s="1" t="s">
        <v>1265</v>
      </c>
      <c r="E453" s="1" t="s">
        <v>1363</v>
      </c>
      <c r="F453" s="1" t="s">
        <v>1432</v>
      </c>
      <c r="G453" s="1" t="s">
        <v>1433</v>
      </c>
      <c r="H453" s="1" t="s">
        <v>542</v>
      </c>
      <c r="I453" s="11">
        <v>218</v>
      </c>
      <c r="J453" s="1" t="s">
        <v>38</v>
      </c>
      <c r="P453" s="11">
        <v>218</v>
      </c>
      <c r="Q453" s="11">
        <f t="shared" si="8"/>
        <v>0</v>
      </c>
      <c r="T453" s="1">
        <v>1</v>
      </c>
      <c r="U453" s="1">
        <v>0</v>
      </c>
      <c r="V453" s="1">
        <v>1</v>
      </c>
      <c r="W453" s="1">
        <v>0</v>
      </c>
      <c r="X453" s="1">
        <v>0</v>
      </c>
      <c r="Y453" s="1">
        <v>0</v>
      </c>
      <c r="Z453" s="1">
        <v>0</v>
      </c>
    </row>
    <row r="454" spans="1:26">
      <c r="A454" s="1" t="s">
        <v>1431</v>
      </c>
      <c r="B454" s="1">
        <v>2012</v>
      </c>
      <c r="C454" s="1">
        <v>2012</v>
      </c>
      <c r="D454" s="1" t="s">
        <v>1265</v>
      </c>
      <c r="E454" s="1" t="s">
        <v>1363</v>
      </c>
      <c r="F454" s="1" t="s">
        <v>1432</v>
      </c>
      <c r="G454" s="1" t="s">
        <v>1433</v>
      </c>
      <c r="H454" s="1" t="s">
        <v>527</v>
      </c>
      <c r="I454" s="11">
        <v>105</v>
      </c>
      <c r="J454" s="1" t="s">
        <v>38</v>
      </c>
      <c r="P454" s="11">
        <v>105</v>
      </c>
      <c r="Q454" s="11">
        <f t="shared" si="8"/>
        <v>0</v>
      </c>
      <c r="T454" s="1">
        <v>1</v>
      </c>
      <c r="U454" s="1">
        <v>0</v>
      </c>
      <c r="V454" s="1">
        <v>0</v>
      </c>
      <c r="W454" s="1">
        <v>0</v>
      </c>
      <c r="X454" s="1">
        <v>0</v>
      </c>
      <c r="Y454" s="1">
        <v>0</v>
      </c>
      <c r="Z454" s="1">
        <v>0</v>
      </c>
    </row>
    <row r="455" spans="1:26">
      <c r="A455" s="1" t="s">
        <v>1431</v>
      </c>
      <c r="B455" s="1">
        <v>2012</v>
      </c>
      <c r="C455" s="1">
        <v>2012</v>
      </c>
      <c r="D455" s="1" t="s">
        <v>1265</v>
      </c>
      <c r="E455" s="1" t="s">
        <v>1363</v>
      </c>
      <c r="F455" s="1" t="s">
        <v>1432</v>
      </c>
      <c r="G455" s="1" t="s">
        <v>1433</v>
      </c>
      <c r="H455" s="1" t="s">
        <v>527</v>
      </c>
      <c r="I455" s="11">
        <v>263</v>
      </c>
      <c r="J455" s="1" t="s">
        <v>38</v>
      </c>
      <c r="P455" s="11">
        <v>263</v>
      </c>
      <c r="Q455" s="11">
        <f t="shared" si="8"/>
        <v>0</v>
      </c>
      <c r="T455" s="1">
        <v>1</v>
      </c>
      <c r="U455" s="1">
        <v>0</v>
      </c>
      <c r="V455" s="1">
        <v>0</v>
      </c>
      <c r="W455" s="1">
        <v>0</v>
      </c>
      <c r="X455" s="1">
        <v>0</v>
      </c>
      <c r="Y455" s="1">
        <v>0</v>
      </c>
      <c r="Z455" s="1">
        <v>0</v>
      </c>
    </row>
    <row r="456" spans="1:26">
      <c r="A456" s="1" t="s">
        <v>1431</v>
      </c>
      <c r="B456" s="1">
        <v>2012</v>
      </c>
      <c r="C456" s="1">
        <v>2012</v>
      </c>
      <c r="D456" s="1" t="s">
        <v>1265</v>
      </c>
      <c r="E456" s="1" t="s">
        <v>1363</v>
      </c>
      <c r="F456" s="1" t="s">
        <v>1432</v>
      </c>
      <c r="G456" s="1" t="s">
        <v>1433</v>
      </c>
      <c r="H456" s="1" t="s">
        <v>527</v>
      </c>
      <c r="I456" s="11">
        <v>218</v>
      </c>
      <c r="J456" s="1" t="s">
        <v>38</v>
      </c>
      <c r="P456" s="11">
        <v>218</v>
      </c>
      <c r="Q456" s="11">
        <f t="shared" si="8"/>
        <v>0</v>
      </c>
      <c r="T456" s="1">
        <v>1</v>
      </c>
      <c r="U456" s="1">
        <v>0</v>
      </c>
      <c r="V456" s="1">
        <v>0</v>
      </c>
      <c r="W456" s="1">
        <v>0</v>
      </c>
      <c r="X456" s="1">
        <v>0</v>
      </c>
      <c r="Y456" s="1">
        <v>0</v>
      </c>
      <c r="Z456" s="1">
        <v>0</v>
      </c>
    </row>
    <row r="457" spans="1:26">
      <c r="A457" s="1" t="s">
        <v>1434</v>
      </c>
      <c r="B457" s="1">
        <v>2012</v>
      </c>
      <c r="C457" s="1">
        <v>2012</v>
      </c>
      <c r="D457" s="1" t="s">
        <v>1265</v>
      </c>
      <c r="E457" s="1" t="s">
        <v>1363</v>
      </c>
      <c r="F457" s="1" t="s">
        <v>1435</v>
      </c>
      <c r="G457" s="1" t="s">
        <v>1436</v>
      </c>
      <c r="H457" s="1" t="s">
        <v>1437</v>
      </c>
      <c r="I457" s="11">
        <v>200</v>
      </c>
      <c r="J457" s="1" t="s">
        <v>38</v>
      </c>
      <c r="P457" s="11">
        <v>200</v>
      </c>
      <c r="Q457" s="11">
        <f t="shared" si="8"/>
        <v>0</v>
      </c>
      <c r="T457" s="1">
        <v>0</v>
      </c>
      <c r="U457" s="1">
        <v>1</v>
      </c>
      <c r="V457" s="1">
        <v>0</v>
      </c>
      <c r="W457" s="1">
        <v>0</v>
      </c>
      <c r="X457" s="1">
        <v>0</v>
      </c>
      <c r="Y457" s="1">
        <v>0</v>
      </c>
      <c r="Z457" s="1">
        <v>0</v>
      </c>
    </row>
    <row r="458" spans="1:26">
      <c r="A458" s="1" t="s">
        <v>1434</v>
      </c>
      <c r="B458" s="1">
        <v>2012</v>
      </c>
      <c r="C458" s="1">
        <v>2012</v>
      </c>
      <c r="D458" s="1" t="s">
        <v>1265</v>
      </c>
      <c r="E458" s="1" t="s">
        <v>1363</v>
      </c>
      <c r="F458" s="1" t="s">
        <v>1435</v>
      </c>
      <c r="G458" s="1" t="s">
        <v>1436</v>
      </c>
      <c r="H458" s="1" t="s">
        <v>1437</v>
      </c>
      <c r="I458" s="11">
        <v>181</v>
      </c>
      <c r="J458" s="1" t="s">
        <v>38</v>
      </c>
      <c r="P458" s="11">
        <v>181</v>
      </c>
      <c r="Q458" s="11">
        <f t="shared" si="8"/>
        <v>0</v>
      </c>
      <c r="T458" s="1">
        <v>0</v>
      </c>
      <c r="U458" s="1">
        <v>1</v>
      </c>
      <c r="V458" s="1">
        <v>0</v>
      </c>
      <c r="W458" s="1">
        <v>0</v>
      </c>
      <c r="X458" s="1">
        <v>0</v>
      </c>
      <c r="Y458" s="1">
        <v>0</v>
      </c>
      <c r="Z458" s="1">
        <v>0</v>
      </c>
    </row>
    <row r="459" spans="1:26">
      <c r="A459" s="1" t="s">
        <v>1434</v>
      </c>
      <c r="B459" s="1">
        <v>2012</v>
      </c>
      <c r="C459" s="1">
        <v>2012</v>
      </c>
      <c r="D459" s="1" t="s">
        <v>1265</v>
      </c>
      <c r="E459" s="1" t="s">
        <v>1363</v>
      </c>
      <c r="F459" s="1" t="s">
        <v>1435</v>
      </c>
      <c r="G459" s="1" t="s">
        <v>1436</v>
      </c>
      <c r="H459" s="1" t="s">
        <v>1437</v>
      </c>
      <c r="I459" s="11">
        <v>163</v>
      </c>
      <c r="J459" s="1" t="s">
        <v>38</v>
      </c>
      <c r="P459" s="11">
        <v>163</v>
      </c>
      <c r="Q459" s="11">
        <f t="shared" si="8"/>
        <v>0</v>
      </c>
      <c r="T459" s="1">
        <v>0</v>
      </c>
      <c r="U459" s="1">
        <v>1</v>
      </c>
      <c r="V459" s="1">
        <v>0</v>
      </c>
      <c r="W459" s="1">
        <v>0</v>
      </c>
      <c r="X459" s="1">
        <v>0</v>
      </c>
      <c r="Y459" s="1">
        <v>0</v>
      </c>
      <c r="Z459" s="1">
        <v>0</v>
      </c>
    </row>
    <row r="460" spans="1:26">
      <c r="A460" s="1" t="s">
        <v>1442</v>
      </c>
      <c r="B460" s="1">
        <v>2012</v>
      </c>
      <c r="C460" s="1">
        <v>2012</v>
      </c>
      <c r="D460" s="1" t="s">
        <v>1265</v>
      </c>
      <c r="E460" s="1" t="s">
        <v>1363</v>
      </c>
      <c r="F460" s="1" t="s">
        <v>1443</v>
      </c>
      <c r="G460" s="1" t="s">
        <v>1444</v>
      </c>
      <c r="H460" s="1" t="s">
        <v>403</v>
      </c>
      <c r="I460" s="11">
        <v>80</v>
      </c>
      <c r="J460" s="1" t="s">
        <v>38</v>
      </c>
      <c r="P460" s="11">
        <v>80</v>
      </c>
      <c r="Q460" s="11">
        <f t="shared" si="8"/>
        <v>0</v>
      </c>
      <c r="T460" s="1">
        <v>0</v>
      </c>
      <c r="U460" s="1">
        <v>0</v>
      </c>
      <c r="V460" s="1">
        <v>1</v>
      </c>
      <c r="W460" s="1">
        <v>0</v>
      </c>
      <c r="X460" s="1">
        <v>0</v>
      </c>
      <c r="Y460" s="1">
        <v>0</v>
      </c>
      <c r="Z460" s="1">
        <v>0</v>
      </c>
    </row>
    <row r="461" spans="1:26">
      <c r="A461" s="1" t="s">
        <v>1442</v>
      </c>
      <c r="B461" s="1">
        <v>2012</v>
      </c>
      <c r="C461" s="1">
        <v>2012</v>
      </c>
      <c r="D461" s="1" t="s">
        <v>1265</v>
      </c>
      <c r="E461" s="1" t="s">
        <v>1363</v>
      </c>
      <c r="F461" s="1" t="s">
        <v>1443</v>
      </c>
      <c r="G461" s="1" t="s">
        <v>1444</v>
      </c>
      <c r="H461" s="1" t="s">
        <v>403</v>
      </c>
      <c r="I461" s="11">
        <v>377</v>
      </c>
      <c r="J461" s="1" t="s">
        <v>38</v>
      </c>
      <c r="P461" s="11">
        <v>377</v>
      </c>
      <c r="Q461" s="11">
        <f t="shared" si="8"/>
        <v>0</v>
      </c>
      <c r="T461" s="1">
        <v>0</v>
      </c>
      <c r="U461" s="1">
        <v>0</v>
      </c>
      <c r="V461" s="1">
        <v>1</v>
      </c>
      <c r="W461" s="1">
        <v>0</v>
      </c>
      <c r="X461" s="1">
        <v>0</v>
      </c>
      <c r="Y461" s="1">
        <v>0</v>
      </c>
      <c r="Z461" s="1">
        <v>0</v>
      </c>
    </row>
    <row r="462" spans="1:26">
      <c r="A462" s="1" t="s">
        <v>1442</v>
      </c>
      <c r="B462" s="1">
        <v>2012</v>
      </c>
      <c r="C462" s="1">
        <v>2012</v>
      </c>
      <c r="D462" s="1" t="s">
        <v>1265</v>
      </c>
      <c r="E462" s="1" t="s">
        <v>1363</v>
      </c>
      <c r="F462" s="1" t="s">
        <v>1443</v>
      </c>
      <c r="G462" s="1" t="s">
        <v>1444</v>
      </c>
      <c r="H462" s="1" t="s">
        <v>403</v>
      </c>
      <c r="I462" s="11">
        <v>664</v>
      </c>
      <c r="J462" s="1" t="s">
        <v>38</v>
      </c>
      <c r="P462" s="11">
        <v>664</v>
      </c>
      <c r="Q462" s="11">
        <f t="shared" si="8"/>
        <v>0</v>
      </c>
      <c r="T462" s="1">
        <v>0</v>
      </c>
      <c r="U462" s="1">
        <v>0</v>
      </c>
      <c r="V462" s="1">
        <v>1</v>
      </c>
      <c r="W462" s="1">
        <v>0</v>
      </c>
      <c r="X462" s="1">
        <v>0</v>
      </c>
      <c r="Y462" s="1">
        <v>0</v>
      </c>
      <c r="Z462" s="1">
        <v>0</v>
      </c>
    </row>
    <row r="463" spans="1:26">
      <c r="A463" s="1" t="s">
        <v>1442</v>
      </c>
      <c r="B463" s="1">
        <v>2012</v>
      </c>
      <c r="C463" s="1">
        <v>2012</v>
      </c>
      <c r="D463" s="1" t="s">
        <v>1265</v>
      </c>
      <c r="E463" s="1" t="s">
        <v>1363</v>
      </c>
      <c r="F463" s="1" t="s">
        <v>1443</v>
      </c>
      <c r="G463" s="1" t="s">
        <v>1444</v>
      </c>
      <c r="H463" s="1" t="s">
        <v>403</v>
      </c>
      <c r="I463" s="11">
        <v>425</v>
      </c>
      <c r="J463" s="1" t="s">
        <v>38</v>
      </c>
      <c r="P463" s="11">
        <v>425</v>
      </c>
      <c r="Q463" s="11">
        <f t="shared" si="8"/>
        <v>0</v>
      </c>
      <c r="T463" s="1">
        <v>0</v>
      </c>
      <c r="U463" s="1">
        <v>0</v>
      </c>
      <c r="V463" s="1">
        <v>1</v>
      </c>
      <c r="W463" s="1">
        <v>0</v>
      </c>
      <c r="X463" s="1">
        <v>0</v>
      </c>
      <c r="Y463" s="1">
        <v>0</v>
      </c>
      <c r="Z463" s="1">
        <v>0</v>
      </c>
    </row>
    <row r="464" spans="1:26">
      <c r="A464" s="1" t="s">
        <v>1442</v>
      </c>
      <c r="B464" s="1">
        <v>2012</v>
      </c>
      <c r="C464" s="1">
        <v>2012</v>
      </c>
      <c r="D464" s="1" t="s">
        <v>1265</v>
      </c>
      <c r="E464" s="1" t="s">
        <v>1363</v>
      </c>
      <c r="F464" s="1" t="s">
        <v>1443</v>
      </c>
      <c r="G464" s="1" t="s">
        <v>1444</v>
      </c>
      <c r="H464" s="1" t="s">
        <v>403</v>
      </c>
      <c r="I464" s="11">
        <v>382</v>
      </c>
      <c r="J464" s="1" t="s">
        <v>38</v>
      </c>
      <c r="P464" s="11">
        <v>382</v>
      </c>
      <c r="Q464" s="11">
        <f t="shared" si="8"/>
        <v>0</v>
      </c>
      <c r="T464" s="1">
        <v>0</v>
      </c>
      <c r="U464" s="1">
        <v>0</v>
      </c>
      <c r="V464" s="1">
        <v>1</v>
      </c>
      <c r="W464" s="1">
        <v>0</v>
      </c>
      <c r="X464" s="1">
        <v>0</v>
      </c>
      <c r="Y464" s="1">
        <v>0</v>
      </c>
      <c r="Z464" s="1">
        <v>0</v>
      </c>
    </row>
    <row r="465" spans="1:26">
      <c r="A465" s="1" t="s">
        <v>1445</v>
      </c>
      <c r="B465" s="1">
        <v>2012</v>
      </c>
      <c r="C465" s="1">
        <v>2012</v>
      </c>
      <c r="D465" s="1" t="s">
        <v>1265</v>
      </c>
      <c r="E465" s="1" t="s">
        <v>1363</v>
      </c>
      <c r="F465" s="1" t="s">
        <v>1446</v>
      </c>
      <c r="G465" s="1" t="s">
        <v>1447</v>
      </c>
      <c r="H465" s="1" t="s">
        <v>1448</v>
      </c>
      <c r="I465" s="11">
        <v>91</v>
      </c>
      <c r="J465" s="1" t="s">
        <v>38</v>
      </c>
      <c r="P465" s="11">
        <v>91</v>
      </c>
      <c r="Q465" s="11">
        <f t="shared" si="8"/>
        <v>0</v>
      </c>
      <c r="T465" s="1">
        <v>1</v>
      </c>
      <c r="U465" s="1">
        <v>1</v>
      </c>
      <c r="V465" s="1">
        <v>0</v>
      </c>
      <c r="W465" s="1">
        <v>0</v>
      </c>
      <c r="X465" s="1">
        <v>0</v>
      </c>
      <c r="Y465" s="1">
        <v>0</v>
      </c>
      <c r="Z465" s="1">
        <v>0</v>
      </c>
    </row>
    <row r="466" spans="1:26">
      <c r="A466" s="1" t="s">
        <v>1445</v>
      </c>
      <c r="B466" s="1">
        <v>2012</v>
      </c>
      <c r="C466" s="1">
        <v>2012</v>
      </c>
      <c r="D466" s="1" t="s">
        <v>1265</v>
      </c>
      <c r="E466" s="1" t="s">
        <v>1363</v>
      </c>
      <c r="F466" s="1" t="s">
        <v>1446</v>
      </c>
      <c r="G466" s="1" t="s">
        <v>1447</v>
      </c>
      <c r="H466" s="1" t="s">
        <v>1449</v>
      </c>
      <c r="I466" s="11">
        <v>95</v>
      </c>
      <c r="J466" s="1" t="s">
        <v>38</v>
      </c>
      <c r="P466" s="11">
        <v>95</v>
      </c>
      <c r="Q466" s="11">
        <f t="shared" si="8"/>
        <v>0</v>
      </c>
      <c r="T466" s="1">
        <v>1</v>
      </c>
      <c r="U466" s="1">
        <v>1</v>
      </c>
      <c r="V466" s="1">
        <v>0</v>
      </c>
      <c r="W466" s="1">
        <v>0</v>
      </c>
      <c r="X466" s="1">
        <v>0</v>
      </c>
      <c r="Y466" s="1">
        <v>0</v>
      </c>
      <c r="Z466" s="1">
        <v>0</v>
      </c>
    </row>
    <row r="467" spans="1:26">
      <c r="A467" s="1" t="s">
        <v>1450</v>
      </c>
      <c r="B467" s="1">
        <v>2012</v>
      </c>
      <c r="C467" s="1">
        <v>2012</v>
      </c>
      <c r="D467" s="1" t="s">
        <v>1265</v>
      </c>
      <c r="E467" s="1" t="s">
        <v>1363</v>
      </c>
      <c r="F467" s="1" t="s">
        <v>1451</v>
      </c>
      <c r="G467" s="1" t="s">
        <v>1452</v>
      </c>
      <c r="H467" s="1" t="s">
        <v>1315</v>
      </c>
      <c r="I467" s="11">
        <v>72</v>
      </c>
      <c r="J467" s="1" t="s">
        <v>38</v>
      </c>
      <c r="P467" s="11">
        <v>72</v>
      </c>
      <c r="Q467" s="11">
        <f t="shared" si="8"/>
        <v>0</v>
      </c>
      <c r="T467" s="1">
        <v>1</v>
      </c>
      <c r="U467" s="1">
        <v>0</v>
      </c>
      <c r="V467" s="1">
        <v>1</v>
      </c>
      <c r="W467" s="1">
        <v>0</v>
      </c>
      <c r="X467" s="1">
        <v>0</v>
      </c>
      <c r="Y467" s="1">
        <v>0</v>
      </c>
      <c r="Z467" s="1">
        <v>0</v>
      </c>
    </row>
    <row r="468" spans="1:26">
      <c r="A468" s="1" t="s">
        <v>1450</v>
      </c>
      <c r="B468" s="1">
        <v>2012</v>
      </c>
      <c r="C468" s="1">
        <v>2012</v>
      </c>
      <c r="D468" s="1" t="s">
        <v>1265</v>
      </c>
      <c r="E468" s="1" t="s">
        <v>1363</v>
      </c>
      <c r="F468" s="1" t="s">
        <v>1451</v>
      </c>
      <c r="G468" s="1" t="s">
        <v>1452</v>
      </c>
      <c r="H468" s="1" t="s">
        <v>1315</v>
      </c>
      <c r="I468" s="11">
        <v>77</v>
      </c>
      <c r="J468" s="1" t="s">
        <v>38</v>
      </c>
      <c r="P468" s="11">
        <v>77</v>
      </c>
      <c r="Q468" s="11">
        <f t="shared" si="8"/>
        <v>0</v>
      </c>
      <c r="T468" s="1">
        <v>1</v>
      </c>
      <c r="U468" s="1">
        <v>0</v>
      </c>
      <c r="V468" s="1">
        <v>1</v>
      </c>
      <c r="W468" s="1">
        <v>0</v>
      </c>
      <c r="X468" s="1">
        <v>0</v>
      </c>
      <c r="Y468" s="1">
        <v>0</v>
      </c>
      <c r="Z468" s="1">
        <v>0</v>
      </c>
    </row>
    <row r="469" spans="1:26">
      <c r="A469" s="1" t="s">
        <v>1450</v>
      </c>
      <c r="B469" s="1">
        <v>2012</v>
      </c>
      <c r="C469" s="1">
        <v>2012</v>
      </c>
      <c r="D469" s="1" t="s">
        <v>1265</v>
      </c>
      <c r="E469" s="1" t="s">
        <v>1363</v>
      </c>
      <c r="F469" s="1" t="s">
        <v>1451</v>
      </c>
      <c r="G469" s="1" t="s">
        <v>1452</v>
      </c>
      <c r="H469" s="1" t="s">
        <v>1315</v>
      </c>
      <c r="I469" s="11">
        <v>135</v>
      </c>
      <c r="J469" s="1" t="s">
        <v>38</v>
      </c>
      <c r="P469" s="11">
        <v>135</v>
      </c>
      <c r="Q469" s="11">
        <f t="shared" si="8"/>
        <v>0</v>
      </c>
      <c r="T469" s="1">
        <v>1</v>
      </c>
      <c r="U469" s="1">
        <v>0</v>
      </c>
      <c r="V469" s="1">
        <v>1</v>
      </c>
      <c r="W469" s="1">
        <v>0</v>
      </c>
      <c r="X469" s="1">
        <v>0</v>
      </c>
      <c r="Y469" s="1">
        <v>0</v>
      </c>
      <c r="Z469" s="1">
        <v>0</v>
      </c>
    </row>
    <row r="470" spans="1:26">
      <c r="A470" s="1" t="s">
        <v>1450</v>
      </c>
      <c r="B470" s="1">
        <v>2012</v>
      </c>
      <c r="C470" s="1">
        <v>2012</v>
      </c>
      <c r="D470" s="1" t="s">
        <v>1265</v>
      </c>
      <c r="E470" s="1" t="s">
        <v>1363</v>
      </c>
      <c r="F470" s="1" t="s">
        <v>1451</v>
      </c>
      <c r="G470" s="1" t="s">
        <v>1452</v>
      </c>
      <c r="H470" s="1" t="s">
        <v>1315</v>
      </c>
      <c r="I470" s="11">
        <v>115</v>
      </c>
      <c r="J470" s="1" t="s">
        <v>38</v>
      </c>
      <c r="P470" s="11">
        <v>115</v>
      </c>
      <c r="Q470" s="11">
        <f t="shared" si="8"/>
        <v>0</v>
      </c>
      <c r="T470" s="1">
        <v>1</v>
      </c>
      <c r="U470" s="1">
        <v>0</v>
      </c>
      <c r="V470" s="1">
        <v>1</v>
      </c>
      <c r="W470" s="1">
        <v>0</v>
      </c>
      <c r="X470" s="1">
        <v>0</v>
      </c>
      <c r="Y470" s="1">
        <v>0</v>
      </c>
      <c r="Z470" s="1">
        <v>0</v>
      </c>
    </row>
    <row r="471" spans="1:26">
      <c r="A471" s="1" t="s">
        <v>1454</v>
      </c>
      <c r="B471" s="1">
        <v>2012</v>
      </c>
      <c r="C471" s="1">
        <v>2012</v>
      </c>
      <c r="D471" s="1" t="s">
        <v>1265</v>
      </c>
      <c r="E471" s="1" t="s">
        <v>1363</v>
      </c>
      <c r="F471" s="1" t="s">
        <v>1455</v>
      </c>
      <c r="G471" s="1" t="s">
        <v>1456</v>
      </c>
      <c r="H471" s="1" t="s">
        <v>1457</v>
      </c>
      <c r="I471" s="11">
        <v>100</v>
      </c>
      <c r="J471" s="1" t="s">
        <v>38</v>
      </c>
      <c r="P471" s="11">
        <v>100</v>
      </c>
      <c r="Q471" s="11">
        <f t="shared" si="8"/>
        <v>0</v>
      </c>
      <c r="T471" s="1">
        <v>1</v>
      </c>
      <c r="U471" s="1">
        <v>1</v>
      </c>
      <c r="V471" s="1">
        <v>0</v>
      </c>
      <c r="W471" s="1">
        <v>0</v>
      </c>
      <c r="X471" s="1">
        <v>0</v>
      </c>
      <c r="Y471" s="1">
        <v>0</v>
      </c>
      <c r="Z471" s="1">
        <v>0</v>
      </c>
    </row>
    <row r="472" spans="1:26">
      <c r="A472" s="1" t="s">
        <v>1454</v>
      </c>
      <c r="B472" s="1">
        <v>2012</v>
      </c>
      <c r="C472" s="1">
        <v>2012</v>
      </c>
      <c r="D472" s="1" t="s">
        <v>1265</v>
      </c>
      <c r="E472" s="1" t="s">
        <v>1363</v>
      </c>
      <c r="F472" s="1" t="s">
        <v>1455</v>
      </c>
      <c r="G472" s="1" t="s">
        <v>1456</v>
      </c>
      <c r="H472" s="1" t="s">
        <v>1457</v>
      </c>
      <c r="I472" s="11">
        <v>130</v>
      </c>
      <c r="J472" s="1" t="s">
        <v>38</v>
      </c>
      <c r="P472" s="11">
        <v>130</v>
      </c>
      <c r="Q472" s="11">
        <f t="shared" si="8"/>
        <v>0</v>
      </c>
      <c r="T472" s="1">
        <v>1</v>
      </c>
      <c r="U472" s="1">
        <v>1</v>
      </c>
      <c r="V472" s="1">
        <v>0</v>
      </c>
      <c r="W472" s="1">
        <v>0</v>
      </c>
      <c r="X472" s="1">
        <v>0</v>
      </c>
      <c r="Y472" s="1">
        <v>0</v>
      </c>
      <c r="Z472" s="1">
        <v>0</v>
      </c>
    </row>
    <row r="473" spans="1:26">
      <c r="A473" s="1" t="s">
        <v>1454</v>
      </c>
      <c r="B473" s="1">
        <v>2012</v>
      </c>
      <c r="C473" s="1">
        <v>2012</v>
      </c>
      <c r="D473" s="1" t="s">
        <v>1265</v>
      </c>
      <c r="E473" s="1" t="s">
        <v>1363</v>
      </c>
      <c r="F473" s="1" t="s">
        <v>1455</v>
      </c>
      <c r="G473" s="1" t="s">
        <v>1456</v>
      </c>
      <c r="H473" s="1" t="s">
        <v>1457</v>
      </c>
      <c r="I473" s="11">
        <v>53</v>
      </c>
      <c r="J473" s="1" t="s">
        <v>38</v>
      </c>
      <c r="P473" s="11">
        <v>53</v>
      </c>
      <c r="Q473" s="11">
        <f t="shared" si="8"/>
        <v>0</v>
      </c>
      <c r="T473" s="1">
        <v>1</v>
      </c>
      <c r="U473" s="1">
        <v>1</v>
      </c>
      <c r="V473" s="1">
        <v>0</v>
      </c>
      <c r="W473" s="1">
        <v>0</v>
      </c>
      <c r="X473" s="1">
        <v>0</v>
      </c>
      <c r="Y473" s="1">
        <v>0</v>
      </c>
      <c r="Z473" s="1">
        <v>0</v>
      </c>
    </row>
    <row r="474" spans="1:26">
      <c r="A474" s="1" t="s">
        <v>1454</v>
      </c>
      <c r="B474" s="1">
        <v>2012</v>
      </c>
      <c r="C474" s="1">
        <v>2012</v>
      </c>
      <c r="D474" s="1" t="s">
        <v>1265</v>
      </c>
      <c r="E474" s="1" t="s">
        <v>1363</v>
      </c>
      <c r="F474" s="1" t="s">
        <v>1455</v>
      </c>
      <c r="G474" s="1" t="s">
        <v>1456</v>
      </c>
      <c r="H474" s="1" t="s">
        <v>1458</v>
      </c>
      <c r="I474" s="11">
        <v>148</v>
      </c>
      <c r="J474" s="1" t="s">
        <v>38</v>
      </c>
      <c r="P474" s="11">
        <v>148</v>
      </c>
      <c r="Q474" s="11">
        <f t="shared" si="8"/>
        <v>0</v>
      </c>
      <c r="T474" s="1">
        <v>1</v>
      </c>
      <c r="U474" s="1">
        <v>1</v>
      </c>
      <c r="V474" s="1">
        <v>1</v>
      </c>
      <c r="W474" s="1">
        <v>0</v>
      </c>
      <c r="X474" s="1">
        <v>0</v>
      </c>
      <c r="Y474" s="1">
        <v>0</v>
      </c>
      <c r="Z474" s="1">
        <v>0</v>
      </c>
    </row>
    <row r="475" spans="1:26">
      <c r="A475" s="1" t="s">
        <v>1454</v>
      </c>
      <c r="B475" s="1">
        <v>2012</v>
      </c>
      <c r="C475" s="1">
        <v>2012</v>
      </c>
      <c r="D475" s="1" t="s">
        <v>1265</v>
      </c>
      <c r="E475" s="1" t="s">
        <v>1363</v>
      </c>
      <c r="F475" s="1" t="s">
        <v>1455</v>
      </c>
      <c r="G475" s="1" t="s">
        <v>1456</v>
      </c>
      <c r="H475" s="1" t="s">
        <v>1459</v>
      </c>
      <c r="I475" s="11">
        <v>92</v>
      </c>
      <c r="J475" s="1" t="s">
        <v>38</v>
      </c>
      <c r="P475" s="11">
        <v>92</v>
      </c>
      <c r="Q475" s="11">
        <f t="shared" si="8"/>
        <v>0</v>
      </c>
      <c r="T475" s="1">
        <v>1</v>
      </c>
      <c r="U475" s="1">
        <v>0</v>
      </c>
      <c r="V475" s="1">
        <v>0</v>
      </c>
      <c r="W475" s="1">
        <v>1</v>
      </c>
      <c r="X475" s="1">
        <v>0</v>
      </c>
      <c r="Y475" s="1">
        <v>0</v>
      </c>
      <c r="Z475" s="1">
        <v>0</v>
      </c>
    </row>
    <row r="476" spans="1:26">
      <c r="A476" s="1" t="s">
        <v>1454</v>
      </c>
      <c r="B476" s="1">
        <v>2012</v>
      </c>
      <c r="C476" s="1">
        <v>2012</v>
      </c>
      <c r="D476" s="1" t="s">
        <v>1265</v>
      </c>
      <c r="E476" s="1" t="s">
        <v>1363</v>
      </c>
      <c r="F476" s="1" t="s">
        <v>1455</v>
      </c>
      <c r="G476" s="1" t="s">
        <v>1456</v>
      </c>
      <c r="H476" s="1" t="s">
        <v>1315</v>
      </c>
      <c r="I476" s="11">
        <v>243</v>
      </c>
      <c r="J476" s="1" t="s">
        <v>38</v>
      </c>
      <c r="P476" s="11">
        <v>243</v>
      </c>
      <c r="Q476" s="11">
        <f t="shared" si="8"/>
        <v>0</v>
      </c>
      <c r="T476" s="1">
        <v>1</v>
      </c>
      <c r="U476" s="1">
        <v>0</v>
      </c>
      <c r="V476" s="1">
        <v>1</v>
      </c>
      <c r="W476" s="1">
        <v>0</v>
      </c>
      <c r="X476" s="1">
        <v>0</v>
      </c>
      <c r="Y476" s="1">
        <v>0</v>
      </c>
      <c r="Z476" s="1">
        <v>0</v>
      </c>
    </row>
    <row r="477" spans="1:26">
      <c r="A477" s="1" t="s">
        <v>1460</v>
      </c>
      <c r="B477" s="1">
        <v>2012</v>
      </c>
      <c r="C477" s="1">
        <v>2012</v>
      </c>
      <c r="D477" s="1" t="s">
        <v>1265</v>
      </c>
      <c r="E477" s="1" t="s">
        <v>1363</v>
      </c>
      <c r="F477" s="1" t="s">
        <v>1461</v>
      </c>
      <c r="G477" s="1" t="s">
        <v>1462</v>
      </c>
      <c r="H477" s="1" t="s">
        <v>1463</v>
      </c>
      <c r="I477" s="11">
        <v>6059</v>
      </c>
      <c r="J477" s="1" t="s">
        <v>38</v>
      </c>
      <c r="P477" s="11">
        <v>6059</v>
      </c>
      <c r="Q477" s="11">
        <f t="shared" si="8"/>
        <v>0</v>
      </c>
      <c r="T477" s="1">
        <v>1</v>
      </c>
      <c r="U477" s="1">
        <v>0</v>
      </c>
      <c r="V477" s="1">
        <v>1</v>
      </c>
      <c r="W477" s="1">
        <v>0</v>
      </c>
      <c r="X477" s="1">
        <v>0</v>
      </c>
      <c r="Y477" s="1">
        <v>0</v>
      </c>
      <c r="Z477" s="1">
        <v>0</v>
      </c>
    </row>
    <row r="478" spans="1:26">
      <c r="A478" s="1" t="s">
        <v>1464</v>
      </c>
      <c r="B478" s="1">
        <v>2012</v>
      </c>
      <c r="C478" s="1">
        <v>2012</v>
      </c>
      <c r="D478" s="1" t="s">
        <v>1265</v>
      </c>
      <c r="E478" s="1" t="s">
        <v>1363</v>
      </c>
      <c r="F478" s="1" t="s">
        <v>1465</v>
      </c>
      <c r="G478" s="1" t="s">
        <v>1466</v>
      </c>
      <c r="H478" s="1" t="s">
        <v>1469</v>
      </c>
      <c r="I478" s="11">
        <v>86</v>
      </c>
      <c r="J478" s="1" t="s">
        <v>38</v>
      </c>
      <c r="P478" s="11">
        <v>86</v>
      </c>
      <c r="Q478" s="11">
        <f t="shared" si="8"/>
        <v>0</v>
      </c>
      <c r="T478" s="1">
        <v>1</v>
      </c>
      <c r="U478" s="1">
        <v>1</v>
      </c>
      <c r="V478" s="1">
        <v>1</v>
      </c>
      <c r="W478" s="1">
        <v>0</v>
      </c>
      <c r="X478" s="1">
        <v>0</v>
      </c>
      <c r="Y478" s="1">
        <v>0</v>
      </c>
      <c r="Z478" s="1">
        <v>0</v>
      </c>
    </row>
    <row r="479" spans="1:26">
      <c r="A479" s="1" t="s">
        <v>1464</v>
      </c>
      <c r="B479" s="1">
        <v>2012</v>
      </c>
      <c r="C479" s="1">
        <v>2012</v>
      </c>
      <c r="D479" s="1" t="s">
        <v>1265</v>
      </c>
      <c r="E479" s="1" t="s">
        <v>1363</v>
      </c>
      <c r="F479" s="1" t="s">
        <v>1465</v>
      </c>
      <c r="G479" s="1" t="s">
        <v>1466</v>
      </c>
      <c r="H479" s="1" t="s">
        <v>17</v>
      </c>
      <c r="I479" s="11">
        <v>87</v>
      </c>
      <c r="J479" s="1" t="s">
        <v>38</v>
      </c>
      <c r="P479" s="11">
        <v>87</v>
      </c>
      <c r="Q479" s="11">
        <f t="shared" si="8"/>
        <v>0</v>
      </c>
      <c r="T479" s="1">
        <v>0</v>
      </c>
      <c r="U479" s="1">
        <v>1</v>
      </c>
      <c r="V479" s="1">
        <v>0</v>
      </c>
      <c r="W479" s="1">
        <v>0</v>
      </c>
      <c r="X479" s="1">
        <v>0</v>
      </c>
      <c r="Y479" s="1">
        <v>0</v>
      </c>
      <c r="Z479" s="1">
        <v>0</v>
      </c>
    </row>
    <row r="480" spans="1:26">
      <c r="A480" s="1" t="s">
        <v>1464</v>
      </c>
      <c r="B480" s="1">
        <v>2012</v>
      </c>
      <c r="C480" s="1">
        <v>2012</v>
      </c>
      <c r="D480" s="1" t="s">
        <v>1265</v>
      </c>
      <c r="E480" s="1" t="s">
        <v>1363</v>
      </c>
      <c r="F480" s="1" t="s">
        <v>1465</v>
      </c>
      <c r="G480" s="1" t="s">
        <v>1466</v>
      </c>
      <c r="H480" s="1" t="s">
        <v>831</v>
      </c>
      <c r="I480" s="11">
        <v>79</v>
      </c>
      <c r="J480" s="1" t="s">
        <v>38</v>
      </c>
      <c r="P480" s="11">
        <v>79</v>
      </c>
      <c r="Q480" s="11">
        <f t="shared" si="8"/>
        <v>0</v>
      </c>
      <c r="T480" s="1">
        <v>0</v>
      </c>
      <c r="U480" s="1">
        <v>1</v>
      </c>
      <c r="V480" s="1">
        <v>0</v>
      </c>
      <c r="W480" s="1">
        <v>1</v>
      </c>
      <c r="X480" s="1">
        <v>0</v>
      </c>
      <c r="Y480" s="1">
        <v>0</v>
      </c>
      <c r="Z480" s="1">
        <v>0</v>
      </c>
    </row>
    <row r="481" spans="1:26">
      <c r="A481" s="1" t="s">
        <v>1464</v>
      </c>
      <c r="B481" s="1">
        <v>2012</v>
      </c>
      <c r="C481" s="1">
        <v>2012</v>
      </c>
      <c r="D481" s="1" t="s">
        <v>1265</v>
      </c>
      <c r="E481" s="1" t="s">
        <v>1363</v>
      </c>
      <c r="F481" s="1" t="s">
        <v>1465</v>
      </c>
      <c r="G481" s="1" t="s">
        <v>1466</v>
      </c>
      <c r="H481" s="1" t="s">
        <v>1470</v>
      </c>
      <c r="I481" s="11">
        <v>69</v>
      </c>
      <c r="J481" s="1" t="s">
        <v>38</v>
      </c>
      <c r="P481" s="11">
        <v>69</v>
      </c>
      <c r="Q481" s="11">
        <f t="shared" si="8"/>
        <v>0</v>
      </c>
      <c r="T481" s="1">
        <v>0</v>
      </c>
      <c r="U481" s="1">
        <v>0</v>
      </c>
      <c r="V481" s="1">
        <v>1</v>
      </c>
      <c r="W481" s="1">
        <v>0</v>
      </c>
      <c r="X481" s="1">
        <v>0</v>
      </c>
      <c r="Y481" s="1">
        <v>0</v>
      </c>
      <c r="Z481" s="1">
        <v>0</v>
      </c>
    </row>
    <row r="482" spans="1:26">
      <c r="A482" s="1" t="s">
        <v>1464</v>
      </c>
      <c r="B482" s="1">
        <v>2012</v>
      </c>
      <c r="C482" s="1">
        <v>2012</v>
      </c>
      <c r="D482" s="1" t="s">
        <v>1265</v>
      </c>
      <c r="E482" s="1" t="s">
        <v>1363</v>
      </c>
      <c r="F482" s="1" t="s">
        <v>1465</v>
      </c>
      <c r="G482" s="1" t="s">
        <v>1466</v>
      </c>
      <c r="H482" s="1" t="s">
        <v>1471</v>
      </c>
      <c r="I482" s="11">
        <v>89</v>
      </c>
      <c r="J482" s="1" t="s">
        <v>38</v>
      </c>
      <c r="P482" s="11">
        <v>89</v>
      </c>
      <c r="Q482" s="11">
        <f t="shared" si="8"/>
        <v>0</v>
      </c>
      <c r="T482" s="1">
        <v>1</v>
      </c>
      <c r="U482" s="1">
        <v>0</v>
      </c>
      <c r="V482" s="1">
        <v>1</v>
      </c>
      <c r="W482" s="1">
        <v>0</v>
      </c>
      <c r="X482" s="1">
        <v>0</v>
      </c>
      <c r="Y482" s="1">
        <v>0</v>
      </c>
      <c r="Z482" s="1">
        <v>0</v>
      </c>
    </row>
    <row r="483" spans="1:26">
      <c r="A483" s="1" t="s">
        <v>1472</v>
      </c>
      <c r="B483" s="1">
        <v>2012</v>
      </c>
      <c r="C483" s="1">
        <v>2012</v>
      </c>
      <c r="D483" s="1" t="s">
        <v>1265</v>
      </c>
      <c r="E483" s="1" t="s">
        <v>1363</v>
      </c>
      <c r="F483" s="1" t="s">
        <v>1473</v>
      </c>
      <c r="G483" s="1" t="s">
        <v>1474</v>
      </c>
      <c r="H483" s="1" t="s">
        <v>17</v>
      </c>
      <c r="I483" s="11">
        <v>92</v>
      </c>
      <c r="J483" s="1" t="s">
        <v>38</v>
      </c>
      <c r="P483" s="11">
        <v>92</v>
      </c>
      <c r="Q483" s="11">
        <f t="shared" si="8"/>
        <v>0</v>
      </c>
      <c r="T483" s="1">
        <v>0</v>
      </c>
      <c r="U483" s="1">
        <v>1</v>
      </c>
      <c r="V483" s="1">
        <v>0</v>
      </c>
      <c r="W483" s="1">
        <v>0</v>
      </c>
      <c r="X483" s="1">
        <v>0</v>
      </c>
      <c r="Y483" s="1">
        <v>0</v>
      </c>
      <c r="Z483" s="1">
        <v>0</v>
      </c>
    </row>
    <row r="484" spans="1:26">
      <c r="A484" s="1" t="s">
        <v>1472</v>
      </c>
      <c r="B484" s="1">
        <v>2012</v>
      </c>
      <c r="C484" s="1">
        <v>2012</v>
      </c>
      <c r="D484" s="1" t="s">
        <v>1265</v>
      </c>
      <c r="E484" s="1" t="s">
        <v>1363</v>
      </c>
      <c r="F484" s="1" t="s">
        <v>1473</v>
      </c>
      <c r="G484" s="1" t="s">
        <v>1474</v>
      </c>
      <c r="H484" s="1" t="s">
        <v>17</v>
      </c>
      <c r="I484" s="11">
        <v>1037091</v>
      </c>
      <c r="J484" s="1" t="s">
        <v>38</v>
      </c>
      <c r="P484" s="11">
        <v>1037091</v>
      </c>
      <c r="Q484" s="11">
        <f t="shared" si="8"/>
        <v>0</v>
      </c>
      <c r="T484" s="1">
        <v>0</v>
      </c>
      <c r="U484" s="1">
        <v>1</v>
      </c>
      <c r="V484" s="1">
        <v>0</v>
      </c>
      <c r="W484" s="1">
        <v>0</v>
      </c>
      <c r="X484" s="1">
        <v>0</v>
      </c>
      <c r="Y484" s="1">
        <v>0</v>
      </c>
      <c r="Z484" s="1">
        <v>0</v>
      </c>
    </row>
    <row r="485" spans="1:26">
      <c r="A485" s="1" t="s">
        <v>1472</v>
      </c>
      <c r="B485" s="1">
        <v>2012</v>
      </c>
      <c r="C485" s="1">
        <v>2012</v>
      </c>
      <c r="D485" s="1" t="s">
        <v>1265</v>
      </c>
      <c r="E485" s="1" t="s">
        <v>1363</v>
      </c>
      <c r="F485" s="1" t="s">
        <v>1473</v>
      </c>
      <c r="G485" s="1" t="s">
        <v>1474</v>
      </c>
      <c r="H485" s="1" t="s">
        <v>17</v>
      </c>
      <c r="I485" s="11">
        <v>160</v>
      </c>
      <c r="J485" s="1" t="s">
        <v>38</v>
      </c>
      <c r="P485" s="11">
        <v>160</v>
      </c>
      <c r="Q485" s="11">
        <f t="shared" si="8"/>
        <v>0</v>
      </c>
      <c r="T485" s="1">
        <v>0</v>
      </c>
      <c r="U485" s="1">
        <v>1</v>
      </c>
      <c r="V485" s="1">
        <v>0</v>
      </c>
      <c r="W485" s="1">
        <v>0</v>
      </c>
      <c r="X485" s="1">
        <v>0</v>
      </c>
      <c r="Y485" s="1">
        <v>0</v>
      </c>
      <c r="Z485" s="1">
        <v>0</v>
      </c>
    </row>
    <row r="486" spans="1:26">
      <c r="A486" s="1" t="s">
        <v>1472</v>
      </c>
      <c r="B486" s="1">
        <v>2012</v>
      </c>
      <c r="C486" s="1">
        <v>2012</v>
      </c>
      <c r="D486" s="1" t="s">
        <v>1265</v>
      </c>
      <c r="E486" s="1" t="s">
        <v>1363</v>
      </c>
      <c r="F486" s="1" t="s">
        <v>1473</v>
      </c>
      <c r="G486" s="1" t="s">
        <v>1474</v>
      </c>
      <c r="H486" s="1" t="s">
        <v>17</v>
      </c>
      <c r="I486" s="11">
        <v>70</v>
      </c>
      <c r="J486" s="1" t="s">
        <v>38</v>
      </c>
      <c r="P486" s="11">
        <v>70</v>
      </c>
      <c r="Q486" s="11">
        <f t="shared" si="8"/>
        <v>0</v>
      </c>
      <c r="T486" s="1">
        <v>0</v>
      </c>
      <c r="U486" s="1">
        <v>1</v>
      </c>
      <c r="V486" s="1">
        <v>0</v>
      </c>
      <c r="W486" s="1">
        <v>0</v>
      </c>
      <c r="X486" s="1">
        <v>0</v>
      </c>
      <c r="Y486" s="1">
        <v>0</v>
      </c>
      <c r="Z486" s="1">
        <v>0</v>
      </c>
    </row>
    <row r="487" spans="1:26">
      <c r="A487" s="1" t="s">
        <v>1472</v>
      </c>
      <c r="B487" s="1">
        <v>2012</v>
      </c>
      <c r="C487" s="1">
        <v>2012</v>
      </c>
      <c r="D487" s="1" t="s">
        <v>1265</v>
      </c>
      <c r="E487" s="1" t="s">
        <v>1363</v>
      </c>
      <c r="F487" s="1" t="s">
        <v>1473</v>
      </c>
      <c r="G487" s="1" t="s">
        <v>1474</v>
      </c>
      <c r="H487" s="1" t="s">
        <v>17</v>
      </c>
      <c r="I487" s="11">
        <v>84</v>
      </c>
      <c r="J487" s="1" t="s">
        <v>38</v>
      </c>
      <c r="P487" s="11">
        <v>84</v>
      </c>
      <c r="Q487" s="11">
        <f t="shared" si="8"/>
        <v>0</v>
      </c>
      <c r="T487" s="1">
        <v>0</v>
      </c>
      <c r="U487" s="1">
        <v>1</v>
      </c>
      <c r="V487" s="1">
        <v>0</v>
      </c>
      <c r="W487" s="1">
        <v>0</v>
      </c>
      <c r="X487" s="1">
        <v>0</v>
      </c>
      <c r="Y487" s="1">
        <v>0</v>
      </c>
      <c r="Z487" s="1">
        <v>0</v>
      </c>
    </row>
    <row r="488" spans="1:26">
      <c r="A488" s="1" t="s">
        <v>1472</v>
      </c>
      <c r="B488" s="1">
        <v>2012</v>
      </c>
      <c r="C488" s="1">
        <v>2012</v>
      </c>
      <c r="D488" s="1" t="s">
        <v>1265</v>
      </c>
      <c r="E488" s="1" t="s">
        <v>1363</v>
      </c>
      <c r="F488" s="1" t="s">
        <v>1473</v>
      </c>
      <c r="G488" s="1" t="s">
        <v>1474</v>
      </c>
      <c r="H488" s="1" t="s">
        <v>527</v>
      </c>
      <c r="I488" s="11">
        <v>75</v>
      </c>
      <c r="J488" s="1" t="s">
        <v>38</v>
      </c>
      <c r="P488" s="11">
        <v>75</v>
      </c>
      <c r="Q488" s="11">
        <f t="shared" si="8"/>
        <v>0</v>
      </c>
      <c r="T488" s="1">
        <v>1</v>
      </c>
      <c r="U488" s="1">
        <v>0</v>
      </c>
      <c r="V488" s="1">
        <v>0</v>
      </c>
      <c r="W488" s="1">
        <v>0</v>
      </c>
      <c r="X488" s="1">
        <v>0</v>
      </c>
      <c r="Y488" s="1">
        <v>0</v>
      </c>
      <c r="Z488" s="1">
        <v>0</v>
      </c>
    </row>
    <row r="489" spans="1:26">
      <c r="A489" s="1" t="s">
        <v>1472</v>
      </c>
      <c r="B489" s="1">
        <v>2012</v>
      </c>
      <c r="C489" s="1">
        <v>2012</v>
      </c>
      <c r="D489" s="1" t="s">
        <v>1265</v>
      </c>
      <c r="E489" s="1" t="s">
        <v>1363</v>
      </c>
      <c r="F489" s="1" t="s">
        <v>1473</v>
      </c>
      <c r="G489" s="1" t="s">
        <v>1474</v>
      </c>
      <c r="H489" s="1" t="s">
        <v>527</v>
      </c>
      <c r="I489" s="11">
        <v>84</v>
      </c>
      <c r="J489" s="1" t="s">
        <v>38</v>
      </c>
      <c r="P489" s="11">
        <v>84</v>
      </c>
      <c r="Q489" s="11">
        <f t="shared" si="8"/>
        <v>0</v>
      </c>
      <c r="T489" s="1">
        <v>1</v>
      </c>
      <c r="U489" s="1">
        <v>0</v>
      </c>
      <c r="V489" s="1">
        <v>0</v>
      </c>
      <c r="W489" s="1">
        <v>0</v>
      </c>
      <c r="X489" s="1">
        <v>0</v>
      </c>
      <c r="Y489" s="1">
        <v>0</v>
      </c>
      <c r="Z489" s="1">
        <v>0</v>
      </c>
    </row>
    <row r="490" spans="1:26">
      <c r="A490" s="1" t="s">
        <v>1472</v>
      </c>
      <c r="B490" s="1">
        <v>2012</v>
      </c>
      <c r="C490" s="1">
        <v>2012</v>
      </c>
      <c r="D490" s="1" t="s">
        <v>1265</v>
      </c>
      <c r="E490" s="1" t="s">
        <v>1363</v>
      </c>
      <c r="F490" s="1" t="s">
        <v>1473</v>
      </c>
      <c r="G490" s="1" t="s">
        <v>1474</v>
      </c>
      <c r="H490" s="1" t="s">
        <v>1475</v>
      </c>
      <c r="I490" s="11">
        <v>77</v>
      </c>
      <c r="J490" s="1" t="s">
        <v>38</v>
      </c>
      <c r="P490" s="11">
        <v>77</v>
      </c>
      <c r="Q490" s="11">
        <f t="shared" si="8"/>
        <v>0</v>
      </c>
      <c r="T490" s="1">
        <v>1</v>
      </c>
      <c r="U490" s="1">
        <v>1</v>
      </c>
      <c r="V490" s="1">
        <v>0</v>
      </c>
      <c r="W490" s="1">
        <v>0</v>
      </c>
      <c r="X490" s="1">
        <v>0</v>
      </c>
      <c r="Y490" s="1">
        <v>0</v>
      </c>
      <c r="Z490" s="1">
        <v>0</v>
      </c>
    </row>
    <row r="491" spans="1:26">
      <c r="A491" s="1" t="s">
        <v>1476</v>
      </c>
      <c r="B491" s="1">
        <v>2012</v>
      </c>
      <c r="C491" s="1">
        <v>2012</v>
      </c>
      <c r="D491" s="1" t="s">
        <v>1265</v>
      </c>
      <c r="E491" s="1" t="s">
        <v>1363</v>
      </c>
      <c r="F491" s="1" t="s">
        <v>1477</v>
      </c>
      <c r="G491" s="1" t="s">
        <v>1478</v>
      </c>
      <c r="H491" s="1" t="s">
        <v>1479</v>
      </c>
      <c r="I491" s="11">
        <v>1420</v>
      </c>
      <c r="J491" s="1" t="s">
        <v>38</v>
      </c>
      <c r="P491" s="11">
        <v>1420</v>
      </c>
      <c r="Q491" s="11">
        <f t="shared" si="8"/>
        <v>0</v>
      </c>
      <c r="T491" s="1">
        <v>1</v>
      </c>
      <c r="U491" s="1">
        <v>0</v>
      </c>
      <c r="V491" s="1">
        <v>1</v>
      </c>
      <c r="W491" s="1">
        <v>0</v>
      </c>
      <c r="X491" s="1">
        <v>0</v>
      </c>
      <c r="Y491" s="1">
        <v>0</v>
      </c>
      <c r="Z491" s="1">
        <v>0</v>
      </c>
    </row>
    <row r="492" spans="1:26">
      <c r="A492" s="1" t="s">
        <v>1480</v>
      </c>
      <c r="B492" s="1">
        <v>2012</v>
      </c>
      <c r="C492" s="1">
        <v>2012</v>
      </c>
      <c r="D492" s="1" t="s">
        <v>1481</v>
      </c>
      <c r="E492" s="1" t="s">
        <v>1482</v>
      </c>
      <c r="F492" s="1" t="s">
        <v>1483</v>
      </c>
      <c r="G492" s="1" t="s">
        <v>1484</v>
      </c>
      <c r="H492" s="1" t="s">
        <v>403</v>
      </c>
      <c r="I492" s="11">
        <v>739</v>
      </c>
      <c r="J492" s="1" t="s">
        <v>38</v>
      </c>
      <c r="P492" s="11">
        <v>739</v>
      </c>
      <c r="Q492" s="11">
        <f t="shared" si="8"/>
        <v>0</v>
      </c>
      <c r="T492" s="1">
        <v>0</v>
      </c>
      <c r="U492" s="1">
        <v>0</v>
      </c>
      <c r="V492" s="1">
        <v>1</v>
      </c>
      <c r="W492" s="1">
        <v>0</v>
      </c>
      <c r="X492" s="1">
        <v>0</v>
      </c>
      <c r="Y492" s="1">
        <v>0</v>
      </c>
      <c r="Z492" s="1">
        <v>0</v>
      </c>
    </row>
    <row r="493" spans="1:26">
      <c r="A493" s="1" t="s">
        <v>1485</v>
      </c>
      <c r="B493" s="1">
        <v>2011</v>
      </c>
      <c r="C493" s="1">
        <v>2012</v>
      </c>
      <c r="D493" s="1" t="s">
        <v>1481</v>
      </c>
      <c r="E493" s="1" t="s">
        <v>1482</v>
      </c>
      <c r="F493" s="1" t="s">
        <v>1486</v>
      </c>
      <c r="G493" s="1" t="s">
        <v>1487</v>
      </c>
      <c r="H493" s="1" t="s">
        <v>1488</v>
      </c>
      <c r="I493" s="11">
        <v>209</v>
      </c>
      <c r="J493" s="1" t="s">
        <v>38</v>
      </c>
      <c r="P493" s="11">
        <v>209</v>
      </c>
      <c r="Q493" s="11">
        <f t="shared" si="8"/>
        <v>0</v>
      </c>
      <c r="T493" s="1">
        <v>1</v>
      </c>
      <c r="U493" s="1">
        <v>0</v>
      </c>
      <c r="V493" s="1">
        <v>0</v>
      </c>
      <c r="W493" s="1">
        <v>0</v>
      </c>
      <c r="X493" s="1">
        <v>0</v>
      </c>
      <c r="Y493" s="1">
        <v>0</v>
      </c>
      <c r="Z493" s="1">
        <v>0</v>
      </c>
    </row>
    <row r="494" spans="1:26">
      <c r="A494" s="1" t="s">
        <v>1489</v>
      </c>
      <c r="B494" s="1">
        <v>2011</v>
      </c>
      <c r="C494" s="1">
        <v>2012</v>
      </c>
      <c r="D494" s="1" t="s">
        <v>1481</v>
      </c>
      <c r="E494" s="1" t="s">
        <v>1482</v>
      </c>
      <c r="F494" s="1" t="s">
        <v>1490</v>
      </c>
      <c r="G494" s="1" t="s">
        <v>1491</v>
      </c>
      <c r="H494" s="1" t="s">
        <v>1492</v>
      </c>
      <c r="I494" s="11">
        <v>289</v>
      </c>
      <c r="J494" s="1" t="s">
        <v>38</v>
      </c>
      <c r="P494" s="11">
        <v>289</v>
      </c>
      <c r="Q494" s="11">
        <f t="shared" si="8"/>
        <v>0</v>
      </c>
      <c r="T494" s="1">
        <v>1</v>
      </c>
      <c r="U494" s="1">
        <v>0</v>
      </c>
      <c r="V494" s="1">
        <v>0</v>
      </c>
      <c r="W494" s="1">
        <v>0</v>
      </c>
      <c r="X494" s="1">
        <v>0</v>
      </c>
      <c r="Y494" s="1">
        <v>0</v>
      </c>
      <c r="Z494" s="1">
        <v>0</v>
      </c>
    </row>
    <row r="495" spans="1:26">
      <c r="A495" s="1" t="s">
        <v>1489</v>
      </c>
      <c r="B495" s="1">
        <v>2011</v>
      </c>
      <c r="C495" s="1">
        <v>2012</v>
      </c>
      <c r="D495" s="1" t="s">
        <v>1481</v>
      </c>
      <c r="E495" s="1" t="s">
        <v>1482</v>
      </c>
      <c r="F495" s="1" t="s">
        <v>1490</v>
      </c>
      <c r="G495" s="1" t="s">
        <v>1491</v>
      </c>
      <c r="H495" s="1" t="s">
        <v>68</v>
      </c>
      <c r="I495" s="11">
        <v>23</v>
      </c>
      <c r="J495" s="1" t="s">
        <v>38</v>
      </c>
      <c r="P495" s="11">
        <v>23</v>
      </c>
      <c r="Q495" s="11">
        <f t="shared" si="8"/>
        <v>0</v>
      </c>
      <c r="T495" s="1">
        <v>1</v>
      </c>
      <c r="U495" s="1">
        <v>0</v>
      </c>
      <c r="V495" s="1">
        <v>0</v>
      </c>
      <c r="W495" s="1">
        <v>0</v>
      </c>
      <c r="X495" s="1">
        <v>0</v>
      </c>
      <c r="Y495" s="1">
        <v>0</v>
      </c>
      <c r="Z495" s="1">
        <v>0</v>
      </c>
    </row>
    <row r="496" spans="1:26">
      <c r="A496" s="1" t="s">
        <v>1489</v>
      </c>
      <c r="B496" s="1">
        <v>2011</v>
      </c>
      <c r="C496" s="1">
        <v>2012</v>
      </c>
      <c r="D496" s="1" t="s">
        <v>1481</v>
      </c>
      <c r="E496" s="1" t="s">
        <v>1482</v>
      </c>
      <c r="F496" s="1" t="s">
        <v>1490</v>
      </c>
      <c r="G496" s="1" t="s">
        <v>1491</v>
      </c>
      <c r="H496" s="1" t="s">
        <v>1493</v>
      </c>
      <c r="I496" s="11">
        <v>321</v>
      </c>
      <c r="J496" s="1" t="s">
        <v>38</v>
      </c>
      <c r="P496" s="11">
        <v>321</v>
      </c>
      <c r="Q496" s="11">
        <f t="shared" si="8"/>
        <v>0</v>
      </c>
      <c r="T496" s="1">
        <v>0</v>
      </c>
      <c r="U496" s="1">
        <v>0</v>
      </c>
      <c r="V496" s="1">
        <v>0</v>
      </c>
      <c r="W496" s="1">
        <v>0</v>
      </c>
      <c r="X496" s="1">
        <v>0</v>
      </c>
      <c r="Y496" s="1">
        <v>1</v>
      </c>
      <c r="Z496" s="1">
        <v>0</v>
      </c>
    </row>
    <row r="497" spans="1:26">
      <c r="A497" s="1" t="s">
        <v>1494</v>
      </c>
      <c r="B497" s="1">
        <v>2012</v>
      </c>
      <c r="C497" s="1">
        <v>2012</v>
      </c>
      <c r="D497" s="1" t="s">
        <v>1481</v>
      </c>
      <c r="E497" s="1" t="s">
        <v>1482</v>
      </c>
      <c r="F497" s="1" t="s">
        <v>1495</v>
      </c>
      <c r="G497" s="1" t="s">
        <v>1496</v>
      </c>
      <c r="H497" s="1" t="s">
        <v>1497</v>
      </c>
      <c r="I497" s="11">
        <v>123</v>
      </c>
      <c r="J497" s="1" t="s">
        <v>38</v>
      </c>
      <c r="P497" s="11">
        <v>123</v>
      </c>
      <c r="Q497" s="11">
        <f t="shared" si="8"/>
        <v>0</v>
      </c>
      <c r="T497" s="1">
        <v>0</v>
      </c>
      <c r="U497" s="1">
        <v>1</v>
      </c>
      <c r="V497" s="1">
        <v>1</v>
      </c>
      <c r="W497" s="1">
        <v>0</v>
      </c>
      <c r="X497" s="1">
        <v>0</v>
      </c>
      <c r="Y497" s="1">
        <v>0</v>
      </c>
      <c r="Z497" s="1">
        <v>0</v>
      </c>
    </row>
    <row r="498" spans="1:26">
      <c r="A498" s="1" t="s">
        <v>1498</v>
      </c>
      <c r="B498" s="1">
        <v>2011</v>
      </c>
      <c r="C498" s="1">
        <v>2012</v>
      </c>
      <c r="D498" s="1" t="s">
        <v>1481</v>
      </c>
      <c r="E498" s="1" t="s">
        <v>1482</v>
      </c>
      <c r="F498" s="1" t="s">
        <v>1499</v>
      </c>
      <c r="G498" s="1" t="s">
        <v>1500</v>
      </c>
      <c r="H498" s="1" t="s">
        <v>1501</v>
      </c>
      <c r="I498" s="11">
        <v>169</v>
      </c>
      <c r="J498" s="1" t="s">
        <v>38</v>
      </c>
      <c r="P498" s="11">
        <v>169</v>
      </c>
      <c r="Q498" s="11">
        <f t="shared" si="8"/>
        <v>0</v>
      </c>
      <c r="T498" s="1">
        <v>0</v>
      </c>
      <c r="U498" s="1">
        <v>0</v>
      </c>
      <c r="V498" s="1">
        <v>1</v>
      </c>
      <c r="W498" s="1">
        <v>0</v>
      </c>
      <c r="X498" s="1">
        <v>0</v>
      </c>
      <c r="Y498" s="1">
        <v>0</v>
      </c>
      <c r="Z498" s="1">
        <v>0</v>
      </c>
    </row>
    <row r="499" spans="1:26">
      <c r="A499" s="1" t="s">
        <v>1502</v>
      </c>
      <c r="B499" s="1">
        <v>2012</v>
      </c>
      <c r="C499" s="1">
        <v>2012</v>
      </c>
      <c r="D499" s="1" t="s">
        <v>1481</v>
      </c>
      <c r="E499" s="1" t="s">
        <v>1482</v>
      </c>
      <c r="F499" s="1" t="s">
        <v>1379</v>
      </c>
      <c r="G499" s="1" t="s">
        <v>1503</v>
      </c>
      <c r="H499" s="1" t="s">
        <v>1504</v>
      </c>
      <c r="I499" s="11">
        <v>533</v>
      </c>
      <c r="J499" s="1" t="s">
        <v>38</v>
      </c>
      <c r="P499" s="11">
        <v>533</v>
      </c>
      <c r="Q499" s="11">
        <f t="shared" si="8"/>
        <v>0</v>
      </c>
      <c r="T499" s="1">
        <v>1</v>
      </c>
      <c r="U499" s="1">
        <v>0</v>
      </c>
      <c r="V499" s="1">
        <v>0</v>
      </c>
      <c r="W499" s="1">
        <v>0</v>
      </c>
      <c r="X499" s="1">
        <v>0</v>
      </c>
      <c r="Y499" s="1">
        <v>0</v>
      </c>
      <c r="Z499" s="1">
        <v>0</v>
      </c>
    </row>
    <row r="500" spans="1:26">
      <c r="A500" s="1" t="s">
        <v>1505</v>
      </c>
      <c r="B500" s="1">
        <v>2011</v>
      </c>
      <c r="C500" s="1">
        <v>2012</v>
      </c>
      <c r="D500" s="1" t="s">
        <v>1481</v>
      </c>
      <c r="E500" s="1" t="s">
        <v>1482</v>
      </c>
      <c r="F500" s="1" t="s">
        <v>1506</v>
      </c>
      <c r="G500" s="1" t="s">
        <v>1507</v>
      </c>
      <c r="H500" s="1" t="s">
        <v>1508</v>
      </c>
      <c r="I500" s="11">
        <v>17</v>
      </c>
      <c r="J500" s="1" t="s">
        <v>38</v>
      </c>
      <c r="P500" s="11">
        <v>17</v>
      </c>
      <c r="Q500" s="11">
        <f t="shared" si="8"/>
        <v>0</v>
      </c>
      <c r="T500" s="1">
        <v>0</v>
      </c>
      <c r="U500" s="1">
        <v>1</v>
      </c>
      <c r="V500" s="1">
        <v>0</v>
      </c>
      <c r="W500" s="1">
        <v>0</v>
      </c>
      <c r="X500" s="1">
        <v>0</v>
      </c>
      <c r="Y500" s="1">
        <v>0</v>
      </c>
      <c r="Z500" s="1">
        <v>0</v>
      </c>
    </row>
    <row r="501" spans="1:26">
      <c r="A501" s="1" t="s">
        <v>1509</v>
      </c>
      <c r="B501" s="1">
        <v>2011</v>
      </c>
      <c r="C501" s="1">
        <v>2012</v>
      </c>
      <c r="D501" s="1" t="s">
        <v>1481</v>
      </c>
      <c r="E501" s="1" t="s">
        <v>1482</v>
      </c>
      <c r="F501" s="1" t="s">
        <v>1510</v>
      </c>
      <c r="G501" s="1" t="s">
        <v>1511</v>
      </c>
      <c r="H501" s="1" t="s">
        <v>1512</v>
      </c>
      <c r="I501" s="11">
        <v>99</v>
      </c>
      <c r="J501" s="1" t="s">
        <v>38</v>
      </c>
      <c r="P501" s="11">
        <v>99</v>
      </c>
      <c r="Q501" s="11">
        <f t="shared" si="8"/>
        <v>0</v>
      </c>
      <c r="T501" s="1">
        <v>1</v>
      </c>
      <c r="U501" s="1">
        <v>0</v>
      </c>
      <c r="V501" s="1">
        <v>1</v>
      </c>
      <c r="W501" s="1">
        <v>0</v>
      </c>
      <c r="X501" s="1">
        <v>0</v>
      </c>
      <c r="Y501" s="1">
        <v>0</v>
      </c>
      <c r="Z501" s="1">
        <v>0</v>
      </c>
    </row>
    <row r="502" spans="1:26">
      <c r="A502" s="1" t="s">
        <v>1513</v>
      </c>
      <c r="B502" s="1">
        <v>2011</v>
      </c>
      <c r="C502" s="1">
        <v>2012</v>
      </c>
      <c r="D502" s="1" t="s">
        <v>1481</v>
      </c>
      <c r="E502" s="1" t="s">
        <v>1482</v>
      </c>
      <c r="F502" s="1" t="s">
        <v>1514</v>
      </c>
      <c r="G502" s="1" t="s">
        <v>1515</v>
      </c>
      <c r="H502" s="1" t="s">
        <v>1516</v>
      </c>
      <c r="I502" s="11">
        <v>33</v>
      </c>
      <c r="J502" s="1" t="s">
        <v>38</v>
      </c>
      <c r="P502" s="11">
        <v>33</v>
      </c>
      <c r="Q502" s="11">
        <f t="shared" si="8"/>
        <v>0</v>
      </c>
      <c r="T502" s="1">
        <v>0</v>
      </c>
      <c r="U502" s="1">
        <v>0</v>
      </c>
      <c r="V502" s="1">
        <v>0</v>
      </c>
      <c r="W502" s="1">
        <v>1</v>
      </c>
      <c r="X502" s="1">
        <v>0</v>
      </c>
      <c r="Y502" s="1">
        <v>0</v>
      </c>
      <c r="Z502" s="1">
        <v>0</v>
      </c>
    </row>
    <row r="503" spans="1:26">
      <c r="A503" s="1" t="s">
        <v>1517</v>
      </c>
      <c r="B503" s="1">
        <v>2012</v>
      </c>
      <c r="C503" s="1">
        <v>2012</v>
      </c>
      <c r="D503" s="1" t="s">
        <v>1481</v>
      </c>
      <c r="E503" s="1" t="s">
        <v>1482</v>
      </c>
      <c r="F503" s="1" t="s">
        <v>1518</v>
      </c>
      <c r="G503" s="1" t="s">
        <v>1519</v>
      </c>
      <c r="H503" s="1" t="s">
        <v>1291</v>
      </c>
      <c r="I503" s="11">
        <v>79</v>
      </c>
      <c r="J503" s="1" t="s">
        <v>38</v>
      </c>
      <c r="P503" s="11">
        <v>79</v>
      </c>
      <c r="Q503" s="11">
        <f t="shared" si="8"/>
        <v>0</v>
      </c>
      <c r="T503" s="1">
        <v>1</v>
      </c>
      <c r="U503" s="1">
        <v>1</v>
      </c>
      <c r="V503" s="1">
        <v>0</v>
      </c>
      <c r="W503" s="1">
        <v>0</v>
      </c>
      <c r="X503" s="1">
        <v>0</v>
      </c>
      <c r="Y503" s="1">
        <v>0</v>
      </c>
      <c r="Z503" s="1">
        <v>0</v>
      </c>
    </row>
    <row r="504" spans="1:26">
      <c r="A504" s="1" t="s">
        <v>1517</v>
      </c>
      <c r="B504" s="1">
        <v>2012</v>
      </c>
      <c r="C504" s="1">
        <v>2012</v>
      </c>
      <c r="D504" s="1" t="s">
        <v>1481</v>
      </c>
      <c r="E504" s="1" t="s">
        <v>1482</v>
      </c>
      <c r="F504" s="1" t="s">
        <v>1518</v>
      </c>
      <c r="G504" s="1" t="s">
        <v>1519</v>
      </c>
      <c r="H504" s="1" t="s">
        <v>1520</v>
      </c>
      <c r="I504" s="11">
        <v>64</v>
      </c>
      <c r="J504" s="1" t="s">
        <v>38</v>
      </c>
      <c r="P504" s="11">
        <v>64</v>
      </c>
      <c r="Q504" s="11">
        <f t="shared" si="8"/>
        <v>0</v>
      </c>
      <c r="T504" s="1">
        <v>0</v>
      </c>
      <c r="U504" s="1">
        <v>1</v>
      </c>
      <c r="V504" s="1">
        <v>1</v>
      </c>
      <c r="W504" s="1">
        <v>0</v>
      </c>
      <c r="X504" s="1">
        <v>0</v>
      </c>
      <c r="Y504" s="1">
        <v>0</v>
      </c>
      <c r="Z504" s="1">
        <v>0</v>
      </c>
    </row>
    <row r="505" spans="1:26">
      <c r="A505" s="1" t="s">
        <v>1521</v>
      </c>
      <c r="B505" s="1">
        <v>2012</v>
      </c>
      <c r="C505" s="1">
        <v>2012</v>
      </c>
      <c r="D505" s="1" t="s">
        <v>1481</v>
      </c>
      <c r="E505" s="1" t="s">
        <v>1482</v>
      </c>
      <c r="F505" s="1" t="s">
        <v>1522</v>
      </c>
      <c r="G505" s="1" t="s">
        <v>1523</v>
      </c>
      <c r="H505" s="1" t="s">
        <v>1525</v>
      </c>
      <c r="I505" s="11">
        <v>50</v>
      </c>
      <c r="J505" s="1" t="s">
        <v>38</v>
      </c>
      <c r="P505" s="11">
        <v>50</v>
      </c>
      <c r="Q505" s="11">
        <f t="shared" si="8"/>
        <v>0</v>
      </c>
      <c r="T505" s="1">
        <v>0</v>
      </c>
      <c r="U505" s="1">
        <v>1</v>
      </c>
      <c r="V505" s="1">
        <v>1</v>
      </c>
      <c r="W505" s="1">
        <v>0</v>
      </c>
      <c r="X505" s="1">
        <v>0</v>
      </c>
      <c r="Y505" s="1">
        <v>0</v>
      </c>
      <c r="Z505" s="1">
        <v>0</v>
      </c>
    </row>
    <row r="506" spans="1:26">
      <c r="A506" s="1" t="s">
        <v>1526</v>
      </c>
      <c r="B506" s="1">
        <v>2012</v>
      </c>
      <c r="C506" s="1">
        <v>2012</v>
      </c>
      <c r="D506" s="1" t="s">
        <v>1481</v>
      </c>
      <c r="E506" s="1" t="s">
        <v>1482</v>
      </c>
      <c r="F506" s="1" t="s">
        <v>1527</v>
      </c>
      <c r="G506" s="1" t="s">
        <v>1528</v>
      </c>
      <c r="H506" s="1" t="s">
        <v>1529</v>
      </c>
      <c r="I506" s="11">
        <v>224</v>
      </c>
      <c r="J506" s="1" t="s">
        <v>38</v>
      </c>
      <c r="P506" s="11">
        <v>224</v>
      </c>
      <c r="Q506" s="11">
        <f t="shared" si="8"/>
        <v>0</v>
      </c>
      <c r="T506" s="1">
        <v>0</v>
      </c>
      <c r="U506" s="1">
        <v>0</v>
      </c>
      <c r="V506" s="1">
        <v>1</v>
      </c>
      <c r="W506" s="1">
        <v>0</v>
      </c>
      <c r="X506" s="1">
        <v>0</v>
      </c>
      <c r="Y506" s="1">
        <v>0</v>
      </c>
      <c r="Z506" s="1">
        <v>0</v>
      </c>
    </row>
    <row r="507" spans="1:26">
      <c r="A507" s="1" t="s">
        <v>1530</v>
      </c>
      <c r="B507" s="1">
        <v>2011</v>
      </c>
      <c r="C507" s="1">
        <v>2012</v>
      </c>
      <c r="D507" s="1" t="s">
        <v>1481</v>
      </c>
      <c r="E507" s="1" t="s">
        <v>1482</v>
      </c>
      <c r="F507" s="1" t="s">
        <v>1531</v>
      </c>
      <c r="G507" s="1" t="s">
        <v>1532</v>
      </c>
      <c r="H507" s="1" t="s">
        <v>1533</v>
      </c>
      <c r="I507" s="11">
        <v>180</v>
      </c>
      <c r="J507" s="1" t="s">
        <v>38</v>
      </c>
      <c r="P507" s="11">
        <v>180</v>
      </c>
      <c r="Q507" s="11">
        <f t="shared" si="8"/>
        <v>0</v>
      </c>
      <c r="T507" s="1">
        <v>1</v>
      </c>
      <c r="U507" s="1">
        <v>0</v>
      </c>
      <c r="V507" s="1">
        <v>0</v>
      </c>
      <c r="W507" s="1">
        <v>1</v>
      </c>
      <c r="X507" s="1">
        <v>0</v>
      </c>
      <c r="Y507" s="1">
        <v>1</v>
      </c>
      <c r="Z507" s="1">
        <v>0</v>
      </c>
    </row>
    <row r="508" spans="1:26">
      <c r="A508" s="1" t="s">
        <v>1530</v>
      </c>
      <c r="B508" s="1">
        <v>2011</v>
      </c>
      <c r="C508" s="1">
        <v>2012</v>
      </c>
      <c r="D508" s="1" t="s">
        <v>1481</v>
      </c>
      <c r="E508" s="1" t="s">
        <v>1482</v>
      </c>
      <c r="F508" s="1" t="s">
        <v>1531</v>
      </c>
      <c r="G508" s="1" t="s">
        <v>1532</v>
      </c>
      <c r="H508" s="1" t="s">
        <v>1534</v>
      </c>
      <c r="I508" s="11">
        <v>145</v>
      </c>
      <c r="J508" s="1" t="s">
        <v>38</v>
      </c>
      <c r="P508" s="11">
        <v>145</v>
      </c>
      <c r="Q508" s="11">
        <f t="shared" si="8"/>
        <v>0</v>
      </c>
      <c r="T508" s="1">
        <v>1</v>
      </c>
      <c r="U508" s="1">
        <v>0</v>
      </c>
      <c r="V508" s="1">
        <v>0</v>
      </c>
      <c r="W508" s="1">
        <v>0</v>
      </c>
      <c r="X508" s="1">
        <v>0</v>
      </c>
      <c r="Y508" s="1">
        <v>1</v>
      </c>
      <c r="Z508" s="1">
        <v>0</v>
      </c>
    </row>
    <row r="509" spans="1:26">
      <c r="A509" s="1" t="s">
        <v>1535</v>
      </c>
      <c r="B509" s="1">
        <v>2012</v>
      </c>
      <c r="C509" s="1">
        <v>2012</v>
      </c>
      <c r="D509" s="1" t="s">
        <v>1481</v>
      </c>
      <c r="E509" s="1" t="s">
        <v>1482</v>
      </c>
      <c r="F509" s="1" t="s">
        <v>1536</v>
      </c>
      <c r="G509" s="1" t="s">
        <v>1537</v>
      </c>
      <c r="H509" s="1" t="s">
        <v>1538</v>
      </c>
      <c r="I509" s="11">
        <v>164</v>
      </c>
      <c r="J509" s="1" t="s">
        <v>38</v>
      </c>
      <c r="P509" s="11">
        <v>164</v>
      </c>
      <c r="Q509" s="11">
        <f t="shared" si="8"/>
        <v>0</v>
      </c>
      <c r="T509" s="1">
        <v>1</v>
      </c>
      <c r="U509" s="1">
        <v>0</v>
      </c>
      <c r="V509" s="1">
        <v>1</v>
      </c>
      <c r="W509" s="1">
        <v>0</v>
      </c>
      <c r="X509" s="1">
        <v>0</v>
      </c>
      <c r="Y509" s="1">
        <v>0</v>
      </c>
      <c r="Z509" s="1">
        <v>0</v>
      </c>
    </row>
    <row r="510" spans="1:26">
      <c r="A510" s="1" t="s">
        <v>1539</v>
      </c>
      <c r="B510" s="1">
        <v>2012</v>
      </c>
      <c r="C510" s="1">
        <v>2012</v>
      </c>
      <c r="D510" s="1" t="s">
        <v>1481</v>
      </c>
      <c r="E510" s="1" t="s">
        <v>1482</v>
      </c>
      <c r="F510" s="1" t="s">
        <v>1540</v>
      </c>
      <c r="G510" s="1" t="s">
        <v>1541</v>
      </c>
      <c r="H510" s="1" t="s">
        <v>17</v>
      </c>
      <c r="I510" s="11">
        <v>94</v>
      </c>
      <c r="J510" s="1" t="s">
        <v>38</v>
      </c>
      <c r="P510" s="11">
        <v>94</v>
      </c>
      <c r="Q510" s="11">
        <f t="shared" si="8"/>
        <v>0</v>
      </c>
      <c r="T510" s="1">
        <v>0</v>
      </c>
      <c r="U510" s="1">
        <v>1</v>
      </c>
      <c r="V510" s="1">
        <v>0</v>
      </c>
      <c r="W510" s="1">
        <v>0</v>
      </c>
      <c r="X510" s="1">
        <v>0</v>
      </c>
      <c r="Y510" s="1">
        <v>0</v>
      </c>
      <c r="Z510" s="1">
        <v>0</v>
      </c>
    </row>
    <row r="511" spans="1:26">
      <c r="A511" s="1" t="s">
        <v>1542</v>
      </c>
      <c r="B511" s="1">
        <v>2012</v>
      </c>
      <c r="C511" s="1">
        <v>2012</v>
      </c>
      <c r="D511" s="1" t="s">
        <v>1481</v>
      </c>
      <c r="E511" s="1" t="s">
        <v>1482</v>
      </c>
      <c r="F511" s="1" t="s">
        <v>1543</v>
      </c>
      <c r="G511" s="1" t="s">
        <v>1544</v>
      </c>
      <c r="H511" s="1" t="s">
        <v>1545</v>
      </c>
      <c r="I511" s="11">
        <v>35</v>
      </c>
      <c r="J511" s="1" t="s">
        <v>38</v>
      </c>
      <c r="P511" s="11">
        <v>35</v>
      </c>
      <c r="Q511" s="11">
        <f t="shared" si="8"/>
        <v>0</v>
      </c>
      <c r="T511" s="1">
        <v>1</v>
      </c>
      <c r="U511" s="1">
        <v>0</v>
      </c>
      <c r="V511" s="1">
        <v>1</v>
      </c>
      <c r="W511" s="1">
        <v>0</v>
      </c>
      <c r="X511" s="1">
        <v>0</v>
      </c>
      <c r="Y511" s="1">
        <v>0</v>
      </c>
      <c r="Z511" s="1">
        <v>0</v>
      </c>
    </row>
    <row r="512" spans="1:26">
      <c r="A512" s="1" t="s">
        <v>1546</v>
      </c>
      <c r="B512" s="1">
        <v>2012</v>
      </c>
      <c r="C512" s="1">
        <v>2012</v>
      </c>
      <c r="D512" s="1" t="s">
        <v>1481</v>
      </c>
      <c r="E512" s="1" t="s">
        <v>1482</v>
      </c>
      <c r="F512" s="1" t="s">
        <v>1547</v>
      </c>
      <c r="G512" s="1" t="s">
        <v>1548</v>
      </c>
      <c r="H512" s="1" t="s">
        <v>1549</v>
      </c>
      <c r="I512" s="11">
        <v>122</v>
      </c>
      <c r="J512" s="1" t="s">
        <v>38</v>
      </c>
      <c r="P512" s="11">
        <v>122</v>
      </c>
      <c r="Q512" s="11">
        <f t="shared" si="8"/>
        <v>0</v>
      </c>
      <c r="T512" s="1">
        <v>1</v>
      </c>
      <c r="U512" s="1">
        <v>0</v>
      </c>
      <c r="V512" s="1">
        <v>1</v>
      </c>
      <c r="W512" s="1">
        <v>0</v>
      </c>
      <c r="X512" s="1">
        <v>0</v>
      </c>
      <c r="Y512" s="1">
        <v>0</v>
      </c>
      <c r="Z512" s="1">
        <v>0</v>
      </c>
    </row>
    <row r="513" spans="1:26">
      <c r="A513" s="1" t="s">
        <v>1546</v>
      </c>
      <c r="B513" s="1">
        <v>2012</v>
      </c>
      <c r="C513" s="1">
        <v>2012</v>
      </c>
      <c r="D513" s="1" t="s">
        <v>1481</v>
      </c>
      <c r="E513" s="1" t="s">
        <v>1482</v>
      </c>
      <c r="F513" s="1" t="s">
        <v>1547</v>
      </c>
      <c r="G513" s="1" t="s">
        <v>1548</v>
      </c>
      <c r="H513" s="1" t="s">
        <v>1549</v>
      </c>
      <c r="I513" s="11">
        <v>135</v>
      </c>
      <c r="J513" s="1" t="s">
        <v>38</v>
      </c>
      <c r="P513" s="11">
        <v>135</v>
      </c>
      <c r="Q513" s="11">
        <f t="shared" si="8"/>
        <v>0</v>
      </c>
      <c r="T513" s="1">
        <v>1</v>
      </c>
      <c r="U513" s="1">
        <v>0</v>
      </c>
      <c r="V513" s="1">
        <v>1</v>
      </c>
      <c r="W513" s="1">
        <v>0</v>
      </c>
      <c r="X513" s="1">
        <v>0</v>
      </c>
      <c r="Y513" s="1">
        <v>0</v>
      </c>
      <c r="Z513" s="1">
        <v>0</v>
      </c>
    </row>
    <row r="514" spans="1:26">
      <c r="A514" s="1" t="s">
        <v>1554</v>
      </c>
      <c r="B514" s="1">
        <v>2011</v>
      </c>
      <c r="C514" s="1">
        <v>2012</v>
      </c>
      <c r="D514" s="1" t="s">
        <v>1481</v>
      </c>
      <c r="E514" s="1" t="s">
        <v>1482</v>
      </c>
      <c r="F514" s="1" t="s">
        <v>1555</v>
      </c>
      <c r="G514" s="1" t="s">
        <v>1556</v>
      </c>
      <c r="H514" s="1" t="s">
        <v>17</v>
      </c>
      <c r="I514" s="11">
        <v>42</v>
      </c>
      <c r="J514" s="1" t="s">
        <v>38</v>
      </c>
      <c r="P514" s="11">
        <v>42</v>
      </c>
      <c r="Q514" s="11">
        <f t="shared" si="8"/>
        <v>0</v>
      </c>
      <c r="T514" s="1">
        <v>0</v>
      </c>
      <c r="U514" s="1">
        <v>1</v>
      </c>
      <c r="V514" s="1">
        <v>0</v>
      </c>
      <c r="W514" s="1">
        <v>0</v>
      </c>
      <c r="X514" s="1">
        <v>0</v>
      </c>
      <c r="Y514" s="1">
        <v>0</v>
      </c>
      <c r="Z514" s="1">
        <v>0</v>
      </c>
    </row>
    <row r="515" spans="1:26">
      <c r="A515" s="1" t="s">
        <v>1557</v>
      </c>
      <c r="B515" s="1">
        <v>2012</v>
      </c>
      <c r="C515" s="1">
        <v>2012</v>
      </c>
      <c r="D515" s="1" t="s">
        <v>1481</v>
      </c>
      <c r="E515" s="1" t="s">
        <v>1482</v>
      </c>
      <c r="F515" s="1" t="s">
        <v>1558</v>
      </c>
      <c r="G515" s="1" t="s">
        <v>1559</v>
      </c>
      <c r="H515" s="1" t="s">
        <v>1560</v>
      </c>
      <c r="I515" s="11">
        <v>15</v>
      </c>
      <c r="J515" s="1" t="s">
        <v>38</v>
      </c>
      <c r="P515" s="11">
        <v>15</v>
      </c>
      <c r="Q515" s="11">
        <f t="shared" ref="Q515:Q578" si="9">I515-P515</f>
        <v>0</v>
      </c>
      <c r="T515" s="1">
        <v>1</v>
      </c>
      <c r="U515" s="1">
        <v>1</v>
      </c>
      <c r="V515" s="1">
        <v>0</v>
      </c>
      <c r="W515" s="1">
        <v>0</v>
      </c>
      <c r="X515" s="1">
        <v>0</v>
      </c>
      <c r="Y515" s="1">
        <v>0</v>
      </c>
      <c r="Z515" s="1">
        <v>0</v>
      </c>
    </row>
    <row r="516" spans="1:26">
      <c r="A516" s="1" t="s">
        <v>1561</v>
      </c>
      <c r="B516" s="1">
        <v>2012</v>
      </c>
      <c r="C516" s="1">
        <v>2012</v>
      </c>
      <c r="D516" s="1" t="s">
        <v>1481</v>
      </c>
      <c r="E516" s="1" t="s">
        <v>1482</v>
      </c>
      <c r="F516" s="1" t="s">
        <v>1562</v>
      </c>
      <c r="G516" s="1" t="s">
        <v>1563</v>
      </c>
      <c r="H516" s="1" t="s">
        <v>1564</v>
      </c>
      <c r="I516" s="11">
        <v>57</v>
      </c>
      <c r="J516" s="1" t="s">
        <v>38</v>
      </c>
      <c r="P516" s="11">
        <v>57</v>
      </c>
      <c r="Q516" s="11">
        <f t="shared" si="9"/>
        <v>0</v>
      </c>
      <c r="T516" s="1">
        <v>0</v>
      </c>
      <c r="U516" s="1">
        <v>1</v>
      </c>
      <c r="V516" s="1">
        <v>1</v>
      </c>
      <c r="W516" s="1">
        <v>0</v>
      </c>
      <c r="X516" s="1">
        <v>0</v>
      </c>
      <c r="Y516" s="1">
        <v>0</v>
      </c>
      <c r="Z516" s="1">
        <v>0</v>
      </c>
    </row>
    <row r="517" spans="1:26">
      <c r="A517" s="1" t="s">
        <v>1570</v>
      </c>
      <c r="B517" s="1">
        <v>2011</v>
      </c>
      <c r="C517" s="1">
        <v>2012</v>
      </c>
      <c r="D517" s="1" t="s">
        <v>1481</v>
      </c>
      <c r="E517" s="1" t="s">
        <v>1482</v>
      </c>
      <c r="F517" s="1" t="s">
        <v>1571</v>
      </c>
      <c r="G517" s="1" t="s">
        <v>1572</v>
      </c>
      <c r="H517" s="1" t="s">
        <v>1573</v>
      </c>
      <c r="I517" s="11">
        <v>194</v>
      </c>
      <c r="J517" s="1" t="s">
        <v>38</v>
      </c>
      <c r="P517" s="11">
        <v>194</v>
      </c>
      <c r="Q517" s="11">
        <f t="shared" si="9"/>
        <v>0</v>
      </c>
      <c r="T517" s="1">
        <v>1</v>
      </c>
      <c r="U517" s="1">
        <v>1</v>
      </c>
      <c r="V517" s="1">
        <v>0</v>
      </c>
      <c r="W517" s="1">
        <v>0</v>
      </c>
      <c r="X517" s="1">
        <v>0</v>
      </c>
      <c r="Y517" s="1">
        <v>1</v>
      </c>
      <c r="Z517" s="1">
        <v>0</v>
      </c>
    </row>
    <row r="518" spans="1:26">
      <c r="A518" s="1" t="s">
        <v>1574</v>
      </c>
      <c r="B518" s="1">
        <v>2011</v>
      </c>
      <c r="C518" s="1">
        <v>2012</v>
      </c>
      <c r="D518" s="1" t="s">
        <v>1481</v>
      </c>
      <c r="E518" s="1" t="s">
        <v>1482</v>
      </c>
      <c r="F518" s="1" t="s">
        <v>1575</v>
      </c>
      <c r="G518" s="1" t="s">
        <v>1576</v>
      </c>
      <c r="H518" s="1" t="s">
        <v>1504</v>
      </c>
      <c r="I518" s="11">
        <v>97</v>
      </c>
      <c r="J518" s="1" t="s">
        <v>38</v>
      </c>
      <c r="P518" s="11">
        <v>97</v>
      </c>
      <c r="Q518" s="11">
        <f t="shared" si="9"/>
        <v>0</v>
      </c>
      <c r="T518" s="1">
        <v>1</v>
      </c>
      <c r="U518" s="1">
        <v>0</v>
      </c>
      <c r="V518" s="1">
        <v>0</v>
      </c>
      <c r="W518" s="1">
        <v>0</v>
      </c>
      <c r="X518" s="1">
        <v>0</v>
      </c>
      <c r="Y518" s="1">
        <v>0</v>
      </c>
      <c r="Z518" s="1">
        <v>0</v>
      </c>
    </row>
    <row r="519" spans="1:26">
      <c r="A519" s="1" t="s">
        <v>1577</v>
      </c>
      <c r="B519" s="1">
        <v>2012</v>
      </c>
      <c r="C519" s="1">
        <v>2012</v>
      </c>
      <c r="D519" s="1" t="s">
        <v>1481</v>
      </c>
      <c r="E519" s="1" t="s">
        <v>1482</v>
      </c>
      <c r="F519" s="1" t="s">
        <v>1578</v>
      </c>
      <c r="G519" s="1" t="s">
        <v>1579</v>
      </c>
      <c r="H519" s="1" t="s">
        <v>1580</v>
      </c>
      <c r="I519" s="11">
        <v>400</v>
      </c>
      <c r="J519" s="1" t="s">
        <v>38</v>
      </c>
      <c r="P519" s="11">
        <v>400</v>
      </c>
      <c r="Q519" s="11">
        <f t="shared" si="9"/>
        <v>0</v>
      </c>
      <c r="T519" s="1">
        <v>1</v>
      </c>
      <c r="U519" s="1">
        <v>0</v>
      </c>
      <c r="V519" s="1">
        <v>1</v>
      </c>
      <c r="W519" s="1">
        <v>0</v>
      </c>
      <c r="X519" s="1">
        <v>0</v>
      </c>
      <c r="Y519" s="1">
        <v>0</v>
      </c>
      <c r="Z519" s="1">
        <v>0</v>
      </c>
    </row>
    <row r="520" spans="1:26">
      <c r="A520" s="1" t="s">
        <v>1577</v>
      </c>
      <c r="B520" s="1">
        <v>2012</v>
      </c>
      <c r="C520" s="1">
        <v>2012</v>
      </c>
      <c r="D520" s="1" t="s">
        <v>1481</v>
      </c>
      <c r="E520" s="1" t="s">
        <v>1482</v>
      </c>
      <c r="F520" s="1" t="s">
        <v>1578</v>
      </c>
      <c r="G520" s="1" t="s">
        <v>1579</v>
      </c>
      <c r="H520" s="1" t="s">
        <v>18</v>
      </c>
      <c r="I520" s="11">
        <v>97</v>
      </c>
      <c r="J520" s="1" t="s">
        <v>38</v>
      </c>
      <c r="P520" s="11">
        <v>97</v>
      </c>
      <c r="Q520" s="11">
        <f t="shared" si="9"/>
        <v>0</v>
      </c>
      <c r="T520" s="1">
        <v>0</v>
      </c>
      <c r="U520" s="1">
        <v>0</v>
      </c>
      <c r="V520" s="1">
        <v>1</v>
      </c>
      <c r="W520" s="1">
        <v>0</v>
      </c>
      <c r="X520" s="1">
        <v>0</v>
      </c>
      <c r="Y520" s="1">
        <v>0</v>
      </c>
      <c r="Z520" s="1">
        <v>0</v>
      </c>
    </row>
    <row r="521" spans="1:26">
      <c r="A521" s="1" t="s">
        <v>1577</v>
      </c>
      <c r="B521" s="1">
        <v>2012</v>
      </c>
      <c r="C521" s="1">
        <v>2012</v>
      </c>
      <c r="D521" s="1" t="s">
        <v>1481</v>
      </c>
      <c r="E521" s="1" t="s">
        <v>1482</v>
      </c>
      <c r="F521" s="1" t="s">
        <v>1578</v>
      </c>
      <c r="G521" s="1" t="s">
        <v>1579</v>
      </c>
      <c r="H521" s="1" t="s">
        <v>1581</v>
      </c>
      <c r="I521" s="11">
        <v>370</v>
      </c>
      <c r="J521" s="1" t="s">
        <v>38</v>
      </c>
      <c r="P521" s="11">
        <v>370</v>
      </c>
      <c r="Q521" s="11">
        <f t="shared" si="9"/>
        <v>0</v>
      </c>
      <c r="T521" s="1">
        <v>1</v>
      </c>
      <c r="U521" s="1">
        <v>0</v>
      </c>
      <c r="V521" s="1">
        <v>0</v>
      </c>
      <c r="W521" s="1">
        <v>1</v>
      </c>
      <c r="X521" s="1">
        <v>0</v>
      </c>
      <c r="Y521" s="1">
        <v>1</v>
      </c>
      <c r="Z521" s="1">
        <v>0</v>
      </c>
    </row>
    <row r="522" spans="1:26">
      <c r="A522" s="1" t="s">
        <v>1582</v>
      </c>
      <c r="B522" s="1">
        <v>2012</v>
      </c>
      <c r="C522" s="1">
        <v>2012</v>
      </c>
      <c r="D522" s="1" t="s">
        <v>1141</v>
      </c>
      <c r="E522" s="1" t="s">
        <v>1583</v>
      </c>
      <c r="F522" s="1" t="s">
        <v>1584</v>
      </c>
      <c r="G522" s="1" t="s">
        <v>1585</v>
      </c>
      <c r="H522" s="1" t="s">
        <v>1586</v>
      </c>
      <c r="I522" s="11">
        <v>2737</v>
      </c>
      <c r="J522" s="1" t="s">
        <v>38</v>
      </c>
      <c r="P522" s="11">
        <v>2737</v>
      </c>
      <c r="Q522" s="11">
        <f t="shared" si="9"/>
        <v>0</v>
      </c>
      <c r="T522" s="1">
        <v>1</v>
      </c>
      <c r="U522" s="1">
        <v>0</v>
      </c>
      <c r="V522" s="1">
        <v>0</v>
      </c>
      <c r="W522" s="1">
        <v>1</v>
      </c>
      <c r="X522" s="1">
        <v>0</v>
      </c>
      <c r="Y522" s="1">
        <v>0</v>
      </c>
      <c r="Z522" s="1">
        <v>0</v>
      </c>
    </row>
    <row r="523" spans="1:26">
      <c r="A523" s="1" t="s">
        <v>1587</v>
      </c>
      <c r="B523" s="1">
        <v>2012</v>
      </c>
      <c r="C523" s="1">
        <v>2012</v>
      </c>
      <c r="D523" s="1" t="s">
        <v>1141</v>
      </c>
      <c r="E523" s="1" t="s">
        <v>1583</v>
      </c>
      <c r="F523" s="1" t="s">
        <v>1588</v>
      </c>
      <c r="G523" s="1" t="s">
        <v>1589</v>
      </c>
      <c r="H523" s="1" t="s">
        <v>1590</v>
      </c>
      <c r="I523" s="11">
        <v>1646</v>
      </c>
      <c r="J523" s="1" t="s">
        <v>38</v>
      </c>
      <c r="P523" s="11">
        <v>1646</v>
      </c>
      <c r="Q523" s="11">
        <f t="shared" si="9"/>
        <v>0</v>
      </c>
      <c r="T523" s="1">
        <v>1</v>
      </c>
      <c r="U523" s="1">
        <v>0</v>
      </c>
      <c r="V523" s="1">
        <v>0</v>
      </c>
      <c r="W523" s="1">
        <v>0</v>
      </c>
      <c r="X523" s="1">
        <v>0</v>
      </c>
      <c r="Y523" s="1">
        <v>1</v>
      </c>
      <c r="Z523" s="1">
        <v>0</v>
      </c>
    </row>
    <row r="524" spans="1:26">
      <c r="A524" s="1" t="s">
        <v>1591</v>
      </c>
      <c r="B524" s="1">
        <v>2012</v>
      </c>
      <c r="C524" s="1">
        <v>2012</v>
      </c>
      <c r="D524" s="1" t="s">
        <v>1141</v>
      </c>
      <c r="E524" s="1" t="s">
        <v>1583</v>
      </c>
      <c r="F524" s="1" t="s">
        <v>1592</v>
      </c>
      <c r="G524" s="1" t="s">
        <v>1593</v>
      </c>
      <c r="H524" s="1" t="s">
        <v>1594</v>
      </c>
      <c r="I524" s="11">
        <v>17705</v>
      </c>
      <c r="J524" s="1" t="s">
        <v>38</v>
      </c>
      <c r="P524" s="11">
        <v>17705</v>
      </c>
      <c r="Q524" s="11">
        <f t="shared" si="9"/>
        <v>0</v>
      </c>
      <c r="T524" s="1">
        <v>0</v>
      </c>
      <c r="U524" s="1">
        <v>0</v>
      </c>
      <c r="V524" s="1">
        <v>0</v>
      </c>
      <c r="W524" s="1">
        <v>0</v>
      </c>
      <c r="X524" s="1">
        <v>0</v>
      </c>
      <c r="Y524" s="1">
        <v>1</v>
      </c>
      <c r="Z524" s="1">
        <v>0</v>
      </c>
    </row>
    <row r="525" spans="1:26">
      <c r="A525" s="1" t="s">
        <v>1595</v>
      </c>
      <c r="B525" s="1">
        <v>2012</v>
      </c>
      <c r="C525" s="1">
        <v>2012</v>
      </c>
      <c r="D525" s="1" t="s">
        <v>1141</v>
      </c>
      <c r="E525" s="1" t="s">
        <v>1583</v>
      </c>
      <c r="F525" s="1" t="s">
        <v>1596</v>
      </c>
      <c r="G525" s="1" t="s">
        <v>1597</v>
      </c>
      <c r="H525" s="1" t="s">
        <v>1598</v>
      </c>
      <c r="I525" s="11">
        <v>201</v>
      </c>
      <c r="J525" s="1" t="s">
        <v>38</v>
      </c>
      <c r="P525" s="11">
        <v>201</v>
      </c>
      <c r="Q525" s="11">
        <f t="shared" si="9"/>
        <v>0</v>
      </c>
      <c r="T525" s="1">
        <v>0</v>
      </c>
      <c r="U525" s="1">
        <v>0</v>
      </c>
      <c r="V525" s="1">
        <v>0</v>
      </c>
      <c r="W525" s="1">
        <v>0</v>
      </c>
      <c r="X525" s="1">
        <v>0</v>
      </c>
      <c r="Y525" s="1">
        <v>1</v>
      </c>
      <c r="Z525" s="1">
        <v>0</v>
      </c>
    </row>
    <row r="526" spans="1:26">
      <c r="A526" s="1" t="s">
        <v>1599</v>
      </c>
      <c r="B526" s="1">
        <v>2012</v>
      </c>
      <c r="C526" s="1">
        <v>2012</v>
      </c>
      <c r="D526" s="1" t="s">
        <v>1141</v>
      </c>
      <c r="E526" s="1" t="s">
        <v>1583</v>
      </c>
      <c r="F526" s="1" t="s">
        <v>1600</v>
      </c>
      <c r="G526" s="1" t="s">
        <v>1601</v>
      </c>
      <c r="H526" s="1" t="s">
        <v>1602</v>
      </c>
      <c r="I526" s="11">
        <v>3338</v>
      </c>
      <c r="J526" s="1" t="s">
        <v>38</v>
      </c>
      <c r="P526" s="11">
        <v>3338</v>
      </c>
      <c r="Q526" s="11">
        <f t="shared" si="9"/>
        <v>0</v>
      </c>
      <c r="T526" s="1">
        <v>0</v>
      </c>
      <c r="U526" s="1">
        <v>0</v>
      </c>
      <c r="V526" s="1">
        <v>0</v>
      </c>
      <c r="W526" s="1">
        <v>1</v>
      </c>
      <c r="X526" s="1">
        <v>1</v>
      </c>
      <c r="Y526" s="1">
        <v>0</v>
      </c>
      <c r="Z526" s="1">
        <v>0</v>
      </c>
    </row>
    <row r="527" spans="1:26">
      <c r="A527" s="1" t="s">
        <v>1612</v>
      </c>
      <c r="B527" s="1">
        <v>2012</v>
      </c>
      <c r="C527" s="1">
        <v>2012</v>
      </c>
      <c r="D527" s="1" t="s">
        <v>1141</v>
      </c>
      <c r="E527" s="1" t="s">
        <v>1583</v>
      </c>
      <c r="F527" s="1" t="s">
        <v>1613</v>
      </c>
      <c r="G527" s="1" t="s">
        <v>1614</v>
      </c>
      <c r="H527" s="1" t="s">
        <v>1615</v>
      </c>
      <c r="I527" s="11">
        <v>46675</v>
      </c>
      <c r="J527" s="1" t="s">
        <v>38</v>
      </c>
      <c r="P527" s="11">
        <v>46675</v>
      </c>
      <c r="Q527" s="11">
        <f t="shared" si="9"/>
        <v>0</v>
      </c>
      <c r="T527" s="1">
        <v>1</v>
      </c>
      <c r="U527" s="1">
        <v>1</v>
      </c>
      <c r="V527" s="1">
        <v>1</v>
      </c>
      <c r="W527" s="1">
        <v>1</v>
      </c>
      <c r="X527" s="1">
        <v>1</v>
      </c>
      <c r="Y527" s="1">
        <v>0</v>
      </c>
      <c r="Z527" s="1">
        <v>0</v>
      </c>
    </row>
    <row r="528" spans="1:26">
      <c r="A528" s="1" t="s">
        <v>1621</v>
      </c>
      <c r="B528" s="1">
        <v>2012</v>
      </c>
      <c r="C528" s="1">
        <v>2012</v>
      </c>
      <c r="D528" s="1" t="s">
        <v>1141</v>
      </c>
      <c r="E528" s="1" t="s">
        <v>1583</v>
      </c>
      <c r="F528" s="1" t="s">
        <v>1622</v>
      </c>
      <c r="G528" s="1" t="s">
        <v>1623</v>
      </c>
      <c r="H528" s="1" t="s">
        <v>1624</v>
      </c>
      <c r="I528" s="11">
        <v>3273</v>
      </c>
      <c r="J528" s="1" t="s">
        <v>38</v>
      </c>
      <c r="P528" s="11">
        <v>3273</v>
      </c>
      <c r="Q528" s="11">
        <f t="shared" si="9"/>
        <v>0</v>
      </c>
      <c r="T528" s="1">
        <v>1</v>
      </c>
      <c r="U528" s="1">
        <v>0</v>
      </c>
      <c r="V528" s="1">
        <v>0</v>
      </c>
      <c r="W528" s="1">
        <v>0</v>
      </c>
      <c r="X528" s="1">
        <v>0</v>
      </c>
      <c r="Y528" s="1">
        <v>1</v>
      </c>
      <c r="Z528" s="1">
        <v>0</v>
      </c>
    </row>
    <row r="529" spans="1:26">
      <c r="A529" s="1" t="s">
        <v>1625</v>
      </c>
      <c r="B529" s="1">
        <v>2011</v>
      </c>
      <c r="C529" s="1">
        <v>2012</v>
      </c>
      <c r="D529" s="1" t="s">
        <v>1141</v>
      </c>
      <c r="E529" s="1" t="s">
        <v>1583</v>
      </c>
      <c r="F529" s="1" t="s">
        <v>1626</v>
      </c>
      <c r="G529" s="1" t="s">
        <v>1627</v>
      </c>
      <c r="H529" s="1" t="s">
        <v>1628</v>
      </c>
      <c r="I529" s="11">
        <v>47</v>
      </c>
      <c r="J529" s="1" t="s">
        <v>38</v>
      </c>
      <c r="P529" s="11">
        <v>47</v>
      </c>
      <c r="Q529" s="11">
        <f t="shared" si="9"/>
        <v>0</v>
      </c>
      <c r="T529" s="1">
        <v>1</v>
      </c>
      <c r="U529" s="1">
        <v>0</v>
      </c>
      <c r="V529" s="1">
        <v>1</v>
      </c>
      <c r="W529" s="1">
        <v>0</v>
      </c>
      <c r="X529" s="1">
        <v>0</v>
      </c>
      <c r="Y529" s="1">
        <v>1</v>
      </c>
      <c r="Z529" s="1">
        <v>0</v>
      </c>
    </row>
    <row r="530" spans="1:26">
      <c r="A530" s="1" t="s">
        <v>1629</v>
      </c>
      <c r="B530" s="1">
        <v>2011</v>
      </c>
      <c r="C530" s="1">
        <v>2012</v>
      </c>
      <c r="D530" s="1" t="s">
        <v>1141</v>
      </c>
      <c r="E530" s="1" t="s">
        <v>1583</v>
      </c>
      <c r="F530" s="1" t="s">
        <v>1630</v>
      </c>
      <c r="G530" s="1" t="s">
        <v>1631</v>
      </c>
      <c r="H530" s="1" t="s">
        <v>1632</v>
      </c>
      <c r="I530" s="11">
        <v>1044</v>
      </c>
      <c r="J530" s="1" t="s">
        <v>38</v>
      </c>
      <c r="P530" s="11">
        <v>1044</v>
      </c>
      <c r="Q530" s="11">
        <f t="shared" si="9"/>
        <v>0</v>
      </c>
      <c r="T530" s="1">
        <v>1</v>
      </c>
      <c r="U530" s="1">
        <v>1</v>
      </c>
      <c r="V530" s="1">
        <v>0</v>
      </c>
      <c r="W530" s="1">
        <v>0</v>
      </c>
      <c r="X530" s="1">
        <v>1</v>
      </c>
      <c r="Y530" s="1">
        <v>0</v>
      </c>
      <c r="Z530" s="1">
        <v>0</v>
      </c>
    </row>
    <row r="531" spans="1:26">
      <c r="A531" s="1" t="s">
        <v>1633</v>
      </c>
      <c r="B531" s="1">
        <v>2012</v>
      </c>
      <c r="C531" s="1">
        <v>2012</v>
      </c>
      <c r="D531" s="1" t="s">
        <v>1141</v>
      </c>
      <c r="E531" s="1" t="s">
        <v>1583</v>
      </c>
      <c r="F531" s="1" t="s">
        <v>1634</v>
      </c>
      <c r="G531" s="1" t="s">
        <v>1635</v>
      </c>
      <c r="H531" s="1" t="s">
        <v>1636</v>
      </c>
      <c r="I531" s="11">
        <v>2154</v>
      </c>
      <c r="J531" s="1" t="s">
        <v>38</v>
      </c>
      <c r="P531" s="11">
        <v>2154</v>
      </c>
      <c r="Q531" s="11">
        <f t="shared" si="9"/>
        <v>0</v>
      </c>
      <c r="T531" s="1">
        <v>0</v>
      </c>
      <c r="U531" s="1">
        <v>0</v>
      </c>
      <c r="V531" s="1">
        <v>1</v>
      </c>
      <c r="W531" s="1">
        <v>0</v>
      </c>
      <c r="X531" s="1">
        <v>0</v>
      </c>
      <c r="Y531" s="1">
        <v>0</v>
      </c>
      <c r="Z531" s="1">
        <v>0</v>
      </c>
    </row>
    <row r="532" spans="1:26">
      <c r="A532" s="1" t="s">
        <v>1637</v>
      </c>
      <c r="B532" s="1">
        <v>2012</v>
      </c>
      <c r="C532" s="1">
        <v>2012</v>
      </c>
      <c r="D532" s="1" t="s">
        <v>1141</v>
      </c>
      <c r="E532" s="1" t="s">
        <v>1583</v>
      </c>
      <c r="F532" s="1" t="s">
        <v>1638</v>
      </c>
      <c r="G532" s="1" t="s">
        <v>1639</v>
      </c>
      <c r="H532" s="1" t="s">
        <v>1640</v>
      </c>
      <c r="I532" s="11">
        <v>644</v>
      </c>
      <c r="J532" s="1" t="s">
        <v>38</v>
      </c>
      <c r="P532" s="11">
        <v>644</v>
      </c>
      <c r="Q532" s="11">
        <f t="shared" si="9"/>
        <v>0</v>
      </c>
      <c r="T532" s="1">
        <v>0</v>
      </c>
      <c r="U532" s="1">
        <v>0</v>
      </c>
      <c r="V532" s="1">
        <v>0</v>
      </c>
      <c r="W532" s="1">
        <v>0</v>
      </c>
      <c r="X532" s="1">
        <v>0</v>
      </c>
      <c r="Y532" s="1">
        <v>1</v>
      </c>
      <c r="Z532" s="1">
        <v>0</v>
      </c>
    </row>
    <row r="533" spans="1:26">
      <c r="A533" s="1" t="s">
        <v>1645</v>
      </c>
      <c r="B533" s="1">
        <v>2012</v>
      </c>
      <c r="C533" s="1">
        <v>2012</v>
      </c>
      <c r="D533" s="1" t="s">
        <v>1141</v>
      </c>
      <c r="E533" s="1" t="s">
        <v>1583</v>
      </c>
      <c r="F533" s="1" t="s">
        <v>1646</v>
      </c>
      <c r="G533" s="1" t="s">
        <v>1647</v>
      </c>
      <c r="H533" s="1" t="s">
        <v>1648</v>
      </c>
      <c r="I533" s="11">
        <v>13450</v>
      </c>
      <c r="J533" s="1" t="s">
        <v>38</v>
      </c>
      <c r="P533" s="11">
        <v>13450</v>
      </c>
      <c r="Q533" s="11">
        <f t="shared" si="9"/>
        <v>0</v>
      </c>
      <c r="T533" s="1">
        <v>0</v>
      </c>
      <c r="U533" s="1">
        <v>0</v>
      </c>
      <c r="V533" s="1">
        <v>1</v>
      </c>
      <c r="W533" s="1">
        <v>0</v>
      </c>
      <c r="X533" s="1">
        <v>0</v>
      </c>
      <c r="Y533" s="1">
        <v>1</v>
      </c>
      <c r="Z533" s="1">
        <v>0</v>
      </c>
    </row>
    <row r="534" spans="1:26">
      <c r="A534" s="1" t="s">
        <v>1661</v>
      </c>
      <c r="B534" s="1">
        <v>2012</v>
      </c>
      <c r="C534" s="1">
        <v>2012</v>
      </c>
      <c r="D534" s="1" t="s">
        <v>1141</v>
      </c>
      <c r="E534" s="1" t="s">
        <v>1583</v>
      </c>
      <c r="F534" s="1" t="s">
        <v>1662</v>
      </c>
      <c r="G534" s="1" t="s">
        <v>1663</v>
      </c>
      <c r="H534" s="1" t="s">
        <v>1664</v>
      </c>
      <c r="I534" s="11">
        <v>3624</v>
      </c>
      <c r="J534" s="1" t="s">
        <v>38</v>
      </c>
      <c r="P534" s="11">
        <v>3624</v>
      </c>
      <c r="Q534" s="11">
        <f t="shared" si="9"/>
        <v>0</v>
      </c>
      <c r="T534" s="1">
        <v>1</v>
      </c>
      <c r="U534" s="1">
        <v>0</v>
      </c>
      <c r="V534" s="1">
        <v>1</v>
      </c>
      <c r="W534" s="1">
        <v>0</v>
      </c>
      <c r="X534" s="1">
        <v>0</v>
      </c>
      <c r="Y534" s="1">
        <v>0</v>
      </c>
      <c r="Z534" s="1">
        <v>0</v>
      </c>
    </row>
    <row r="535" spans="1:26">
      <c r="A535" s="1" t="s">
        <v>1665</v>
      </c>
      <c r="B535" s="1">
        <v>2012</v>
      </c>
      <c r="C535" s="1">
        <v>2012</v>
      </c>
      <c r="D535" s="1" t="s">
        <v>1141</v>
      </c>
      <c r="E535" s="1" t="s">
        <v>1583</v>
      </c>
      <c r="F535" s="1" t="s">
        <v>1666</v>
      </c>
      <c r="G535" s="1" t="s">
        <v>1667</v>
      </c>
      <c r="H535" s="1" t="s">
        <v>1668</v>
      </c>
      <c r="I535" s="11">
        <v>369</v>
      </c>
      <c r="J535" s="1" t="s">
        <v>38</v>
      </c>
      <c r="P535" s="11">
        <v>369</v>
      </c>
      <c r="Q535" s="11">
        <f t="shared" si="9"/>
        <v>0</v>
      </c>
      <c r="T535" s="1">
        <v>0</v>
      </c>
      <c r="U535" s="1">
        <v>1</v>
      </c>
      <c r="V535" s="1">
        <v>0</v>
      </c>
      <c r="W535" s="1">
        <v>0</v>
      </c>
      <c r="X535" s="1">
        <v>0</v>
      </c>
      <c r="Y535" s="1">
        <v>1</v>
      </c>
      <c r="Z535" s="1">
        <v>0</v>
      </c>
    </row>
    <row r="536" spans="1:26">
      <c r="A536" s="1" t="s">
        <v>1669</v>
      </c>
      <c r="B536" s="1">
        <v>2012</v>
      </c>
      <c r="C536" s="1">
        <v>2012</v>
      </c>
      <c r="D536" s="1" t="s">
        <v>1141</v>
      </c>
      <c r="E536" s="1" t="s">
        <v>1583</v>
      </c>
      <c r="F536" s="1" t="s">
        <v>1670</v>
      </c>
      <c r="G536" s="1" t="s">
        <v>1671</v>
      </c>
      <c r="H536" s="1" t="s">
        <v>1672</v>
      </c>
      <c r="I536" s="11">
        <v>276165</v>
      </c>
      <c r="J536" s="1" t="s">
        <v>38</v>
      </c>
      <c r="P536" s="11">
        <v>276165</v>
      </c>
      <c r="Q536" s="11">
        <f t="shared" si="9"/>
        <v>0</v>
      </c>
      <c r="T536" s="1">
        <v>1</v>
      </c>
      <c r="U536" s="1">
        <v>0</v>
      </c>
      <c r="V536" s="1">
        <v>1</v>
      </c>
      <c r="W536" s="1">
        <v>0</v>
      </c>
      <c r="X536" s="1">
        <v>0</v>
      </c>
      <c r="Y536" s="1">
        <v>1</v>
      </c>
      <c r="Z536" s="1">
        <v>0</v>
      </c>
    </row>
    <row r="537" spans="1:26">
      <c r="A537" s="1" t="s">
        <v>1677</v>
      </c>
      <c r="B537" s="1">
        <v>2011</v>
      </c>
      <c r="C537" s="1">
        <v>2012</v>
      </c>
      <c r="D537" s="1" t="s">
        <v>1141</v>
      </c>
      <c r="E537" s="1" t="s">
        <v>1583</v>
      </c>
      <c r="F537" s="1" t="s">
        <v>1678</v>
      </c>
      <c r="G537" s="1" t="s">
        <v>1679</v>
      </c>
      <c r="H537" s="1" t="s">
        <v>1680</v>
      </c>
      <c r="I537" s="11">
        <v>243</v>
      </c>
      <c r="J537" s="1" t="s">
        <v>38</v>
      </c>
      <c r="P537" s="11">
        <v>243</v>
      </c>
      <c r="Q537" s="11">
        <f t="shared" si="9"/>
        <v>0</v>
      </c>
      <c r="T537" s="1">
        <v>1</v>
      </c>
      <c r="U537" s="1">
        <v>0</v>
      </c>
      <c r="V537" s="1">
        <v>0</v>
      </c>
      <c r="W537" s="1">
        <v>0</v>
      </c>
      <c r="X537" s="1">
        <v>0</v>
      </c>
      <c r="Y537" s="1">
        <v>1</v>
      </c>
      <c r="Z537" s="1">
        <v>0</v>
      </c>
    </row>
    <row r="538" spans="1:26">
      <c r="A538" s="1" t="s">
        <v>1681</v>
      </c>
      <c r="B538" s="1">
        <v>2012</v>
      </c>
      <c r="C538" s="1">
        <v>2012</v>
      </c>
      <c r="D538" s="1" t="s">
        <v>1141</v>
      </c>
      <c r="E538" s="1" t="s">
        <v>1583</v>
      </c>
      <c r="F538" s="1" t="s">
        <v>1682</v>
      </c>
      <c r="G538" s="1" t="s">
        <v>1683</v>
      </c>
      <c r="H538" s="1" t="s">
        <v>1684</v>
      </c>
      <c r="I538" s="11">
        <v>341</v>
      </c>
      <c r="J538" s="1" t="s">
        <v>38</v>
      </c>
      <c r="P538" s="11">
        <v>341</v>
      </c>
      <c r="Q538" s="11">
        <f t="shared" si="9"/>
        <v>0</v>
      </c>
      <c r="T538" s="1">
        <v>1</v>
      </c>
      <c r="U538" s="1">
        <v>0</v>
      </c>
      <c r="V538" s="1">
        <v>1</v>
      </c>
      <c r="W538" s="1">
        <v>0</v>
      </c>
      <c r="X538" s="1">
        <v>0</v>
      </c>
      <c r="Y538" s="1">
        <v>1</v>
      </c>
      <c r="Z538" s="1">
        <v>0</v>
      </c>
    </row>
    <row r="539" spans="1:26">
      <c r="A539" s="1" t="s">
        <v>1685</v>
      </c>
      <c r="B539" s="1">
        <v>2011</v>
      </c>
      <c r="C539" s="1">
        <v>2012</v>
      </c>
      <c r="D539" s="1" t="s">
        <v>2701</v>
      </c>
      <c r="E539" s="1" t="s">
        <v>1686</v>
      </c>
      <c r="F539" s="1" t="s">
        <v>1687</v>
      </c>
      <c r="G539" s="1" t="s">
        <v>1688</v>
      </c>
      <c r="H539" s="1" t="s">
        <v>308</v>
      </c>
      <c r="I539" s="11">
        <v>92</v>
      </c>
      <c r="J539" s="1" t="s">
        <v>38</v>
      </c>
      <c r="P539" s="11">
        <v>92</v>
      </c>
      <c r="Q539" s="11">
        <f t="shared" si="9"/>
        <v>0</v>
      </c>
      <c r="T539" s="1">
        <v>0</v>
      </c>
      <c r="U539" s="1">
        <v>1</v>
      </c>
      <c r="V539" s="1">
        <v>0</v>
      </c>
      <c r="W539" s="1">
        <v>0</v>
      </c>
      <c r="X539" s="1">
        <v>0</v>
      </c>
      <c r="Y539" s="1">
        <v>0</v>
      </c>
      <c r="Z539" s="1">
        <v>0</v>
      </c>
    </row>
    <row r="540" spans="1:26">
      <c r="A540" s="1" t="s">
        <v>1689</v>
      </c>
      <c r="B540" s="1">
        <v>2011</v>
      </c>
      <c r="C540" s="1">
        <v>2012</v>
      </c>
      <c r="D540" s="1" t="s">
        <v>2701</v>
      </c>
      <c r="E540" s="1" t="s">
        <v>1686</v>
      </c>
      <c r="F540" s="1" t="s">
        <v>1690</v>
      </c>
      <c r="G540" s="1" t="s">
        <v>1691</v>
      </c>
      <c r="H540" s="1" t="s">
        <v>1692</v>
      </c>
      <c r="I540" s="11">
        <v>112</v>
      </c>
      <c r="J540" s="1" t="s">
        <v>38</v>
      </c>
      <c r="P540" s="11">
        <v>112</v>
      </c>
      <c r="Q540" s="11">
        <f t="shared" si="9"/>
        <v>0</v>
      </c>
      <c r="T540" s="1">
        <v>1</v>
      </c>
      <c r="U540" s="1">
        <v>0</v>
      </c>
      <c r="V540" s="1">
        <v>1</v>
      </c>
      <c r="W540" s="1">
        <v>0</v>
      </c>
      <c r="X540" s="1">
        <v>0</v>
      </c>
      <c r="Y540" s="1">
        <v>0</v>
      </c>
      <c r="Z540" s="1">
        <v>0</v>
      </c>
    </row>
    <row r="541" spans="1:26">
      <c r="A541" s="1" t="s">
        <v>1693</v>
      </c>
      <c r="B541" s="1">
        <v>2012</v>
      </c>
      <c r="C541" s="1">
        <v>2012</v>
      </c>
      <c r="D541" s="1" t="s">
        <v>2701</v>
      </c>
      <c r="E541" s="1" t="s">
        <v>1686</v>
      </c>
      <c r="F541" s="1" t="s">
        <v>1694</v>
      </c>
      <c r="G541" s="1" t="s">
        <v>1695</v>
      </c>
      <c r="H541" s="1" t="s">
        <v>1696</v>
      </c>
      <c r="I541" s="11">
        <v>349</v>
      </c>
      <c r="J541" s="1" t="s">
        <v>38</v>
      </c>
      <c r="P541" s="11">
        <v>349</v>
      </c>
      <c r="Q541" s="11">
        <f t="shared" si="9"/>
        <v>0</v>
      </c>
      <c r="T541" s="1">
        <v>1</v>
      </c>
      <c r="U541" s="1">
        <v>0</v>
      </c>
      <c r="V541" s="1">
        <v>0</v>
      </c>
      <c r="W541" s="1">
        <v>0</v>
      </c>
      <c r="X541" s="1">
        <v>0</v>
      </c>
      <c r="Y541" s="1">
        <v>0</v>
      </c>
      <c r="Z541" s="1">
        <v>0</v>
      </c>
    </row>
    <row r="542" spans="1:26">
      <c r="A542" s="1" t="s">
        <v>1697</v>
      </c>
      <c r="B542" s="1">
        <v>2011</v>
      </c>
      <c r="C542" s="1">
        <v>2012</v>
      </c>
      <c r="D542" s="1" t="s">
        <v>2701</v>
      </c>
      <c r="E542" s="1" t="s">
        <v>1686</v>
      </c>
      <c r="F542" s="1" t="s">
        <v>1698</v>
      </c>
      <c r="G542" s="1" t="s">
        <v>1699</v>
      </c>
      <c r="H542" s="1" t="s">
        <v>403</v>
      </c>
      <c r="I542" s="11">
        <v>227</v>
      </c>
      <c r="J542" s="1" t="s">
        <v>38</v>
      </c>
      <c r="P542" s="11">
        <v>227</v>
      </c>
      <c r="Q542" s="11">
        <f t="shared" si="9"/>
        <v>0</v>
      </c>
      <c r="T542" s="1">
        <v>0</v>
      </c>
      <c r="U542" s="1">
        <v>0</v>
      </c>
      <c r="V542" s="1">
        <v>1</v>
      </c>
      <c r="W542" s="1">
        <v>0</v>
      </c>
      <c r="X542" s="1">
        <v>0</v>
      </c>
      <c r="Y542" s="1">
        <v>0</v>
      </c>
      <c r="Z542" s="1">
        <v>0</v>
      </c>
    </row>
    <row r="543" spans="1:26">
      <c r="A543" s="1" t="s">
        <v>1700</v>
      </c>
      <c r="B543" s="1">
        <v>2011</v>
      </c>
      <c r="C543" s="1">
        <v>2012</v>
      </c>
      <c r="D543" s="1" t="s">
        <v>2701</v>
      </c>
      <c r="E543" s="1" t="s">
        <v>1686</v>
      </c>
      <c r="F543" s="1" t="s">
        <v>1701</v>
      </c>
      <c r="G543" s="1" t="s">
        <v>1702</v>
      </c>
      <c r="H543" s="1" t="s">
        <v>308</v>
      </c>
      <c r="I543" s="11">
        <v>160</v>
      </c>
      <c r="J543" s="1" t="s">
        <v>38</v>
      </c>
      <c r="P543" s="11">
        <v>160</v>
      </c>
      <c r="Q543" s="11">
        <f t="shared" si="9"/>
        <v>0</v>
      </c>
      <c r="T543" s="1">
        <v>0</v>
      </c>
      <c r="U543" s="1">
        <v>1</v>
      </c>
      <c r="V543" s="1">
        <v>0</v>
      </c>
      <c r="W543" s="1">
        <v>0</v>
      </c>
      <c r="X543" s="1">
        <v>0</v>
      </c>
      <c r="Y543" s="1">
        <v>0</v>
      </c>
      <c r="Z543" s="1">
        <v>0</v>
      </c>
    </row>
    <row r="544" spans="1:26">
      <c r="A544" s="1" t="s">
        <v>1703</v>
      </c>
      <c r="B544" s="1">
        <v>2012</v>
      </c>
      <c r="C544" s="1">
        <v>2012</v>
      </c>
      <c r="D544" s="1" t="s">
        <v>2701</v>
      </c>
      <c r="E544" s="1" t="s">
        <v>1686</v>
      </c>
      <c r="F544" s="1" t="s">
        <v>1704</v>
      </c>
      <c r="G544" s="1" t="s">
        <v>1705</v>
      </c>
      <c r="H544" s="1" t="s">
        <v>308</v>
      </c>
      <c r="I544" s="11">
        <v>234</v>
      </c>
      <c r="J544" s="1" t="s">
        <v>38</v>
      </c>
      <c r="P544" s="11">
        <v>234</v>
      </c>
      <c r="Q544" s="11">
        <f t="shared" si="9"/>
        <v>0</v>
      </c>
      <c r="T544" s="1">
        <v>0</v>
      </c>
      <c r="U544" s="1">
        <v>1</v>
      </c>
      <c r="V544" s="1">
        <v>0</v>
      </c>
      <c r="W544" s="1">
        <v>0</v>
      </c>
      <c r="X544" s="1">
        <v>0</v>
      </c>
      <c r="Y544" s="1">
        <v>0</v>
      </c>
      <c r="Z544" s="1">
        <v>0</v>
      </c>
    </row>
    <row r="545" spans="1:26">
      <c r="A545" s="1" t="s">
        <v>1706</v>
      </c>
      <c r="B545" s="1">
        <v>2012</v>
      </c>
      <c r="C545" s="1">
        <v>2012</v>
      </c>
      <c r="D545" s="1" t="s">
        <v>2701</v>
      </c>
      <c r="E545" s="1" t="s">
        <v>1686</v>
      </c>
      <c r="F545" s="1" t="s">
        <v>1707</v>
      </c>
      <c r="G545" s="1" t="s">
        <v>1708</v>
      </c>
      <c r="H545" s="1" t="s">
        <v>308</v>
      </c>
      <c r="I545" s="11">
        <v>230</v>
      </c>
      <c r="J545" s="1" t="s">
        <v>38</v>
      </c>
      <c r="P545" s="11">
        <v>230</v>
      </c>
      <c r="Q545" s="11">
        <f t="shared" si="9"/>
        <v>0</v>
      </c>
      <c r="T545" s="1">
        <v>0</v>
      </c>
      <c r="U545" s="1">
        <v>1</v>
      </c>
      <c r="V545" s="1">
        <v>0</v>
      </c>
      <c r="W545" s="1">
        <v>0</v>
      </c>
      <c r="X545" s="1">
        <v>0</v>
      </c>
      <c r="Y545" s="1">
        <v>0</v>
      </c>
      <c r="Z545" s="1">
        <v>0</v>
      </c>
    </row>
    <row r="546" spans="1:26">
      <c r="A546" s="1" t="s">
        <v>1706</v>
      </c>
      <c r="B546" s="1">
        <v>2012</v>
      </c>
      <c r="C546" s="1">
        <v>2012</v>
      </c>
      <c r="D546" s="1" t="s">
        <v>2701</v>
      </c>
      <c r="E546" s="1" t="s">
        <v>1686</v>
      </c>
      <c r="F546" s="1" t="s">
        <v>1707</v>
      </c>
      <c r="G546" s="1" t="s">
        <v>1708</v>
      </c>
      <c r="H546" s="1" t="s">
        <v>308</v>
      </c>
      <c r="I546" s="11">
        <v>717</v>
      </c>
      <c r="J546" s="1" t="s">
        <v>38</v>
      </c>
      <c r="P546" s="11">
        <v>717</v>
      </c>
      <c r="Q546" s="11">
        <f t="shared" si="9"/>
        <v>0</v>
      </c>
      <c r="T546" s="1">
        <v>0</v>
      </c>
      <c r="U546" s="1">
        <v>1</v>
      </c>
      <c r="V546" s="1">
        <v>0</v>
      </c>
      <c r="W546" s="1">
        <v>0</v>
      </c>
      <c r="X546" s="1">
        <v>0</v>
      </c>
      <c r="Y546" s="1">
        <v>0</v>
      </c>
      <c r="Z546" s="1">
        <v>0</v>
      </c>
    </row>
    <row r="547" spans="1:26">
      <c r="A547" s="1" t="s">
        <v>1706</v>
      </c>
      <c r="B547" s="1">
        <v>2012</v>
      </c>
      <c r="C547" s="1">
        <v>2012</v>
      </c>
      <c r="D547" s="1" t="s">
        <v>2701</v>
      </c>
      <c r="E547" s="1" t="s">
        <v>1686</v>
      </c>
      <c r="F547" s="1" t="s">
        <v>1707</v>
      </c>
      <c r="G547" s="1" t="s">
        <v>1708</v>
      </c>
      <c r="H547" s="1" t="s">
        <v>308</v>
      </c>
      <c r="I547" s="11">
        <v>452</v>
      </c>
      <c r="J547" s="1" t="s">
        <v>38</v>
      </c>
      <c r="P547" s="11">
        <v>452</v>
      </c>
      <c r="Q547" s="11">
        <f t="shared" si="9"/>
        <v>0</v>
      </c>
      <c r="T547" s="1">
        <v>0</v>
      </c>
      <c r="U547" s="1">
        <v>1</v>
      </c>
      <c r="V547" s="1">
        <v>0</v>
      </c>
      <c r="W547" s="1">
        <v>0</v>
      </c>
      <c r="X547" s="1">
        <v>0</v>
      </c>
      <c r="Y547" s="1">
        <v>0</v>
      </c>
      <c r="Z547" s="1">
        <v>0</v>
      </c>
    </row>
    <row r="548" spans="1:26">
      <c r="A548" s="1" t="s">
        <v>1709</v>
      </c>
      <c r="B548" s="1">
        <v>2012</v>
      </c>
      <c r="C548" s="1">
        <v>2012</v>
      </c>
      <c r="D548" s="1" t="s">
        <v>2701</v>
      </c>
      <c r="E548" s="1" t="s">
        <v>1686</v>
      </c>
      <c r="F548" s="1" t="s">
        <v>1710</v>
      </c>
      <c r="G548" s="1" t="s">
        <v>1711</v>
      </c>
      <c r="H548" s="1" t="s">
        <v>403</v>
      </c>
      <c r="I548" s="11">
        <v>109</v>
      </c>
      <c r="J548" s="1" t="s">
        <v>38</v>
      </c>
      <c r="P548" s="11">
        <v>109</v>
      </c>
      <c r="Q548" s="11">
        <f t="shared" si="9"/>
        <v>0</v>
      </c>
      <c r="T548" s="1">
        <v>0</v>
      </c>
      <c r="U548" s="1">
        <v>0</v>
      </c>
      <c r="V548" s="1">
        <v>1</v>
      </c>
      <c r="W548" s="1">
        <v>0</v>
      </c>
      <c r="X548" s="1">
        <v>0</v>
      </c>
      <c r="Y548" s="1">
        <v>0</v>
      </c>
      <c r="Z548" s="1">
        <v>0</v>
      </c>
    </row>
    <row r="549" spans="1:26">
      <c r="A549" s="1" t="s">
        <v>1712</v>
      </c>
      <c r="B549" s="1">
        <v>2012</v>
      </c>
      <c r="C549" s="1">
        <v>2012</v>
      </c>
      <c r="D549" s="1" t="s">
        <v>2701</v>
      </c>
      <c r="E549" s="1" t="s">
        <v>1686</v>
      </c>
      <c r="F549" s="1" t="s">
        <v>1713</v>
      </c>
      <c r="G549" s="1" t="s">
        <v>1714</v>
      </c>
      <c r="H549" s="1" t="s">
        <v>308</v>
      </c>
      <c r="I549" s="11">
        <v>7055</v>
      </c>
      <c r="J549" s="1" t="s">
        <v>38</v>
      </c>
      <c r="P549" s="11">
        <v>7055</v>
      </c>
      <c r="Q549" s="11">
        <f t="shared" si="9"/>
        <v>0</v>
      </c>
      <c r="T549" s="1">
        <v>0</v>
      </c>
      <c r="U549" s="1">
        <v>1</v>
      </c>
      <c r="V549" s="1">
        <v>0</v>
      </c>
      <c r="W549" s="1">
        <v>0</v>
      </c>
      <c r="X549" s="1">
        <v>0</v>
      </c>
      <c r="Y549" s="1">
        <v>0</v>
      </c>
      <c r="Z549" s="1">
        <v>0</v>
      </c>
    </row>
    <row r="550" spans="1:26">
      <c r="A550" s="1" t="s">
        <v>1715</v>
      </c>
      <c r="B550" s="1">
        <v>2012</v>
      </c>
      <c r="C550" s="1">
        <v>2012</v>
      </c>
      <c r="D550" s="1" t="s">
        <v>2701</v>
      </c>
      <c r="E550" s="1" t="s">
        <v>1686</v>
      </c>
      <c r="F550" s="1" t="s">
        <v>1716</v>
      </c>
      <c r="G550" s="1" t="s">
        <v>1717</v>
      </c>
      <c r="H550" s="1" t="s">
        <v>308</v>
      </c>
      <c r="I550" s="11">
        <v>118</v>
      </c>
      <c r="J550" s="1" t="s">
        <v>38</v>
      </c>
      <c r="P550" s="11">
        <v>118</v>
      </c>
      <c r="Q550" s="11">
        <f t="shared" si="9"/>
        <v>0</v>
      </c>
      <c r="T550" s="1">
        <v>0</v>
      </c>
      <c r="U550" s="1">
        <v>1</v>
      </c>
      <c r="V550" s="1">
        <v>0</v>
      </c>
      <c r="W550" s="1">
        <v>0</v>
      </c>
      <c r="X550" s="1">
        <v>0</v>
      </c>
      <c r="Y550" s="1">
        <v>0</v>
      </c>
      <c r="Z550" s="1">
        <v>0</v>
      </c>
    </row>
    <row r="551" spans="1:26">
      <c r="A551" s="1" t="s">
        <v>1715</v>
      </c>
      <c r="B551" s="1">
        <v>2012</v>
      </c>
      <c r="C551" s="1">
        <v>2012</v>
      </c>
      <c r="D551" s="1" t="s">
        <v>2701</v>
      </c>
      <c r="E551" s="1" t="s">
        <v>1686</v>
      </c>
      <c r="F551" s="1" t="s">
        <v>1716</v>
      </c>
      <c r="G551" s="1" t="s">
        <v>1717</v>
      </c>
      <c r="H551" s="1" t="s">
        <v>308</v>
      </c>
      <c r="I551" s="11">
        <v>177</v>
      </c>
      <c r="J551" s="1" t="s">
        <v>38</v>
      </c>
      <c r="P551" s="11">
        <v>177</v>
      </c>
      <c r="Q551" s="11">
        <f t="shared" si="9"/>
        <v>0</v>
      </c>
      <c r="T551" s="1">
        <v>0</v>
      </c>
      <c r="U551" s="1">
        <v>1</v>
      </c>
      <c r="V551" s="1">
        <v>0</v>
      </c>
      <c r="W551" s="1">
        <v>0</v>
      </c>
      <c r="X551" s="1">
        <v>0</v>
      </c>
      <c r="Y551" s="1">
        <v>0</v>
      </c>
      <c r="Z551" s="1">
        <v>0</v>
      </c>
    </row>
    <row r="552" spans="1:26">
      <c r="A552" s="1" t="s">
        <v>1718</v>
      </c>
      <c r="B552" s="1">
        <v>2012</v>
      </c>
      <c r="C552" s="1">
        <v>2012</v>
      </c>
      <c r="D552" s="1" t="s">
        <v>2701</v>
      </c>
      <c r="E552" s="1" t="s">
        <v>1686</v>
      </c>
      <c r="F552" s="1" t="s">
        <v>1719</v>
      </c>
      <c r="G552" s="1" t="s">
        <v>1720</v>
      </c>
      <c r="H552" s="1" t="s">
        <v>308</v>
      </c>
      <c r="I552" s="11">
        <v>98</v>
      </c>
      <c r="J552" s="1" t="s">
        <v>38</v>
      </c>
      <c r="P552" s="11">
        <v>98</v>
      </c>
      <c r="Q552" s="11">
        <f t="shared" si="9"/>
        <v>0</v>
      </c>
      <c r="T552" s="1">
        <v>0</v>
      </c>
      <c r="U552" s="1">
        <v>1</v>
      </c>
      <c r="V552" s="1">
        <v>0</v>
      </c>
      <c r="W552" s="1">
        <v>0</v>
      </c>
      <c r="X552" s="1">
        <v>0</v>
      </c>
      <c r="Y552" s="1">
        <v>0</v>
      </c>
      <c r="Z552" s="1">
        <v>0</v>
      </c>
    </row>
    <row r="553" spans="1:26">
      <c r="A553" s="1" t="s">
        <v>1718</v>
      </c>
      <c r="B553" s="1">
        <v>2012</v>
      </c>
      <c r="C553" s="1">
        <v>2012</v>
      </c>
      <c r="D553" s="1" t="s">
        <v>2701</v>
      </c>
      <c r="E553" s="1" t="s">
        <v>1686</v>
      </c>
      <c r="F553" s="1" t="s">
        <v>1719</v>
      </c>
      <c r="G553" s="1" t="s">
        <v>1720</v>
      </c>
      <c r="H553" s="1" t="s">
        <v>308</v>
      </c>
      <c r="I553" s="11">
        <v>102</v>
      </c>
      <c r="J553" s="1" t="s">
        <v>38</v>
      </c>
      <c r="P553" s="11">
        <v>102</v>
      </c>
      <c r="Q553" s="11">
        <f t="shared" si="9"/>
        <v>0</v>
      </c>
      <c r="T553" s="1">
        <v>0</v>
      </c>
      <c r="U553" s="1">
        <v>1</v>
      </c>
      <c r="V553" s="1">
        <v>0</v>
      </c>
      <c r="W553" s="1">
        <v>0</v>
      </c>
      <c r="X553" s="1">
        <v>0</v>
      </c>
      <c r="Y553" s="1">
        <v>0</v>
      </c>
      <c r="Z553" s="1">
        <v>0</v>
      </c>
    </row>
    <row r="554" spans="1:26">
      <c r="A554" s="1" t="s">
        <v>1721</v>
      </c>
      <c r="B554" s="1">
        <v>2012</v>
      </c>
      <c r="C554" s="1">
        <v>2012</v>
      </c>
      <c r="D554" s="1" t="s">
        <v>2701</v>
      </c>
      <c r="E554" s="1" t="s">
        <v>1686</v>
      </c>
      <c r="F554" s="1" t="s">
        <v>1722</v>
      </c>
      <c r="G554" s="1" t="s">
        <v>1723</v>
      </c>
      <c r="H554" s="1" t="s">
        <v>403</v>
      </c>
      <c r="I554" s="11">
        <v>167</v>
      </c>
      <c r="J554" s="1" t="s">
        <v>38</v>
      </c>
      <c r="P554" s="11">
        <v>167</v>
      </c>
      <c r="Q554" s="11">
        <f t="shared" si="9"/>
        <v>0</v>
      </c>
      <c r="T554" s="1">
        <v>0</v>
      </c>
      <c r="U554" s="1">
        <v>0</v>
      </c>
      <c r="V554" s="1">
        <v>1</v>
      </c>
      <c r="W554" s="1">
        <v>0</v>
      </c>
      <c r="X554" s="1">
        <v>0</v>
      </c>
      <c r="Y554" s="1">
        <v>0</v>
      </c>
      <c r="Z554" s="1">
        <v>0</v>
      </c>
    </row>
    <row r="555" spans="1:26">
      <c r="A555" s="1" t="s">
        <v>1724</v>
      </c>
      <c r="B555" s="1">
        <v>2012</v>
      </c>
      <c r="C555" s="1">
        <v>2012</v>
      </c>
      <c r="D555" s="1" t="s">
        <v>2701</v>
      </c>
      <c r="E555" s="1" t="s">
        <v>1686</v>
      </c>
      <c r="F555" s="1" t="s">
        <v>1725</v>
      </c>
      <c r="G555" s="1" t="s">
        <v>1726</v>
      </c>
      <c r="H555" s="1" t="s">
        <v>308</v>
      </c>
      <c r="I555" s="11">
        <v>200</v>
      </c>
      <c r="J555" s="1" t="s">
        <v>38</v>
      </c>
      <c r="P555" s="11">
        <v>200</v>
      </c>
      <c r="Q555" s="11">
        <f t="shared" si="9"/>
        <v>0</v>
      </c>
      <c r="T555" s="1">
        <v>0</v>
      </c>
      <c r="U555" s="1">
        <v>1</v>
      </c>
      <c r="V555" s="1">
        <v>0</v>
      </c>
      <c r="W555" s="1">
        <v>0</v>
      </c>
      <c r="X555" s="1">
        <v>0</v>
      </c>
      <c r="Y555" s="1">
        <v>0</v>
      </c>
      <c r="Z555" s="1">
        <v>0</v>
      </c>
    </row>
    <row r="556" spans="1:26">
      <c r="A556" s="1" t="s">
        <v>1724</v>
      </c>
      <c r="B556" s="1">
        <v>2012</v>
      </c>
      <c r="C556" s="1">
        <v>2012</v>
      </c>
      <c r="D556" s="1" t="s">
        <v>2701</v>
      </c>
      <c r="E556" s="1" t="s">
        <v>1686</v>
      </c>
      <c r="F556" s="1" t="s">
        <v>1725</v>
      </c>
      <c r="G556" s="1" t="s">
        <v>1726</v>
      </c>
      <c r="H556" s="1" t="s">
        <v>399</v>
      </c>
      <c r="I556" s="11">
        <v>303</v>
      </c>
      <c r="J556" s="1" t="s">
        <v>38</v>
      </c>
      <c r="P556" s="11">
        <v>303</v>
      </c>
      <c r="Q556" s="11">
        <f t="shared" si="9"/>
        <v>0</v>
      </c>
      <c r="T556" s="1">
        <v>0</v>
      </c>
      <c r="U556" s="1">
        <v>0</v>
      </c>
      <c r="V556" s="1">
        <v>0</v>
      </c>
      <c r="W556" s="1">
        <v>0</v>
      </c>
      <c r="X556" s="1">
        <v>0</v>
      </c>
      <c r="Y556" s="1">
        <v>1</v>
      </c>
      <c r="Z556" s="1">
        <v>0</v>
      </c>
    </row>
    <row r="557" spans="1:26">
      <c r="A557" s="1" t="s">
        <v>1727</v>
      </c>
      <c r="B557" s="1">
        <v>2012</v>
      </c>
      <c r="C557" s="1">
        <v>2012</v>
      </c>
      <c r="D557" s="1" t="s">
        <v>2701</v>
      </c>
      <c r="E557" s="1" t="s">
        <v>1686</v>
      </c>
      <c r="F557" s="1" t="s">
        <v>1728</v>
      </c>
      <c r="G557" s="1" t="s">
        <v>1729</v>
      </c>
      <c r="H557" s="1" t="s">
        <v>1730</v>
      </c>
      <c r="I557" s="11">
        <v>512</v>
      </c>
      <c r="J557" s="1" t="s">
        <v>38</v>
      </c>
      <c r="P557" s="11">
        <v>512</v>
      </c>
      <c r="Q557" s="11">
        <f t="shared" si="9"/>
        <v>0</v>
      </c>
      <c r="T557" s="1">
        <v>0</v>
      </c>
      <c r="U557" s="1">
        <v>1</v>
      </c>
      <c r="V557" s="1">
        <v>1</v>
      </c>
      <c r="W557" s="1">
        <v>0</v>
      </c>
      <c r="X557" s="1">
        <v>0</v>
      </c>
      <c r="Y557" s="1">
        <v>0</v>
      </c>
      <c r="Z557" s="1">
        <v>0</v>
      </c>
    </row>
    <row r="558" spans="1:26">
      <c r="A558" s="1" t="s">
        <v>1735</v>
      </c>
      <c r="B558" s="1">
        <v>2011</v>
      </c>
      <c r="C558" s="1">
        <v>2012</v>
      </c>
      <c r="D558" s="1" t="s">
        <v>2701</v>
      </c>
      <c r="E558" s="1" t="s">
        <v>1686</v>
      </c>
      <c r="F558" s="1" t="s">
        <v>1736</v>
      </c>
      <c r="G558" s="1" t="s">
        <v>1737</v>
      </c>
      <c r="H558" s="1" t="s">
        <v>308</v>
      </c>
      <c r="I558" s="11">
        <v>265</v>
      </c>
      <c r="J558" s="1" t="s">
        <v>38</v>
      </c>
      <c r="P558" s="11">
        <v>265</v>
      </c>
      <c r="Q558" s="11">
        <f t="shared" si="9"/>
        <v>0</v>
      </c>
      <c r="T558" s="1">
        <v>0</v>
      </c>
      <c r="U558" s="1">
        <v>1</v>
      </c>
      <c r="V558" s="1">
        <v>0</v>
      </c>
      <c r="W558" s="1">
        <v>0</v>
      </c>
      <c r="X558" s="1">
        <v>0</v>
      </c>
      <c r="Y558" s="1">
        <v>0</v>
      </c>
      <c r="Z558" s="1">
        <v>0</v>
      </c>
    </row>
    <row r="559" spans="1:26">
      <c r="A559" s="1" t="s">
        <v>1738</v>
      </c>
      <c r="B559" s="1">
        <v>2011</v>
      </c>
      <c r="C559" s="1">
        <v>2012</v>
      </c>
      <c r="D559" s="1" t="s">
        <v>2701</v>
      </c>
      <c r="E559" s="1" t="s">
        <v>1686</v>
      </c>
      <c r="F559" s="1" t="s">
        <v>1739</v>
      </c>
      <c r="G559" s="1" t="s">
        <v>1740</v>
      </c>
      <c r="H559" s="1" t="s">
        <v>399</v>
      </c>
      <c r="I559" s="11">
        <v>23277</v>
      </c>
      <c r="J559" s="1" t="s">
        <v>38</v>
      </c>
      <c r="P559" s="11">
        <v>23277</v>
      </c>
      <c r="Q559" s="11">
        <f t="shared" si="9"/>
        <v>0</v>
      </c>
      <c r="T559" s="1">
        <v>0</v>
      </c>
      <c r="U559" s="1">
        <v>0</v>
      </c>
      <c r="V559" s="1">
        <v>0</v>
      </c>
      <c r="W559" s="1">
        <v>0</v>
      </c>
      <c r="X559" s="1">
        <v>0</v>
      </c>
      <c r="Y559" s="1">
        <v>1</v>
      </c>
      <c r="Z559" s="1">
        <v>0</v>
      </c>
    </row>
    <row r="560" spans="1:26">
      <c r="A560" s="1" t="s">
        <v>1741</v>
      </c>
      <c r="B560" s="1">
        <v>2011</v>
      </c>
      <c r="C560" s="1">
        <v>2012</v>
      </c>
      <c r="D560" s="1" t="s">
        <v>2701</v>
      </c>
      <c r="E560" s="1" t="s">
        <v>1686</v>
      </c>
      <c r="F560" s="1" t="s">
        <v>1742</v>
      </c>
      <c r="G560" s="1" t="s">
        <v>1743</v>
      </c>
      <c r="H560" s="1" t="s">
        <v>918</v>
      </c>
      <c r="I560" s="11">
        <v>384</v>
      </c>
      <c r="J560" s="1" t="s">
        <v>38</v>
      </c>
      <c r="P560" s="11">
        <v>384</v>
      </c>
      <c r="Q560" s="11">
        <f t="shared" si="9"/>
        <v>0</v>
      </c>
      <c r="T560" s="1">
        <v>0</v>
      </c>
      <c r="U560" s="1">
        <v>0</v>
      </c>
      <c r="V560" s="1">
        <v>0</v>
      </c>
      <c r="W560" s="1">
        <v>1</v>
      </c>
      <c r="X560" s="1">
        <v>0</v>
      </c>
      <c r="Y560" s="1">
        <v>0</v>
      </c>
      <c r="Z560" s="1">
        <v>0</v>
      </c>
    </row>
    <row r="561" spans="1:26">
      <c r="A561" s="1" t="s">
        <v>1744</v>
      </c>
      <c r="B561" s="1">
        <v>2012</v>
      </c>
      <c r="C561" s="1">
        <v>2012</v>
      </c>
      <c r="D561" s="1" t="s">
        <v>2701</v>
      </c>
      <c r="E561" s="1" t="s">
        <v>1686</v>
      </c>
      <c r="F561" s="1" t="s">
        <v>1745</v>
      </c>
      <c r="G561" s="1" t="s">
        <v>1746</v>
      </c>
      <c r="H561" s="1" t="s">
        <v>308</v>
      </c>
      <c r="I561" s="11">
        <v>308</v>
      </c>
      <c r="J561" s="1" t="s">
        <v>38</v>
      </c>
      <c r="P561" s="11">
        <v>308</v>
      </c>
      <c r="Q561" s="11">
        <f t="shared" si="9"/>
        <v>0</v>
      </c>
      <c r="T561" s="1">
        <v>0</v>
      </c>
      <c r="U561" s="1">
        <v>1</v>
      </c>
      <c r="V561" s="1">
        <v>0</v>
      </c>
      <c r="W561" s="1">
        <v>0</v>
      </c>
      <c r="X561" s="1">
        <v>0</v>
      </c>
      <c r="Y561" s="1">
        <v>0</v>
      </c>
      <c r="Z561" s="1">
        <v>0</v>
      </c>
    </row>
    <row r="562" spans="1:26">
      <c r="A562" s="1" t="s">
        <v>1747</v>
      </c>
      <c r="B562" s="1">
        <v>2011</v>
      </c>
      <c r="C562" s="1">
        <v>2012</v>
      </c>
      <c r="D562" s="1" t="s">
        <v>2701</v>
      </c>
      <c r="E562" s="1" t="s">
        <v>1686</v>
      </c>
      <c r="F562" s="1" t="s">
        <v>1748</v>
      </c>
      <c r="G562" s="1" t="s">
        <v>1749</v>
      </c>
      <c r="H562" s="1" t="s">
        <v>308</v>
      </c>
      <c r="I562" s="11">
        <v>146</v>
      </c>
      <c r="J562" s="1" t="s">
        <v>38</v>
      </c>
      <c r="P562" s="11">
        <v>146</v>
      </c>
      <c r="Q562" s="11">
        <f t="shared" si="9"/>
        <v>0</v>
      </c>
      <c r="T562" s="1">
        <v>0</v>
      </c>
      <c r="U562" s="1">
        <v>1</v>
      </c>
      <c r="V562" s="1">
        <v>0</v>
      </c>
      <c r="W562" s="1">
        <v>0</v>
      </c>
      <c r="X562" s="1">
        <v>0</v>
      </c>
      <c r="Y562" s="1">
        <v>0</v>
      </c>
      <c r="Z562" s="1">
        <v>0</v>
      </c>
    </row>
    <row r="563" spans="1:26">
      <c r="A563" s="1" t="s">
        <v>1756</v>
      </c>
      <c r="B563" s="1">
        <v>2011</v>
      </c>
      <c r="C563" s="1">
        <v>2012</v>
      </c>
      <c r="D563" s="1" t="s">
        <v>2701</v>
      </c>
      <c r="E563" s="1" t="s">
        <v>1686</v>
      </c>
      <c r="F563" s="1" t="s">
        <v>1757</v>
      </c>
      <c r="G563" s="1" t="s">
        <v>1758</v>
      </c>
      <c r="H563" s="1" t="s">
        <v>956</v>
      </c>
      <c r="I563" s="11">
        <v>78</v>
      </c>
      <c r="J563" s="1" t="s">
        <v>38</v>
      </c>
      <c r="P563" s="11">
        <v>78</v>
      </c>
      <c r="Q563" s="11">
        <f t="shared" si="9"/>
        <v>0</v>
      </c>
      <c r="T563" s="1">
        <v>0</v>
      </c>
      <c r="U563" s="1">
        <v>1</v>
      </c>
      <c r="V563" s="1">
        <v>0</v>
      </c>
      <c r="W563" s="1">
        <v>0</v>
      </c>
      <c r="X563" s="1">
        <v>0</v>
      </c>
      <c r="Y563" s="1">
        <v>0</v>
      </c>
      <c r="Z563" s="1">
        <v>0</v>
      </c>
    </row>
    <row r="564" spans="1:26">
      <c r="A564" s="1" t="s">
        <v>1759</v>
      </c>
      <c r="B564" s="1">
        <v>2011</v>
      </c>
      <c r="C564" s="1">
        <v>2012</v>
      </c>
      <c r="D564" s="1" t="s">
        <v>2701</v>
      </c>
      <c r="E564" s="1" t="s">
        <v>1686</v>
      </c>
      <c r="F564" s="1" t="s">
        <v>1760</v>
      </c>
      <c r="G564" s="1" t="s">
        <v>1761</v>
      </c>
      <c r="H564" s="1" t="s">
        <v>1696</v>
      </c>
      <c r="I564" s="11">
        <v>16329</v>
      </c>
      <c r="J564" s="1" t="s">
        <v>38</v>
      </c>
      <c r="P564" s="11">
        <v>16329</v>
      </c>
      <c r="Q564" s="11">
        <f t="shared" si="9"/>
        <v>0</v>
      </c>
      <c r="T564" s="1">
        <v>1</v>
      </c>
      <c r="U564" s="1">
        <v>0</v>
      </c>
      <c r="V564" s="1">
        <v>0</v>
      </c>
      <c r="W564" s="1">
        <v>0</v>
      </c>
      <c r="X564" s="1">
        <v>0</v>
      </c>
      <c r="Y564" s="1">
        <v>0</v>
      </c>
      <c r="Z564" s="1">
        <v>0</v>
      </c>
    </row>
    <row r="565" spans="1:26">
      <c r="A565" s="1" t="s">
        <v>1762</v>
      </c>
      <c r="B565" s="1">
        <v>2011</v>
      </c>
      <c r="C565" s="1">
        <v>2012</v>
      </c>
      <c r="D565" s="1" t="s">
        <v>2701</v>
      </c>
      <c r="E565" s="1" t="s">
        <v>1686</v>
      </c>
      <c r="F565" s="1" t="s">
        <v>1763</v>
      </c>
      <c r="G565" s="1" t="s">
        <v>1764</v>
      </c>
      <c r="H565" s="1" t="s">
        <v>399</v>
      </c>
      <c r="I565" s="11">
        <v>320</v>
      </c>
      <c r="J565" s="1" t="s">
        <v>38</v>
      </c>
      <c r="P565" s="11">
        <v>320</v>
      </c>
      <c r="Q565" s="11">
        <f t="shared" si="9"/>
        <v>0</v>
      </c>
      <c r="T565" s="1">
        <v>0</v>
      </c>
      <c r="U565" s="1">
        <v>0</v>
      </c>
      <c r="V565" s="1">
        <v>0</v>
      </c>
      <c r="W565" s="1">
        <v>0</v>
      </c>
      <c r="X565" s="1">
        <v>0</v>
      </c>
      <c r="Y565" s="1">
        <v>1</v>
      </c>
      <c r="Z565" s="1">
        <v>0</v>
      </c>
    </row>
    <row r="566" spans="1:26">
      <c r="A566" s="1" t="s">
        <v>1765</v>
      </c>
      <c r="B566" s="1">
        <v>2012</v>
      </c>
      <c r="C566" s="1">
        <v>2012</v>
      </c>
      <c r="D566" s="1" t="s">
        <v>2701</v>
      </c>
      <c r="E566" s="1" t="s">
        <v>1686</v>
      </c>
      <c r="F566" s="1" t="s">
        <v>1763</v>
      </c>
      <c r="G566" s="1" t="s">
        <v>1766</v>
      </c>
      <c r="H566" s="1" t="s">
        <v>403</v>
      </c>
      <c r="I566" s="11">
        <v>2877</v>
      </c>
      <c r="J566" s="1" t="s">
        <v>38</v>
      </c>
      <c r="P566" s="11">
        <v>2877</v>
      </c>
      <c r="Q566" s="11">
        <f t="shared" si="9"/>
        <v>0</v>
      </c>
      <c r="T566" s="1">
        <v>0</v>
      </c>
      <c r="U566" s="1">
        <v>0</v>
      </c>
      <c r="V566" s="1">
        <v>1</v>
      </c>
      <c r="W566" s="1">
        <v>0</v>
      </c>
      <c r="X566" s="1">
        <v>0</v>
      </c>
      <c r="Y566" s="1">
        <v>0</v>
      </c>
      <c r="Z566" s="1">
        <v>0</v>
      </c>
    </row>
    <row r="567" spans="1:26">
      <c r="A567" s="1" t="s">
        <v>1767</v>
      </c>
      <c r="B567" s="1">
        <v>2012</v>
      </c>
      <c r="C567" s="1">
        <v>2012</v>
      </c>
      <c r="D567" s="1" t="s">
        <v>305</v>
      </c>
      <c r="E567" s="1" t="s">
        <v>1768</v>
      </c>
      <c r="F567" s="1" t="s">
        <v>1769</v>
      </c>
      <c r="G567" s="1" t="s">
        <v>1770</v>
      </c>
      <c r="H567" s="1" t="s">
        <v>1771</v>
      </c>
      <c r="I567" s="11">
        <v>36</v>
      </c>
      <c r="J567" s="1" t="s">
        <v>38</v>
      </c>
      <c r="P567" s="11">
        <v>36</v>
      </c>
      <c r="Q567" s="11">
        <f t="shared" si="9"/>
        <v>0</v>
      </c>
      <c r="T567" s="1">
        <v>1</v>
      </c>
      <c r="U567" s="1">
        <v>1</v>
      </c>
      <c r="V567" s="1">
        <v>0</v>
      </c>
      <c r="W567" s="1">
        <v>0</v>
      </c>
      <c r="X567" s="1">
        <v>0</v>
      </c>
      <c r="Y567" s="1">
        <v>0</v>
      </c>
      <c r="Z567" s="1">
        <v>0</v>
      </c>
    </row>
    <row r="568" spans="1:26">
      <c r="A568" s="1" t="s">
        <v>1772</v>
      </c>
      <c r="B568" s="1">
        <v>2012</v>
      </c>
      <c r="C568" s="1">
        <v>2012</v>
      </c>
      <c r="D568" s="1" t="s">
        <v>305</v>
      </c>
      <c r="E568" s="1" t="s">
        <v>1768</v>
      </c>
      <c r="F568" s="1" t="s">
        <v>1773</v>
      </c>
      <c r="G568" s="1" t="s">
        <v>1774</v>
      </c>
      <c r="H568" s="1" t="s">
        <v>351</v>
      </c>
      <c r="I568" s="11">
        <v>11</v>
      </c>
      <c r="J568" s="1" t="s">
        <v>38</v>
      </c>
      <c r="P568" s="11">
        <v>11</v>
      </c>
      <c r="Q568" s="11">
        <f t="shared" si="9"/>
        <v>0</v>
      </c>
      <c r="T568" s="1">
        <v>1</v>
      </c>
      <c r="U568" s="1">
        <v>0</v>
      </c>
      <c r="V568" s="1">
        <v>0</v>
      </c>
      <c r="W568" s="1">
        <v>0</v>
      </c>
      <c r="X568" s="1">
        <v>0</v>
      </c>
      <c r="Y568" s="1">
        <v>0</v>
      </c>
      <c r="Z568" s="1">
        <v>0</v>
      </c>
    </row>
    <row r="569" spans="1:26">
      <c r="A569" s="1" t="s">
        <v>1779</v>
      </c>
      <c r="B569" s="1">
        <v>2012</v>
      </c>
      <c r="C569" s="1">
        <v>2012</v>
      </c>
      <c r="D569" s="1" t="s">
        <v>305</v>
      </c>
      <c r="E569" s="1" t="s">
        <v>1768</v>
      </c>
      <c r="F569" s="1" t="s">
        <v>1780</v>
      </c>
      <c r="G569" s="1" t="s">
        <v>1781</v>
      </c>
      <c r="H569" s="1" t="s">
        <v>1782</v>
      </c>
      <c r="I569" s="11">
        <v>80</v>
      </c>
      <c r="J569" s="1" t="s">
        <v>38</v>
      </c>
      <c r="P569" s="11">
        <v>80</v>
      </c>
      <c r="Q569" s="11">
        <f t="shared" si="9"/>
        <v>0</v>
      </c>
      <c r="T569" s="1">
        <v>1</v>
      </c>
      <c r="U569" s="1">
        <v>1</v>
      </c>
      <c r="V569" s="1">
        <v>0</v>
      </c>
      <c r="W569" s="1">
        <v>0</v>
      </c>
      <c r="X569" s="1">
        <v>0</v>
      </c>
      <c r="Y569" s="1">
        <v>0</v>
      </c>
      <c r="Z569" s="1">
        <v>0</v>
      </c>
    </row>
    <row r="570" spans="1:26">
      <c r="A570" s="1" t="s">
        <v>1787</v>
      </c>
      <c r="B570" s="1">
        <v>2012</v>
      </c>
      <c r="C570" s="1">
        <v>2012</v>
      </c>
      <c r="D570" s="1" t="s">
        <v>305</v>
      </c>
      <c r="E570" s="1" t="s">
        <v>1768</v>
      </c>
      <c r="F570" s="1" t="s">
        <v>1788</v>
      </c>
      <c r="G570" s="1" t="s">
        <v>1789</v>
      </c>
      <c r="H570" s="1" t="s">
        <v>1790</v>
      </c>
      <c r="I570" s="11">
        <v>50</v>
      </c>
      <c r="J570" s="1" t="s">
        <v>38</v>
      </c>
      <c r="P570" s="11">
        <v>50</v>
      </c>
      <c r="Q570" s="11">
        <f t="shared" si="9"/>
        <v>0</v>
      </c>
      <c r="T570" s="1">
        <v>1</v>
      </c>
      <c r="U570" s="1">
        <v>1</v>
      </c>
      <c r="V570" s="1">
        <v>0</v>
      </c>
      <c r="W570" s="1">
        <v>0</v>
      </c>
      <c r="X570" s="1">
        <v>0</v>
      </c>
      <c r="Y570" s="1">
        <v>0</v>
      </c>
      <c r="Z570" s="1">
        <v>1</v>
      </c>
    </row>
    <row r="571" spans="1:26">
      <c r="A571" s="1" t="s">
        <v>1800</v>
      </c>
      <c r="B571" s="1">
        <v>2012</v>
      </c>
      <c r="C571" s="1">
        <v>2012</v>
      </c>
      <c r="D571" s="1" t="s">
        <v>305</v>
      </c>
      <c r="E571" s="1" t="s">
        <v>1768</v>
      </c>
      <c r="F571" s="1" t="s">
        <v>1801</v>
      </c>
      <c r="G571" s="1" t="s">
        <v>1802</v>
      </c>
      <c r="H571" s="1" t="s">
        <v>1803</v>
      </c>
      <c r="I571" s="11">
        <v>209</v>
      </c>
      <c r="J571" s="1" t="s">
        <v>38</v>
      </c>
      <c r="P571" s="11">
        <v>209</v>
      </c>
      <c r="Q571" s="11">
        <f t="shared" si="9"/>
        <v>0</v>
      </c>
      <c r="T571" s="1">
        <v>1</v>
      </c>
      <c r="U571" s="1">
        <v>1</v>
      </c>
      <c r="V571" s="1">
        <v>1</v>
      </c>
      <c r="W571" s="1">
        <v>0</v>
      </c>
      <c r="X571" s="1">
        <v>0</v>
      </c>
      <c r="Y571" s="1">
        <v>0</v>
      </c>
      <c r="Z571" s="1">
        <v>0</v>
      </c>
    </row>
    <row r="572" spans="1:26">
      <c r="A572" s="1" t="s">
        <v>1809</v>
      </c>
      <c r="B572" s="1">
        <v>2012</v>
      </c>
      <c r="C572" s="1">
        <v>2012</v>
      </c>
      <c r="D572" s="1" t="s">
        <v>305</v>
      </c>
      <c r="E572" s="1" t="s">
        <v>1768</v>
      </c>
      <c r="F572" s="1" t="s">
        <v>1810</v>
      </c>
      <c r="G572" s="1" t="s">
        <v>1811</v>
      </c>
      <c r="H572" s="1" t="s">
        <v>1812</v>
      </c>
      <c r="I572" s="11">
        <v>110</v>
      </c>
      <c r="J572" s="1" t="s">
        <v>38</v>
      </c>
      <c r="P572" s="11">
        <v>110</v>
      </c>
      <c r="Q572" s="11">
        <f t="shared" si="9"/>
        <v>0</v>
      </c>
      <c r="T572" s="1">
        <v>1</v>
      </c>
      <c r="U572" s="1">
        <v>0</v>
      </c>
      <c r="V572" s="1">
        <v>0</v>
      </c>
      <c r="W572" s="1">
        <v>0</v>
      </c>
      <c r="X572" s="1">
        <v>0</v>
      </c>
      <c r="Y572" s="1">
        <v>0</v>
      </c>
      <c r="Z572" s="1">
        <v>0</v>
      </c>
    </row>
    <row r="573" spans="1:26">
      <c r="A573" s="1" t="s">
        <v>1818</v>
      </c>
      <c r="B573" s="1">
        <v>2012</v>
      </c>
      <c r="C573" s="1">
        <v>2012</v>
      </c>
      <c r="D573" s="1" t="s">
        <v>305</v>
      </c>
      <c r="E573" s="1" t="s">
        <v>1768</v>
      </c>
      <c r="F573" s="1" t="s">
        <v>1819</v>
      </c>
      <c r="G573" s="1" t="s">
        <v>1820</v>
      </c>
      <c r="H573" s="1" t="s">
        <v>1821</v>
      </c>
      <c r="I573" s="11">
        <v>113</v>
      </c>
      <c r="J573" s="1" t="s">
        <v>38</v>
      </c>
      <c r="P573" s="11">
        <v>113</v>
      </c>
      <c r="Q573" s="11">
        <f t="shared" si="9"/>
        <v>0</v>
      </c>
      <c r="T573" s="1">
        <v>1</v>
      </c>
      <c r="U573" s="1">
        <v>1</v>
      </c>
      <c r="V573" s="1">
        <v>0</v>
      </c>
      <c r="W573" s="1">
        <v>0</v>
      </c>
      <c r="X573" s="1">
        <v>0</v>
      </c>
      <c r="Y573" s="1">
        <v>0</v>
      </c>
      <c r="Z573" s="1">
        <v>0</v>
      </c>
    </row>
    <row r="574" spans="1:26">
      <c r="A574" s="1" t="s">
        <v>1822</v>
      </c>
      <c r="B574" s="1">
        <v>2012</v>
      </c>
      <c r="C574" s="1">
        <v>2012</v>
      </c>
      <c r="D574" s="1" t="s">
        <v>305</v>
      </c>
      <c r="E574" s="1" t="s">
        <v>1768</v>
      </c>
      <c r="F574" s="1" t="s">
        <v>1823</v>
      </c>
      <c r="G574" s="1" t="s">
        <v>1824</v>
      </c>
      <c r="H574" s="1" t="s">
        <v>403</v>
      </c>
      <c r="I574" s="11">
        <v>41</v>
      </c>
      <c r="J574" s="1" t="s">
        <v>38</v>
      </c>
      <c r="P574" s="11">
        <v>41</v>
      </c>
      <c r="Q574" s="11">
        <f t="shared" si="9"/>
        <v>0</v>
      </c>
      <c r="T574" s="1">
        <v>0</v>
      </c>
      <c r="U574" s="1">
        <v>0</v>
      </c>
      <c r="V574" s="1">
        <v>1</v>
      </c>
      <c r="W574" s="1">
        <v>0</v>
      </c>
      <c r="X574" s="1">
        <v>0</v>
      </c>
      <c r="Y574" s="1">
        <v>0</v>
      </c>
      <c r="Z574" s="1">
        <v>0</v>
      </c>
    </row>
    <row r="575" spans="1:26">
      <c r="A575" s="1" t="s">
        <v>1825</v>
      </c>
      <c r="B575" s="1">
        <v>2012</v>
      </c>
      <c r="C575" s="1">
        <v>2012</v>
      </c>
      <c r="D575" s="1" t="s">
        <v>305</v>
      </c>
      <c r="E575" s="1" t="s">
        <v>1768</v>
      </c>
      <c r="F575" s="1" t="s">
        <v>1826</v>
      </c>
      <c r="G575" s="1" t="s">
        <v>1827</v>
      </c>
      <c r="H575" s="1" t="s">
        <v>1828</v>
      </c>
      <c r="I575" s="11">
        <v>40</v>
      </c>
      <c r="J575" s="1" t="s">
        <v>38</v>
      </c>
      <c r="P575" s="11">
        <v>40</v>
      </c>
      <c r="Q575" s="11">
        <f t="shared" si="9"/>
        <v>0</v>
      </c>
      <c r="T575" s="1">
        <v>0</v>
      </c>
      <c r="U575" s="1">
        <v>1</v>
      </c>
      <c r="V575" s="1">
        <v>0</v>
      </c>
      <c r="W575" s="1">
        <v>1</v>
      </c>
      <c r="X575" s="1">
        <v>0</v>
      </c>
      <c r="Y575" s="1">
        <v>0</v>
      </c>
      <c r="Z575" s="1">
        <v>0</v>
      </c>
    </row>
    <row r="576" spans="1:26">
      <c r="A576" s="1" t="s">
        <v>1829</v>
      </c>
      <c r="B576" s="1">
        <v>2012</v>
      </c>
      <c r="C576" s="1">
        <v>2012</v>
      </c>
      <c r="D576" s="1" t="s">
        <v>305</v>
      </c>
      <c r="E576" s="1" t="s">
        <v>1768</v>
      </c>
      <c r="F576" s="1" t="s">
        <v>1830</v>
      </c>
      <c r="G576" s="1" t="s">
        <v>1831</v>
      </c>
      <c r="H576" s="1" t="s">
        <v>1832</v>
      </c>
      <c r="I576" s="11">
        <v>76</v>
      </c>
      <c r="J576" s="1" t="s">
        <v>38</v>
      </c>
      <c r="P576" s="11">
        <v>76</v>
      </c>
      <c r="Q576" s="11">
        <f t="shared" si="9"/>
        <v>0</v>
      </c>
      <c r="T576" s="1">
        <v>1</v>
      </c>
      <c r="U576" s="1">
        <v>0</v>
      </c>
      <c r="V576" s="1">
        <v>1</v>
      </c>
      <c r="W576" s="1">
        <v>1</v>
      </c>
      <c r="X576" s="1">
        <v>1</v>
      </c>
      <c r="Y576" s="1">
        <v>0</v>
      </c>
      <c r="Z576" s="1">
        <v>0</v>
      </c>
    </row>
    <row r="577" spans="1:26">
      <c r="A577" s="1" t="s">
        <v>1833</v>
      </c>
      <c r="B577" s="1">
        <v>2012</v>
      </c>
      <c r="C577" s="1">
        <v>2012</v>
      </c>
      <c r="D577" s="1" t="s">
        <v>305</v>
      </c>
      <c r="E577" s="1" t="s">
        <v>1768</v>
      </c>
      <c r="F577" s="1" t="s">
        <v>1834</v>
      </c>
      <c r="G577" s="1" t="s">
        <v>1835</v>
      </c>
      <c r="H577" s="1" t="s">
        <v>403</v>
      </c>
      <c r="I577" s="11">
        <v>10000</v>
      </c>
      <c r="J577" s="1" t="s">
        <v>38</v>
      </c>
      <c r="P577" s="11">
        <v>10000</v>
      </c>
      <c r="Q577" s="11">
        <f t="shared" si="9"/>
        <v>0</v>
      </c>
      <c r="T577" s="1">
        <v>0</v>
      </c>
      <c r="U577" s="1">
        <v>0</v>
      </c>
      <c r="V577" s="1">
        <v>1</v>
      </c>
      <c r="W577" s="1">
        <v>0</v>
      </c>
      <c r="X577" s="1">
        <v>0</v>
      </c>
      <c r="Y577" s="1">
        <v>0</v>
      </c>
      <c r="Z577" s="1">
        <v>0</v>
      </c>
    </row>
    <row r="578" spans="1:26">
      <c r="A578" s="1" t="s">
        <v>1836</v>
      </c>
      <c r="B578" s="1">
        <v>2012</v>
      </c>
      <c r="C578" s="1">
        <v>2012</v>
      </c>
      <c r="D578" s="1" t="s">
        <v>305</v>
      </c>
      <c r="E578" s="1" t="s">
        <v>1768</v>
      </c>
      <c r="F578" s="1" t="s">
        <v>1837</v>
      </c>
      <c r="G578" s="1" t="s">
        <v>1838</v>
      </c>
      <c r="H578" s="1" t="s">
        <v>672</v>
      </c>
      <c r="I578" s="11">
        <v>38</v>
      </c>
      <c r="J578" s="1" t="s">
        <v>38</v>
      </c>
      <c r="P578" s="11">
        <v>38</v>
      </c>
      <c r="Q578" s="11">
        <f t="shared" si="9"/>
        <v>0</v>
      </c>
      <c r="T578" s="1">
        <v>0</v>
      </c>
      <c r="U578" s="1">
        <v>1</v>
      </c>
      <c r="V578" s="1">
        <v>0</v>
      </c>
      <c r="W578" s="1">
        <v>0</v>
      </c>
      <c r="X578" s="1">
        <v>0</v>
      </c>
      <c r="Y578" s="1">
        <v>0</v>
      </c>
      <c r="Z578" s="1">
        <v>0</v>
      </c>
    </row>
    <row r="579" spans="1:26">
      <c r="A579" s="1" t="s">
        <v>1839</v>
      </c>
      <c r="B579" s="1">
        <v>2012</v>
      </c>
      <c r="C579" s="1">
        <v>2012</v>
      </c>
      <c r="D579" s="1" t="s">
        <v>305</v>
      </c>
      <c r="E579" s="1" t="s">
        <v>1768</v>
      </c>
      <c r="F579" s="1" t="s">
        <v>1840</v>
      </c>
      <c r="G579" s="1" t="s">
        <v>1841</v>
      </c>
      <c r="H579" s="1" t="s">
        <v>1842</v>
      </c>
      <c r="I579" s="11">
        <v>190</v>
      </c>
      <c r="J579" s="1" t="s">
        <v>38</v>
      </c>
      <c r="P579" s="11">
        <v>190</v>
      </c>
      <c r="Q579" s="11">
        <f t="shared" ref="Q579:Q642" si="10">I579-P579</f>
        <v>0</v>
      </c>
      <c r="T579" s="1">
        <v>1</v>
      </c>
      <c r="U579" s="1">
        <v>0</v>
      </c>
      <c r="V579" s="1">
        <v>0</v>
      </c>
      <c r="W579" s="1">
        <v>0</v>
      </c>
      <c r="X579" s="1">
        <v>0</v>
      </c>
      <c r="Y579" s="1">
        <v>1</v>
      </c>
      <c r="Z579" s="1">
        <v>0</v>
      </c>
    </row>
    <row r="580" spans="1:26">
      <c r="A580" s="1" t="s">
        <v>1843</v>
      </c>
      <c r="B580" s="1">
        <v>2012</v>
      </c>
      <c r="C580" s="1">
        <v>2012</v>
      </c>
      <c r="D580" s="1" t="s">
        <v>305</v>
      </c>
      <c r="E580" s="1" t="s">
        <v>1768</v>
      </c>
      <c r="F580" s="1" t="s">
        <v>1844</v>
      </c>
      <c r="G580" s="1" t="s">
        <v>1845</v>
      </c>
      <c r="H580" s="1" t="s">
        <v>1846</v>
      </c>
      <c r="I580" s="11">
        <v>62</v>
      </c>
      <c r="J580" s="1" t="s">
        <v>38</v>
      </c>
      <c r="P580" s="11">
        <v>62</v>
      </c>
      <c r="Q580" s="11">
        <f t="shared" si="10"/>
        <v>0</v>
      </c>
      <c r="T580" s="1">
        <v>0</v>
      </c>
      <c r="U580" s="1">
        <v>1</v>
      </c>
      <c r="V580" s="1">
        <v>0</v>
      </c>
      <c r="W580" s="1">
        <v>0</v>
      </c>
      <c r="X580" s="1">
        <v>1</v>
      </c>
      <c r="Y580" s="1">
        <v>0</v>
      </c>
      <c r="Z580" s="1">
        <v>0</v>
      </c>
    </row>
    <row r="581" spans="1:26">
      <c r="A581" s="1" t="s">
        <v>1847</v>
      </c>
      <c r="B581" s="1">
        <v>2012</v>
      </c>
      <c r="C581" s="1">
        <v>2012</v>
      </c>
      <c r="D581" s="1" t="s">
        <v>305</v>
      </c>
      <c r="E581" s="1" t="s">
        <v>1768</v>
      </c>
      <c r="F581" s="1" t="s">
        <v>1848</v>
      </c>
      <c r="G581" s="1" t="s">
        <v>1849</v>
      </c>
      <c r="H581" s="1" t="s">
        <v>1850</v>
      </c>
      <c r="I581" s="11">
        <v>71</v>
      </c>
      <c r="J581" s="1" t="s">
        <v>38</v>
      </c>
      <c r="P581" s="11">
        <v>71</v>
      </c>
      <c r="Q581" s="11">
        <f t="shared" si="10"/>
        <v>0</v>
      </c>
      <c r="T581" s="1">
        <v>1</v>
      </c>
      <c r="U581" s="1">
        <v>1</v>
      </c>
      <c r="V581" s="1">
        <v>0</v>
      </c>
      <c r="W581" s="1">
        <v>1</v>
      </c>
      <c r="X581" s="1">
        <v>0</v>
      </c>
      <c r="Y581" s="1">
        <v>0</v>
      </c>
      <c r="Z581" s="1">
        <v>0</v>
      </c>
    </row>
    <row r="582" spans="1:26">
      <c r="A582" s="1" t="s">
        <v>1851</v>
      </c>
      <c r="B582" s="1">
        <v>2012</v>
      </c>
      <c r="C582" s="1">
        <v>2012</v>
      </c>
      <c r="D582" s="1" t="s">
        <v>305</v>
      </c>
      <c r="E582" s="1" t="s">
        <v>1768</v>
      </c>
      <c r="F582" s="1" t="s">
        <v>1852</v>
      </c>
      <c r="G582" s="1" t="s">
        <v>1853</v>
      </c>
      <c r="H582" s="1" t="s">
        <v>1854</v>
      </c>
      <c r="I582" s="11">
        <v>33</v>
      </c>
      <c r="J582" s="1" t="s">
        <v>38</v>
      </c>
      <c r="P582" s="11">
        <v>33</v>
      </c>
      <c r="Q582" s="11">
        <f t="shared" si="10"/>
        <v>0</v>
      </c>
      <c r="T582" s="1">
        <v>1</v>
      </c>
      <c r="U582" s="1">
        <v>1</v>
      </c>
      <c r="V582" s="1">
        <v>0</v>
      </c>
      <c r="W582" s="1">
        <v>0</v>
      </c>
      <c r="X582" s="1">
        <v>0</v>
      </c>
      <c r="Y582" s="1">
        <v>0</v>
      </c>
      <c r="Z582" s="1">
        <v>0</v>
      </c>
    </row>
    <row r="583" spans="1:26">
      <c r="A583" s="1" t="s">
        <v>1855</v>
      </c>
      <c r="B583" s="1">
        <v>2012</v>
      </c>
      <c r="C583" s="1">
        <v>2012</v>
      </c>
      <c r="D583" s="1" t="s">
        <v>305</v>
      </c>
      <c r="E583" s="1" t="s">
        <v>1768</v>
      </c>
      <c r="F583" s="1" t="s">
        <v>1856</v>
      </c>
      <c r="G583" s="1" t="s">
        <v>1857</v>
      </c>
      <c r="H583" s="1" t="s">
        <v>1854</v>
      </c>
      <c r="I583" s="11">
        <v>26</v>
      </c>
      <c r="J583" s="1" t="s">
        <v>38</v>
      </c>
      <c r="P583" s="11">
        <v>26</v>
      </c>
      <c r="Q583" s="11">
        <f t="shared" si="10"/>
        <v>0</v>
      </c>
      <c r="T583" s="1">
        <v>1</v>
      </c>
      <c r="U583" s="1">
        <v>1</v>
      </c>
      <c r="V583" s="1">
        <v>0</v>
      </c>
      <c r="W583" s="1">
        <v>0</v>
      </c>
      <c r="X583" s="1">
        <v>0</v>
      </c>
      <c r="Y583" s="1">
        <v>0</v>
      </c>
      <c r="Z583" s="1">
        <v>0</v>
      </c>
    </row>
    <row r="584" spans="1:26">
      <c r="A584" s="1" t="s">
        <v>1858</v>
      </c>
      <c r="B584" s="1">
        <v>2012</v>
      </c>
      <c r="C584" s="1">
        <v>2012</v>
      </c>
      <c r="D584" s="1" t="s">
        <v>305</v>
      </c>
      <c r="E584" s="1" t="s">
        <v>1768</v>
      </c>
      <c r="F584" s="1" t="s">
        <v>1859</v>
      </c>
      <c r="G584" s="1" t="s">
        <v>1860</v>
      </c>
      <c r="H584" s="1" t="s">
        <v>1861</v>
      </c>
      <c r="I584" s="11">
        <v>1044</v>
      </c>
      <c r="J584" s="1" t="s">
        <v>38</v>
      </c>
      <c r="P584" s="11">
        <v>1044</v>
      </c>
      <c r="Q584" s="11">
        <f t="shared" si="10"/>
        <v>0</v>
      </c>
      <c r="T584" s="1">
        <v>1</v>
      </c>
      <c r="U584" s="1">
        <v>1</v>
      </c>
      <c r="V584" s="1">
        <v>0</v>
      </c>
      <c r="W584" s="1">
        <v>1</v>
      </c>
      <c r="X584" s="1">
        <v>0</v>
      </c>
      <c r="Y584" s="1">
        <v>0</v>
      </c>
      <c r="Z584" s="1">
        <v>0</v>
      </c>
    </row>
    <row r="585" spans="1:26">
      <c r="A585" s="1" t="s">
        <v>1862</v>
      </c>
      <c r="B585" s="1">
        <v>2012</v>
      </c>
      <c r="C585" s="1">
        <v>2012</v>
      </c>
      <c r="D585" s="1" t="s">
        <v>305</v>
      </c>
      <c r="E585" s="1" t="s">
        <v>1768</v>
      </c>
      <c r="F585" s="1" t="s">
        <v>1863</v>
      </c>
      <c r="G585" s="1" t="s">
        <v>1864</v>
      </c>
      <c r="H585" s="1" t="s">
        <v>1865</v>
      </c>
      <c r="I585" s="11">
        <v>107</v>
      </c>
      <c r="J585" s="1" t="s">
        <v>38</v>
      </c>
      <c r="P585" s="11">
        <v>107</v>
      </c>
      <c r="Q585" s="11">
        <f t="shared" si="10"/>
        <v>0</v>
      </c>
      <c r="T585" s="1">
        <v>0</v>
      </c>
      <c r="U585" s="1">
        <v>1</v>
      </c>
      <c r="V585" s="1">
        <v>0</v>
      </c>
      <c r="W585" s="1">
        <v>0</v>
      </c>
      <c r="X585" s="1">
        <v>0</v>
      </c>
      <c r="Y585" s="1">
        <v>1</v>
      </c>
      <c r="Z585" s="1">
        <v>0</v>
      </c>
    </row>
    <row r="586" spans="1:26">
      <c r="A586" s="1" t="s">
        <v>1866</v>
      </c>
      <c r="B586" s="1">
        <v>2012</v>
      </c>
      <c r="C586" s="1">
        <v>2012</v>
      </c>
      <c r="D586" s="1" t="s">
        <v>1867</v>
      </c>
      <c r="E586" s="1" t="s">
        <v>2704</v>
      </c>
      <c r="F586" s="1" t="s">
        <v>1868</v>
      </c>
      <c r="G586" s="1" t="s">
        <v>1869</v>
      </c>
      <c r="H586" s="1" t="s">
        <v>17</v>
      </c>
      <c r="I586" s="11">
        <v>137</v>
      </c>
      <c r="J586" s="1" t="s">
        <v>38</v>
      </c>
      <c r="P586" s="11">
        <v>137</v>
      </c>
      <c r="Q586" s="11">
        <f t="shared" si="10"/>
        <v>0</v>
      </c>
      <c r="T586" s="1">
        <v>0</v>
      </c>
      <c r="U586" s="1">
        <v>1</v>
      </c>
      <c r="V586" s="1">
        <v>0</v>
      </c>
      <c r="W586" s="1">
        <v>0</v>
      </c>
      <c r="X586" s="1">
        <v>0</v>
      </c>
      <c r="Y586" s="1">
        <v>0</v>
      </c>
      <c r="Z586" s="1">
        <v>0</v>
      </c>
    </row>
    <row r="587" spans="1:26">
      <c r="A587" s="1" t="s">
        <v>1866</v>
      </c>
      <c r="B587" s="1">
        <v>2012</v>
      </c>
      <c r="C587" s="1">
        <v>2012</v>
      </c>
      <c r="D587" s="1" t="s">
        <v>1867</v>
      </c>
      <c r="E587" s="1" t="s">
        <v>2704</v>
      </c>
      <c r="F587" s="1" t="s">
        <v>1868</v>
      </c>
      <c r="G587" s="1" t="s">
        <v>1869</v>
      </c>
      <c r="H587" s="1" t="s">
        <v>1870</v>
      </c>
      <c r="I587" s="11">
        <v>50</v>
      </c>
      <c r="J587" s="1" t="s">
        <v>38</v>
      </c>
      <c r="P587" s="11">
        <v>50</v>
      </c>
      <c r="Q587" s="11">
        <f t="shared" si="10"/>
        <v>0</v>
      </c>
      <c r="T587" s="1">
        <v>1</v>
      </c>
      <c r="U587" s="1">
        <v>0</v>
      </c>
      <c r="V587" s="1">
        <v>1</v>
      </c>
      <c r="W587" s="1">
        <v>0</v>
      </c>
      <c r="X587" s="1">
        <v>0</v>
      </c>
      <c r="Y587" s="1">
        <v>0</v>
      </c>
      <c r="Z587" s="1">
        <v>0</v>
      </c>
    </row>
    <row r="588" spans="1:26">
      <c r="A588" s="1" t="s">
        <v>1866</v>
      </c>
      <c r="B588" s="1">
        <v>2012</v>
      </c>
      <c r="C588" s="1">
        <v>2012</v>
      </c>
      <c r="D588" s="1" t="s">
        <v>1867</v>
      </c>
      <c r="E588" s="1" t="s">
        <v>2704</v>
      </c>
      <c r="F588" s="1" t="s">
        <v>1868</v>
      </c>
      <c r="G588" s="1" t="s">
        <v>1869</v>
      </c>
      <c r="H588" s="1" t="s">
        <v>1871</v>
      </c>
      <c r="I588" s="11">
        <v>80</v>
      </c>
      <c r="J588" s="1" t="s">
        <v>38</v>
      </c>
      <c r="P588" s="11">
        <v>80</v>
      </c>
      <c r="Q588" s="11">
        <f t="shared" si="10"/>
        <v>0</v>
      </c>
      <c r="T588" s="1">
        <v>1</v>
      </c>
      <c r="U588" s="1">
        <v>0</v>
      </c>
      <c r="V588" s="1">
        <v>1</v>
      </c>
      <c r="W588" s="1">
        <v>0</v>
      </c>
      <c r="X588" s="1">
        <v>0</v>
      </c>
      <c r="Y588" s="1">
        <v>0</v>
      </c>
      <c r="Z588" s="1">
        <v>0</v>
      </c>
    </row>
    <row r="589" spans="1:26">
      <c r="A589" s="1" t="s">
        <v>1872</v>
      </c>
      <c r="B589" s="1">
        <v>2012</v>
      </c>
      <c r="C589" s="1">
        <v>2012</v>
      </c>
      <c r="D589" s="1" t="s">
        <v>1867</v>
      </c>
      <c r="E589" s="1" t="s">
        <v>2704</v>
      </c>
      <c r="F589" s="1" t="s">
        <v>1873</v>
      </c>
      <c r="G589" s="1" t="s">
        <v>1874</v>
      </c>
      <c r="H589" s="1" t="s">
        <v>1875</v>
      </c>
      <c r="I589" s="11">
        <v>86</v>
      </c>
      <c r="J589" s="1" t="s">
        <v>38</v>
      </c>
      <c r="P589" s="11">
        <v>86</v>
      </c>
      <c r="Q589" s="11">
        <f t="shared" si="10"/>
        <v>0</v>
      </c>
      <c r="T589" s="1">
        <v>1</v>
      </c>
      <c r="U589" s="1">
        <v>0</v>
      </c>
      <c r="V589" s="1">
        <v>0</v>
      </c>
      <c r="W589" s="1">
        <v>0</v>
      </c>
      <c r="X589" s="1">
        <v>1</v>
      </c>
      <c r="Y589" s="1">
        <v>0</v>
      </c>
      <c r="Z589" s="1">
        <v>0</v>
      </c>
    </row>
    <row r="590" spans="1:26">
      <c r="A590" s="1" t="s">
        <v>1872</v>
      </c>
      <c r="B590" s="1">
        <v>2012</v>
      </c>
      <c r="C590" s="1">
        <v>2012</v>
      </c>
      <c r="D590" s="1" t="s">
        <v>1867</v>
      </c>
      <c r="E590" s="1" t="s">
        <v>2704</v>
      </c>
      <c r="F590" s="1" t="s">
        <v>1873</v>
      </c>
      <c r="G590" s="1" t="s">
        <v>1874</v>
      </c>
      <c r="H590" s="1" t="s">
        <v>399</v>
      </c>
      <c r="I590" s="11">
        <v>85</v>
      </c>
      <c r="J590" s="1" t="s">
        <v>38</v>
      </c>
      <c r="P590" s="11">
        <v>85</v>
      </c>
      <c r="Q590" s="11">
        <f t="shared" si="10"/>
        <v>0</v>
      </c>
      <c r="T590" s="1">
        <v>0</v>
      </c>
      <c r="U590" s="1">
        <v>0</v>
      </c>
      <c r="V590" s="1">
        <v>0</v>
      </c>
      <c r="W590" s="1">
        <v>0</v>
      </c>
      <c r="X590" s="1">
        <v>0</v>
      </c>
      <c r="Y590" s="1">
        <v>1</v>
      </c>
      <c r="Z590" s="1">
        <v>0</v>
      </c>
    </row>
    <row r="591" spans="1:26">
      <c r="A591" s="1" t="s">
        <v>1876</v>
      </c>
      <c r="B591" s="1">
        <v>2012</v>
      </c>
      <c r="C591" s="1">
        <v>2012</v>
      </c>
      <c r="D591" s="1" t="s">
        <v>1867</v>
      </c>
      <c r="E591" s="1" t="s">
        <v>2704</v>
      </c>
      <c r="F591" s="1" t="s">
        <v>1877</v>
      </c>
      <c r="G591" s="1" t="s">
        <v>1878</v>
      </c>
      <c r="H591" s="1" t="s">
        <v>17</v>
      </c>
      <c r="I591" s="11">
        <v>50</v>
      </c>
      <c r="J591" s="1" t="s">
        <v>38</v>
      </c>
      <c r="P591" s="11">
        <v>50</v>
      </c>
      <c r="Q591" s="11">
        <f t="shared" si="10"/>
        <v>0</v>
      </c>
      <c r="T591" s="1">
        <v>0</v>
      </c>
      <c r="U591" s="1">
        <v>1</v>
      </c>
      <c r="V591" s="1">
        <v>0</v>
      </c>
      <c r="W591" s="1">
        <v>0</v>
      </c>
      <c r="X591" s="1">
        <v>0</v>
      </c>
      <c r="Y591" s="1">
        <v>0</v>
      </c>
      <c r="Z591" s="1">
        <v>0</v>
      </c>
    </row>
    <row r="592" spans="1:26">
      <c r="A592" s="1" t="s">
        <v>1876</v>
      </c>
      <c r="B592" s="1">
        <v>2012</v>
      </c>
      <c r="C592" s="1">
        <v>2012</v>
      </c>
      <c r="D592" s="1" t="s">
        <v>1867</v>
      </c>
      <c r="E592" s="1" t="s">
        <v>2704</v>
      </c>
      <c r="F592" s="1" t="s">
        <v>1877</v>
      </c>
      <c r="G592" s="1" t="s">
        <v>1878</v>
      </c>
      <c r="H592" s="1" t="s">
        <v>17</v>
      </c>
      <c r="I592" s="11">
        <v>102</v>
      </c>
      <c r="J592" s="1" t="s">
        <v>38</v>
      </c>
      <c r="P592" s="11">
        <v>102</v>
      </c>
      <c r="Q592" s="11">
        <f t="shared" si="10"/>
        <v>0</v>
      </c>
      <c r="T592" s="1">
        <v>0</v>
      </c>
      <c r="U592" s="1">
        <v>1</v>
      </c>
      <c r="V592" s="1">
        <v>0</v>
      </c>
      <c r="W592" s="1">
        <v>0</v>
      </c>
      <c r="X592" s="1">
        <v>0</v>
      </c>
      <c r="Y592" s="1">
        <v>0</v>
      </c>
      <c r="Z592" s="1">
        <v>0</v>
      </c>
    </row>
    <row r="593" spans="1:26">
      <c r="A593" s="1" t="s">
        <v>1876</v>
      </c>
      <c r="B593" s="1">
        <v>2012</v>
      </c>
      <c r="C593" s="1">
        <v>2012</v>
      </c>
      <c r="D593" s="1" t="s">
        <v>1867</v>
      </c>
      <c r="E593" s="1" t="s">
        <v>2704</v>
      </c>
      <c r="F593" s="1" t="s">
        <v>1877</v>
      </c>
      <c r="G593" s="1" t="s">
        <v>1878</v>
      </c>
      <c r="H593" s="1" t="s">
        <v>17</v>
      </c>
      <c r="I593" s="11">
        <v>54</v>
      </c>
      <c r="J593" s="1" t="s">
        <v>38</v>
      </c>
      <c r="P593" s="11">
        <v>54</v>
      </c>
      <c r="Q593" s="11">
        <f t="shared" si="10"/>
        <v>0</v>
      </c>
      <c r="T593" s="1">
        <v>0</v>
      </c>
      <c r="U593" s="1">
        <v>1</v>
      </c>
      <c r="V593" s="1">
        <v>0</v>
      </c>
      <c r="W593" s="1">
        <v>0</v>
      </c>
      <c r="X593" s="1">
        <v>0</v>
      </c>
      <c r="Y593" s="1">
        <v>0</v>
      </c>
      <c r="Z593" s="1">
        <v>0</v>
      </c>
    </row>
    <row r="594" spans="1:26">
      <c r="A594" s="1" t="s">
        <v>1876</v>
      </c>
      <c r="B594" s="1">
        <v>2012</v>
      </c>
      <c r="C594" s="1">
        <v>2012</v>
      </c>
      <c r="D594" s="1" t="s">
        <v>1867</v>
      </c>
      <c r="E594" s="1" t="s">
        <v>2704</v>
      </c>
      <c r="F594" s="1" t="s">
        <v>1877</v>
      </c>
      <c r="G594" s="1" t="s">
        <v>1878</v>
      </c>
      <c r="H594" s="1" t="s">
        <v>17</v>
      </c>
      <c r="I594" s="11">
        <v>134</v>
      </c>
      <c r="J594" s="1" t="s">
        <v>38</v>
      </c>
      <c r="P594" s="11">
        <v>134</v>
      </c>
      <c r="Q594" s="11">
        <f t="shared" si="10"/>
        <v>0</v>
      </c>
      <c r="T594" s="1">
        <v>0</v>
      </c>
      <c r="U594" s="1">
        <v>1</v>
      </c>
      <c r="V594" s="1">
        <v>0</v>
      </c>
      <c r="W594" s="1">
        <v>0</v>
      </c>
      <c r="X594" s="1">
        <v>0</v>
      </c>
      <c r="Y594" s="1">
        <v>0</v>
      </c>
      <c r="Z594" s="1">
        <v>0</v>
      </c>
    </row>
    <row r="595" spans="1:26">
      <c r="A595" s="1" t="s">
        <v>1876</v>
      </c>
      <c r="B595" s="1">
        <v>2012</v>
      </c>
      <c r="C595" s="1">
        <v>2012</v>
      </c>
      <c r="D595" s="1" t="s">
        <v>1867</v>
      </c>
      <c r="E595" s="1" t="s">
        <v>2704</v>
      </c>
      <c r="F595" s="1" t="s">
        <v>1877</v>
      </c>
      <c r="G595" s="1" t="s">
        <v>1878</v>
      </c>
      <c r="H595" s="1" t="s">
        <v>17</v>
      </c>
      <c r="I595" s="11">
        <v>71</v>
      </c>
      <c r="J595" s="1" t="s">
        <v>38</v>
      </c>
      <c r="P595" s="11">
        <v>71</v>
      </c>
      <c r="Q595" s="11">
        <f t="shared" si="10"/>
        <v>0</v>
      </c>
      <c r="T595" s="1">
        <v>0</v>
      </c>
      <c r="U595" s="1">
        <v>1</v>
      </c>
      <c r="V595" s="1">
        <v>0</v>
      </c>
      <c r="W595" s="1">
        <v>0</v>
      </c>
      <c r="X595" s="1">
        <v>0</v>
      </c>
      <c r="Y595" s="1">
        <v>0</v>
      </c>
      <c r="Z595" s="1">
        <v>0</v>
      </c>
    </row>
    <row r="596" spans="1:26">
      <c r="A596" s="1" t="s">
        <v>1879</v>
      </c>
      <c r="B596" s="1">
        <v>2012</v>
      </c>
      <c r="C596" s="1">
        <v>2012</v>
      </c>
      <c r="D596" s="1" t="s">
        <v>1867</v>
      </c>
      <c r="E596" s="1" t="s">
        <v>2704</v>
      </c>
      <c r="F596" s="1" t="s">
        <v>1880</v>
      </c>
      <c r="G596" s="1" t="s">
        <v>1881</v>
      </c>
      <c r="H596" s="1" t="s">
        <v>308</v>
      </c>
      <c r="I596" s="11">
        <v>85</v>
      </c>
      <c r="J596" s="1" t="s">
        <v>38</v>
      </c>
      <c r="P596" s="11">
        <v>85</v>
      </c>
      <c r="Q596" s="11">
        <f t="shared" si="10"/>
        <v>0</v>
      </c>
      <c r="T596" s="1">
        <v>0</v>
      </c>
      <c r="U596" s="1">
        <v>1</v>
      </c>
      <c r="V596" s="1">
        <v>0</v>
      </c>
      <c r="W596" s="1">
        <v>0</v>
      </c>
      <c r="X596" s="1">
        <v>0</v>
      </c>
      <c r="Y596" s="1">
        <v>0</v>
      </c>
      <c r="Z596" s="1">
        <v>0</v>
      </c>
    </row>
    <row r="597" spans="1:26">
      <c r="A597" s="1" t="s">
        <v>1879</v>
      </c>
      <c r="B597" s="1">
        <v>2012</v>
      </c>
      <c r="C597" s="1">
        <v>2012</v>
      </c>
      <c r="D597" s="1" t="s">
        <v>1867</v>
      </c>
      <c r="E597" s="1" t="s">
        <v>2704</v>
      </c>
      <c r="F597" s="1" t="s">
        <v>1880</v>
      </c>
      <c r="G597" s="1" t="s">
        <v>1881</v>
      </c>
      <c r="H597" s="1" t="s">
        <v>308</v>
      </c>
      <c r="I597" s="11">
        <v>55</v>
      </c>
      <c r="J597" s="1" t="s">
        <v>38</v>
      </c>
      <c r="P597" s="11">
        <v>55</v>
      </c>
      <c r="Q597" s="11">
        <f t="shared" si="10"/>
        <v>0</v>
      </c>
      <c r="T597" s="1">
        <v>0</v>
      </c>
      <c r="U597" s="1">
        <v>1</v>
      </c>
      <c r="V597" s="1">
        <v>0</v>
      </c>
      <c r="W597" s="1">
        <v>0</v>
      </c>
      <c r="X597" s="1">
        <v>0</v>
      </c>
      <c r="Y597" s="1">
        <v>0</v>
      </c>
      <c r="Z597" s="1">
        <v>0</v>
      </c>
    </row>
    <row r="598" spans="1:26">
      <c r="A598" s="1" t="s">
        <v>1882</v>
      </c>
      <c r="B598" s="1">
        <v>2012</v>
      </c>
      <c r="C598" s="1">
        <v>2012</v>
      </c>
      <c r="D598" s="1" t="s">
        <v>1867</v>
      </c>
      <c r="E598" s="1" t="s">
        <v>2704</v>
      </c>
      <c r="F598" s="1" t="s">
        <v>1883</v>
      </c>
      <c r="G598" s="1" t="s">
        <v>1884</v>
      </c>
      <c r="H598" s="1" t="s">
        <v>17</v>
      </c>
      <c r="I598" s="11">
        <v>364</v>
      </c>
      <c r="J598" s="1" t="s">
        <v>38</v>
      </c>
      <c r="P598" s="11">
        <v>364</v>
      </c>
      <c r="Q598" s="11">
        <f t="shared" si="10"/>
        <v>0</v>
      </c>
      <c r="T598" s="1">
        <v>0</v>
      </c>
      <c r="U598" s="1">
        <v>1</v>
      </c>
      <c r="V598" s="1">
        <v>0</v>
      </c>
      <c r="W598" s="1">
        <v>0</v>
      </c>
      <c r="X598" s="1">
        <v>0</v>
      </c>
      <c r="Y598" s="1">
        <v>0</v>
      </c>
      <c r="Z598" s="1">
        <v>0</v>
      </c>
    </row>
    <row r="599" spans="1:26">
      <c r="A599" s="1" t="s">
        <v>1882</v>
      </c>
      <c r="B599" s="1">
        <v>2012</v>
      </c>
      <c r="C599" s="1">
        <v>2012</v>
      </c>
      <c r="D599" s="1" t="s">
        <v>1867</v>
      </c>
      <c r="E599" s="1" t="s">
        <v>2704</v>
      </c>
      <c r="F599" s="1" t="s">
        <v>1883</v>
      </c>
      <c r="G599" s="1" t="s">
        <v>1884</v>
      </c>
      <c r="H599" s="1" t="s">
        <v>17</v>
      </c>
      <c r="I599" s="11">
        <v>206</v>
      </c>
      <c r="J599" s="1" t="s">
        <v>38</v>
      </c>
      <c r="P599" s="11">
        <v>206</v>
      </c>
      <c r="Q599" s="11">
        <f t="shared" si="10"/>
        <v>0</v>
      </c>
      <c r="T599" s="1">
        <v>0</v>
      </c>
      <c r="U599" s="1">
        <v>1</v>
      </c>
      <c r="V599" s="1">
        <v>0</v>
      </c>
      <c r="W599" s="1">
        <v>0</v>
      </c>
      <c r="X599" s="1">
        <v>0</v>
      </c>
      <c r="Y599" s="1">
        <v>0</v>
      </c>
      <c r="Z599" s="1">
        <v>0</v>
      </c>
    </row>
    <row r="600" spans="1:26">
      <c r="A600" s="1" t="s">
        <v>1882</v>
      </c>
      <c r="B600" s="1">
        <v>2012</v>
      </c>
      <c r="C600" s="1">
        <v>2012</v>
      </c>
      <c r="D600" s="1" t="s">
        <v>1867</v>
      </c>
      <c r="E600" s="1" t="s">
        <v>2704</v>
      </c>
      <c r="F600" s="1" t="s">
        <v>1883</v>
      </c>
      <c r="G600" s="1" t="s">
        <v>1884</v>
      </c>
      <c r="H600" s="1" t="s">
        <v>17</v>
      </c>
      <c r="I600" s="11">
        <v>254</v>
      </c>
      <c r="J600" s="1" t="s">
        <v>38</v>
      </c>
      <c r="P600" s="11">
        <v>254</v>
      </c>
      <c r="Q600" s="11">
        <f t="shared" si="10"/>
        <v>0</v>
      </c>
      <c r="T600" s="1">
        <v>0</v>
      </c>
      <c r="U600" s="1">
        <v>1</v>
      </c>
      <c r="V600" s="1">
        <v>0</v>
      </c>
      <c r="W600" s="1">
        <v>0</v>
      </c>
      <c r="X600" s="1">
        <v>0</v>
      </c>
      <c r="Y600" s="1">
        <v>0</v>
      </c>
      <c r="Z600" s="1">
        <v>0</v>
      </c>
    </row>
    <row r="601" spans="1:26">
      <c r="A601" s="1" t="s">
        <v>1885</v>
      </c>
      <c r="B601" s="1">
        <v>2012</v>
      </c>
      <c r="C601" s="1">
        <v>2012</v>
      </c>
      <c r="D601" s="1" t="s">
        <v>1867</v>
      </c>
      <c r="E601" s="1" t="s">
        <v>2704</v>
      </c>
      <c r="F601" s="1" t="s">
        <v>1886</v>
      </c>
      <c r="G601" s="1" t="s">
        <v>1887</v>
      </c>
      <c r="H601" s="1" t="s">
        <v>17</v>
      </c>
      <c r="I601" s="11">
        <v>184</v>
      </c>
      <c r="J601" s="1" t="s">
        <v>38</v>
      </c>
      <c r="P601" s="11">
        <v>184</v>
      </c>
      <c r="Q601" s="11">
        <f t="shared" si="10"/>
        <v>0</v>
      </c>
      <c r="T601" s="1">
        <v>0</v>
      </c>
      <c r="U601" s="1">
        <v>1</v>
      </c>
      <c r="V601" s="1">
        <v>0</v>
      </c>
      <c r="W601" s="1">
        <v>0</v>
      </c>
      <c r="X601" s="1">
        <v>0</v>
      </c>
      <c r="Y601" s="1">
        <v>0</v>
      </c>
      <c r="Z601" s="1">
        <v>0</v>
      </c>
    </row>
    <row r="602" spans="1:26">
      <c r="A602" s="1" t="s">
        <v>1885</v>
      </c>
      <c r="B602" s="1">
        <v>2012</v>
      </c>
      <c r="C602" s="1">
        <v>2012</v>
      </c>
      <c r="D602" s="1" t="s">
        <v>1867</v>
      </c>
      <c r="E602" s="1" t="s">
        <v>2704</v>
      </c>
      <c r="F602" s="1" t="s">
        <v>1886</v>
      </c>
      <c r="G602" s="1" t="s">
        <v>1887</v>
      </c>
      <c r="H602" s="1" t="s">
        <v>17</v>
      </c>
      <c r="I602" s="11">
        <v>239</v>
      </c>
      <c r="J602" s="1" t="s">
        <v>38</v>
      </c>
      <c r="P602" s="11">
        <v>239</v>
      </c>
      <c r="Q602" s="11">
        <f t="shared" si="10"/>
        <v>0</v>
      </c>
      <c r="T602" s="1">
        <v>0</v>
      </c>
      <c r="U602" s="1">
        <v>1</v>
      </c>
      <c r="V602" s="1">
        <v>0</v>
      </c>
      <c r="W602" s="1">
        <v>0</v>
      </c>
      <c r="X602" s="1">
        <v>0</v>
      </c>
      <c r="Y602" s="1">
        <v>0</v>
      </c>
      <c r="Z602" s="1">
        <v>0</v>
      </c>
    </row>
    <row r="603" spans="1:26">
      <c r="A603" s="1" t="s">
        <v>1888</v>
      </c>
      <c r="B603" s="1">
        <v>2012</v>
      </c>
      <c r="C603" s="1">
        <v>2012</v>
      </c>
      <c r="D603" s="1" t="s">
        <v>1867</v>
      </c>
      <c r="E603" s="1" t="s">
        <v>2704</v>
      </c>
      <c r="F603" s="1" t="s">
        <v>1889</v>
      </c>
      <c r="G603" s="1" t="s">
        <v>1890</v>
      </c>
      <c r="H603" s="1" t="s">
        <v>308</v>
      </c>
      <c r="I603" s="11">
        <v>85</v>
      </c>
      <c r="J603" s="1" t="s">
        <v>38</v>
      </c>
      <c r="P603" s="11">
        <v>85</v>
      </c>
      <c r="Q603" s="11">
        <f t="shared" si="10"/>
        <v>0</v>
      </c>
      <c r="T603" s="1">
        <v>0</v>
      </c>
      <c r="U603" s="1">
        <v>1</v>
      </c>
      <c r="V603" s="1">
        <v>0</v>
      </c>
      <c r="W603" s="1">
        <v>0</v>
      </c>
      <c r="X603" s="1">
        <v>0</v>
      </c>
      <c r="Y603" s="1">
        <v>0</v>
      </c>
      <c r="Z603" s="1">
        <v>0</v>
      </c>
    </row>
    <row r="604" spans="1:26">
      <c r="A604" s="1" t="s">
        <v>1888</v>
      </c>
      <c r="B604" s="1">
        <v>2012</v>
      </c>
      <c r="C604" s="1">
        <v>2012</v>
      </c>
      <c r="D604" s="1" t="s">
        <v>1867</v>
      </c>
      <c r="E604" s="1" t="s">
        <v>2704</v>
      </c>
      <c r="F604" s="1" t="s">
        <v>1889</v>
      </c>
      <c r="G604" s="1" t="s">
        <v>1890</v>
      </c>
      <c r="H604" s="1" t="s">
        <v>315</v>
      </c>
      <c r="I604" s="11">
        <v>84</v>
      </c>
      <c r="J604" s="1" t="s">
        <v>38</v>
      </c>
      <c r="P604" s="11">
        <v>84</v>
      </c>
      <c r="Q604" s="11">
        <f t="shared" si="10"/>
        <v>0</v>
      </c>
      <c r="T604" s="1">
        <v>1</v>
      </c>
      <c r="U604" s="1">
        <v>0</v>
      </c>
      <c r="V604" s="1">
        <v>0</v>
      </c>
      <c r="W604" s="1">
        <v>0</v>
      </c>
      <c r="X604" s="1">
        <v>0</v>
      </c>
      <c r="Y604" s="1">
        <v>0</v>
      </c>
      <c r="Z604" s="1">
        <v>0</v>
      </c>
    </row>
    <row r="605" spans="1:26">
      <c r="A605" s="1" t="s">
        <v>1888</v>
      </c>
      <c r="B605" s="1">
        <v>2012</v>
      </c>
      <c r="C605" s="1">
        <v>2012</v>
      </c>
      <c r="D605" s="1" t="s">
        <v>1867</v>
      </c>
      <c r="E605" s="1" t="s">
        <v>2704</v>
      </c>
      <c r="F605" s="1" t="s">
        <v>1889</v>
      </c>
      <c r="G605" s="1" t="s">
        <v>1890</v>
      </c>
      <c r="H605" s="1" t="s">
        <v>1891</v>
      </c>
      <c r="I605" s="11">
        <v>101</v>
      </c>
      <c r="J605" s="1" t="s">
        <v>38</v>
      </c>
      <c r="P605" s="11">
        <v>101</v>
      </c>
      <c r="Q605" s="11">
        <f t="shared" si="10"/>
        <v>0</v>
      </c>
      <c r="T605" s="1">
        <v>1</v>
      </c>
      <c r="U605" s="1">
        <v>0</v>
      </c>
      <c r="V605" s="1">
        <v>0</v>
      </c>
      <c r="W605" s="1">
        <v>0</v>
      </c>
      <c r="X605" s="1">
        <v>0</v>
      </c>
      <c r="Y605" s="1">
        <v>1</v>
      </c>
      <c r="Z605" s="1">
        <v>0</v>
      </c>
    </row>
    <row r="606" spans="1:26">
      <c r="A606" s="1" t="s">
        <v>1892</v>
      </c>
      <c r="B606" s="1">
        <v>2012</v>
      </c>
      <c r="C606" s="1">
        <v>2012</v>
      </c>
      <c r="D606" s="1" t="s">
        <v>1867</v>
      </c>
      <c r="E606" s="1" t="s">
        <v>2704</v>
      </c>
      <c r="F606" s="1" t="s">
        <v>1893</v>
      </c>
      <c r="G606" s="1" t="s">
        <v>1894</v>
      </c>
      <c r="H606" s="1" t="s">
        <v>1896</v>
      </c>
      <c r="I606" s="11">
        <v>227</v>
      </c>
      <c r="J606" s="1" t="s">
        <v>38</v>
      </c>
      <c r="P606" s="11">
        <v>227</v>
      </c>
      <c r="Q606" s="11">
        <f t="shared" si="10"/>
        <v>0</v>
      </c>
      <c r="T606" s="1">
        <v>1</v>
      </c>
      <c r="U606" s="1">
        <v>0</v>
      </c>
      <c r="V606" s="1">
        <v>0</v>
      </c>
      <c r="W606" s="1">
        <v>0</v>
      </c>
      <c r="X606" s="1">
        <v>0</v>
      </c>
      <c r="Y606" s="1">
        <v>0</v>
      </c>
      <c r="Z606" s="1">
        <v>0</v>
      </c>
    </row>
    <row r="607" spans="1:26">
      <c r="A607" s="1" t="s">
        <v>1897</v>
      </c>
      <c r="B607" s="1">
        <v>2012</v>
      </c>
      <c r="C607" s="1">
        <v>2012</v>
      </c>
      <c r="D607" s="1" t="s">
        <v>1867</v>
      </c>
      <c r="E607" s="1" t="s">
        <v>2704</v>
      </c>
      <c r="F607" s="1" t="s">
        <v>1898</v>
      </c>
      <c r="G607" s="1" t="s">
        <v>1899</v>
      </c>
      <c r="H607" s="1" t="s">
        <v>1900</v>
      </c>
      <c r="I607" s="11">
        <v>395</v>
      </c>
      <c r="J607" s="1" t="s">
        <v>38</v>
      </c>
      <c r="P607" s="11">
        <v>395</v>
      </c>
      <c r="Q607" s="11">
        <f t="shared" si="10"/>
        <v>0</v>
      </c>
      <c r="T607" s="1">
        <v>0</v>
      </c>
      <c r="U607" s="1">
        <v>0</v>
      </c>
      <c r="V607" s="1">
        <v>0</v>
      </c>
      <c r="W607" s="1">
        <v>1</v>
      </c>
      <c r="X607" s="1">
        <v>0</v>
      </c>
      <c r="Y607" s="1">
        <v>0</v>
      </c>
      <c r="Z607" s="1">
        <v>0</v>
      </c>
    </row>
    <row r="608" spans="1:26">
      <c r="A608" s="1" t="s">
        <v>1897</v>
      </c>
      <c r="B608" s="1">
        <v>2012</v>
      </c>
      <c r="C608" s="1">
        <v>2012</v>
      </c>
      <c r="D608" s="1" t="s">
        <v>1867</v>
      </c>
      <c r="E608" s="1" t="s">
        <v>2704</v>
      </c>
      <c r="F608" s="1" t="s">
        <v>1898</v>
      </c>
      <c r="G608" s="1" t="s">
        <v>1899</v>
      </c>
      <c r="H608" s="1" t="s">
        <v>1900</v>
      </c>
      <c r="I608" s="11">
        <v>354</v>
      </c>
      <c r="J608" s="1" t="s">
        <v>38</v>
      </c>
      <c r="P608" s="11">
        <v>354</v>
      </c>
      <c r="Q608" s="11">
        <f t="shared" si="10"/>
        <v>0</v>
      </c>
      <c r="T608" s="1">
        <v>0</v>
      </c>
      <c r="U608" s="1">
        <v>0</v>
      </c>
      <c r="V608" s="1">
        <v>0</v>
      </c>
      <c r="W608" s="1">
        <v>1</v>
      </c>
      <c r="X608" s="1">
        <v>0</v>
      </c>
      <c r="Y608" s="1">
        <v>0</v>
      </c>
      <c r="Z608" s="1">
        <v>0</v>
      </c>
    </row>
    <row r="609" spans="1:26">
      <c r="A609" s="1" t="s">
        <v>1897</v>
      </c>
      <c r="B609" s="1">
        <v>2012</v>
      </c>
      <c r="C609" s="1">
        <v>2012</v>
      </c>
      <c r="D609" s="1" t="s">
        <v>1867</v>
      </c>
      <c r="E609" s="1" t="s">
        <v>2704</v>
      </c>
      <c r="F609" s="1" t="s">
        <v>1898</v>
      </c>
      <c r="G609" s="1" t="s">
        <v>1899</v>
      </c>
      <c r="H609" s="1" t="s">
        <v>315</v>
      </c>
      <c r="I609" s="11">
        <v>168</v>
      </c>
      <c r="J609" s="1" t="s">
        <v>38</v>
      </c>
      <c r="P609" s="11">
        <v>168</v>
      </c>
      <c r="Q609" s="11">
        <f t="shared" si="10"/>
        <v>0</v>
      </c>
      <c r="T609" s="1">
        <v>1</v>
      </c>
      <c r="U609" s="1">
        <v>0</v>
      </c>
      <c r="V609" s="1">
        <v>0</v>
      </c>
      <c r="W609" s="1">
        <v>0</v>
      </c>
      <c r="X609" s="1">
        <v>0</v>
      </c>
      <c r="Y609" s="1">
        <v>0</v>
      </c>
      <c r="Z609" s="1">
        <v>0</v>
      </c>
    </row>
    <row r="610" spans="1:26">
      <c r="A610" s="1" t="s">
        <v>1901</v>
      </c>
      <c r="B610" s="1">
        <v>2012</v>
      </c>
      <c r="C610" s="1">
        <v>2012</v>
      </c>
      <c r="D610" s="1" t="s">
        <v>1867</v>
      </c>
      <c r="E610" s="1" t="s">
        <v>2704</v>
      </c>
      <c r="F610" s="1" t="s">
        <v>1902</v>
      </c>
      <c r="G610" s="1" t="s">
        <v>1903</v>
      </c>
      <c r="H610" s="1" t="s">
        <v>17</v>
      </c>
      <c r="I610" s="11">
        <v>103</v>
      </c>
      <c r="J610" s="1" t="s">
        <v>38</v>
      </c>
      <c r="P610" s="11">
        <v>103</v>
      </c>
      <c r="Q610" s="11">
        <f t="shared" si="10"/>
        <v>0</v>
      </c>
      <c r="T610" s="1">
        <v>0</v>
      </c>
      <c r="U610" s="1">
        <v>1</v>
      </c>
      <c r="V610" s="1">
        <v>0</v>
      </c>
      <c r="W610" s="1">
        <v>0</v>
      </c>
      <c r="X610" s="1">
        <v>0</v>
      </c>
      <c r="Y610" s="1">
        <v>0</v>
      </c>
      <c r="Z610" s="1">
        <v>0</v>
      </c>
    </row>
    <row r="611" spans="1:26">
      <c r="A611" s="1" t="s">
        <v>1901</v>
      </c>
      <c r="B611" s="1">
        <v>2012</v>
      </c>
      <c r="C611" s="1">
        <v>2012</v>
      </c>
      <c r="D611" s="1" t="s">
        <v>1867</v>
      </c>
      <c r="E611" s="1" t="s">
        <v>2704</v>
      </c>
      <c r="F611" s="1" t="s">
        <v>1902</v>
      </c>
      <c r="G611" s="1" t="s">
        <v>1903</v>
      </c>
      <c r="H611" s="1" t="s">
        <v>17</v>
      </c>
      <c r="I611" s="11">
        <v>50</v>
      </c>
      <c r="J611" s="1" t="s">
        <v>38</v>
      </c>
      <c r="P611" s="11">
        <v>50</v>
      </c>
      <c r="Q611" s="11">
        <f t="shared" si="10"/>
        <v>0</v>
      </c>
      <c r="T611" s="1">
        <v>0</v>
      </c>
      <c r="U611" s="1">
        <v>1</v>
      </c>
      <c r="V611" s="1">
        <v>0</v>
      </c>
      <c r="W611" s="1">
        <v>0</v>
      </c>
      <c r="X611" s="1">
        <v>0</v>
      </c>
      <c r="Y611" s="1">
        <v>0</v>
      </c>
      <c r="Z611" s="1">
        <v>0</v>
      </c>
    </row>
    <row r="612" spans="1:26">
      <c r="A612" s="1" t="s">
        <v>1901</v>
      </c>
      <c r="B612" s="1">
        <v>2012</v>
      </c>
      <c r="C612" s="1">
        <v>2012</v>
      </c>
      <c r="D612" s="1" t="s">
        <v>1867</v>
      </c>
      <c r="E612" s="1" t="s">
        <v>2704</v>
      </c>
      <c r="F612" s="1" t="s">
        <v>1902</v>
      </c>
      <c r="G612" s="1" t="s">
        <v>1903</v>
      </c>
      <c r="H612" s="1" t="s">
        <v>1904</v>
      </c>
      <c r="I612" s="11">
        <v>96</v>
      </c>
      <c r="J612" s="1" t="s">
        <v>38</v>
      </c>
      <c r="P612" s="11">
        <v>96</v>
      </c>
      <c r="Q612" s="11">
        <f t="shared" si="10"/>
        <v>0</v>
      </c>
      <c r="T612" s="1">
        <v>1</v>
      </c>
      <c r="U612" s="1">
        <v>1</v>
      </c>
      <c r="V612" s="1">
        <v>1</v>
      </c>
      <c r="W612" s="1">
        <v>0</v>
      </c>
      <c r="X612" s="1">
        <v>0</v>
      </c>
      <c r="Y612" s="1">
        <v>0</v>
      </c>
      <c r="Z612" s="1">
        <v>0</v>
      </c>
    </row>
    <row r="613" spans="1:26">
      <c r="A613" s="1" t="s">
        <v>1901</v>
      </c>
      <c r="B613" s="1">
        <v>2012</v>
      </c>
      <c r="C613" s="1">
        <v>2012</v>
      </c>
      <c r="D613" s="1" t="s">
        <v>1867</v>
      </c>
      <c r="E613" s="1" t="s">
        <v>2704</v>
      </c>
      <c r="F613" s="1" t="s">
        <v>1902</v>
      </c>
      <c r="G613" s="1" t="s">
        <v>1903</v>
      </c>
      <c r="H613" s="1" t="s">
        <v>1904</v>
      </c>
      <c r="I613" s="11">
        <v>84</v>
      </c>
      <c r="J613" s="1" t="s">
        <v>38</v>
      </c>
      <c r="P613" s="11">
        <v>84</v>
      </c>
      <c r="Q613" s="11">
        <f t="shared" si="10"/>
        <v>0</v>
      </c>
      <c r="T613" s="1">
        <v>1</v>
      </c>
      <c r="U613" s="1">
        <v>1</v>
      </c>
      <c r="V613" s="1">
        <v>1</v>
      </c>
      <c r="W613" s="1">
        <v>0</v>
      </c>
      <c r="X613" s="1">
        <v>0</v>
      </c>
      <c r="Y613" s="1">
        <v>0</v>
      </c>
      <c r="Z613" s="1">
        <v>0</v>
      </c>
    </row>
    <row r="614" spans="1:26">
      <c r="A614" s="1" t="s">
        <v>1905</v>
      </c>
      <c r="B614" s="1">
        <v>2012</v>
      </c>
      <c r="C614" s="1">
        <v>2012</v>
      </c>
      <c r="D614" s="1" t="s">
        <v>1867</v>
      </c>
      <c r="E614" s="1" t="s">
        <v>2704</v>
      </c>
      <c r="F614" s="1" t="s">
        <v>1906</v>
      </c>
      <c r="G614" s="1" t="s">
        <v>1907</v>
      </c>
      <c r="H614" s="1" t="s">
        <v>1908</v>
      </c>
      <c r="I614" s="11">
        <v>1644</v>
      </c>
      <c r="J614" s="1" t="s">
        <v>38</v>
      </c>
      <c r="P614" s="11">
        <v>1644</v>
      </c>
      <c r="Q614" s="11">
        <f t="shared" si="10"/>
        <v>0</v>
      </c>
      <c r="T614" s="1">
        <v>0</v>
      </c>
      <c r="U614" s="1">
        <v>0</v>
      </c>
      <c r="V614" s="1">
        <v>0</v>
      </c>
      <c r="W614" s="1">
        <v>0</v>
      </c>
      <c r="X614" s="1">
        <v>0</v>
      </c>
      <c r="Y614" s="1">
        <v>1</v>
      </c>
      <c r="Z614" s="1">
        <v>0</v>
      </c>
    </row>
    <row r="615" spans="1:26">
      <c r="A615" s="1" t="s">
        <v>1909</v>
      </c>
      <c r="B615" s="1">
        <v>2012</v>
      </c>
      <c r="C615" s="1">
        <v>2012</v>
      </c>
      <c r="D615" s="1" t="s">
        <v>1867</v>
      </c>
      <c r="E615" s="1" t="s">
        <v>2704</v>
      </c>
      <c r="F615" s="1" t="s">
        <v>1910</v>
      </c>
      <c r="G615" s="1" t="s">
        <v>1911</v>
      </c>
      <c r="H615" s="1" t="s">
        <v>17</v>
      </c>
      <c r="I615" s="11">
        <v>147</v>
      </c>
      <c r="J615" s="1" t="s">
        <v>38</v>
      </c>
      <c r="P615" s="11">
        <v>147</v>
      </c>
      <c r="Q615" s="11">
        <f t="shared" si="10"/>
        <v>0</v>
      </c>
      <c r="T615" s="1">
        <v>0</v>
      </c>
      <c r="U615" s="1">
        <v>1</v>
      </c>
      <c r="V615" s="1">
        <v>0</v>
      </c>
      <c r="W615" s="1">
        <v>0</v>
      </c>
      <c r="X615" s="1">
        <v>0</v>
      </c>
      <c r="Y615" s="1">
        <v>0</v>
      </c>
      <c r="Z615" s="1">
        <v>0</v>
      </c>
    </row>
    <row r="616" spans="1:26">
      <c r="A616" s="1" t="s">
        <v>1909</v>
      </c>
      <c r="B616" s="1">
        <v>2012</v>
      </c>
      <c r="C616" s="1">
        <v>2012</v>
      </c>
      <c r="D616" s="1" t="s">
        <v>1867</v>
      </c>
      <c r="E616" s="1" t="s">
        <v>2704</v>
      </c>
      <c r="F616" s="1" t="s">
        <v>1910</v>
      </c>
      <c r="G616" s="1" t="s">
        <v>1911</v>
      </c>
      <c r="H616" s="1" t="s">
        <v>17</v>
      </c>
      <c r="I616" s="11">
        <v>82</v>
      </c>
      <c r="J616" s="1" t="s">
        <v>38</v>
      </c>
      <c r="P616" s="11">
        <v>82</v>
      </c>
      <c r="Q616" s="11">
        <f t="shared" si="10"/>
        <v>0</v>
      </c>
      <c r="T616" s="1">
        <v>0</v>
      </c>
      <c r="U616" s="1">
        <v>1</v>
      </c>
      <c r="V616" s="1">
        <v>0</v>
      </c>
      <c r="W616" s="1">
        <v>0</v>
      </c>
      <c r="X616" s="1">
        <v>0</v>
      </c>
      <c r="Y616" s="1">
        <v>0</v>
      </c>
      <c r="Z616" s="1">
        <v>0</v>
      </c>
    </row>
    <row r="617" spans="1:26">
      <c r="A617" s="1" t="s">
        <v>1909</v>
      </c>
      <c r="B617" s="1">
        <v>2012</v>
      </c>
      <c r="C617" s="1">
        <v>2012</v>
      </c>
      <c r="D617" s="1" t="s">
        <v>1867</v>
      </c>
      <c r="E617" s="1" t="s">
        <v>2704</v>
      </c>
      <c r="F617" s="1" t="s">
        <v>1910</v>
      </c>
      <c r="G617" s="1" t="s">
        <v>1911</v>
      </c>
      <c r="H617" s="1" t="s">
        <v>1912</v>
      </c>
      <c r="I617" s="11">
        <v>209</v>
      </c>
      <c r="J617" s="1" t="s">
        <v>38</v>
      </c>
      <c r="P617" s="11">
        <v>209</v>
      </c>
      <c r="Q617" s="11">
        <f t="shared" si="10"/>
        <v>0</v>
      </c>
      <c r="T617" s="1">
        <v>0</v>
      </c>
      <c r="U617" s="1">
        <v>1</v>
      </c>
      <c r="V617" s="1">
        <v>0</v>
      </c>
      <c r="W617" s="1">
        <v>0</v>
      </c>
      <c r="X617" s="1">
        <v>0</v>
      </c>
      <c r="Y617" s="1">
        <v>0</v>
      </c>
      <c r="Z617" s="1">
        <v>0</v>
      </c>
    </row>
    <row r="618" spans="1:26">
      <c r="A618" s="1" t="s">
        <v>1909</v>
      </c>
      <c r="B618" s="1">
        <v>2012</v>
      </c>
      <c r="C618" s="1">
        <v>2012</v>
      </c>
      <c r="D618" s="1" t="s">
        <v>1867</v>
      </c>
      <c r="E618" s="1" t="s">
        <v>2704</v>
      </c>
      <c r="F618" s="1" t="s">
        <v>1910</v>
      </c>
      <c r="G618" s="1" t="s">
        <v>1911</v>
      </c>
      <c r="H618" s="1" t="s">
        <v>1913</v>
      </c>
      <c r="I618" s="11">
        <v>103</v>
      </c>
      <c r="J618" s="1" t="s">
        <v>38</v>
      </c>
      <c r="P618" s="11">
        <v>103</v>
      </c>
      <c r="Q618" s="11">
        <f t="shared" si="10"/>
        <v>0</v>
      </c>
      <c r="T618" s="1">
        <v>1</v>
      </c>
      <c r="U618" s="1">
        <v>0</v>
      </c>
      <c r="V618" s="1">
        <v>0</v>
      </c>
      <c r="W618" s="1">
        <v>0</v>
      </c>
      <c r="X618" s="1">
        <v>0</v>
      </c>
      <c r="Y618" s="1">
        <v>1</v>
      </c>
      <c r="Z618" s="1">
        <v>0</v>
      </c>
    </row>
    <row r="619" spans="1:26">
      <c r="A619" s="1" t="s">
        <v>1914</v>
      </c>
      <c r="B619" s="1">
        <v>2012</v>
      </c>
      <c r="C619" s="1">
        <v>2012</v>
      </c>
      <c r="D619" s="1" t="s">
        <v>1867</v>
      </c>
      <c r="E619" s="1" t="s">
        <v>2704</v>
      </c>
      <c r="F619" s="1" t="s">
        <v>1915</v>
      </c>
      <c r="G619" s="1" t="s">
        <v>1916</v>
      </c>
      <c r="H619" s="1" t="s">
        <v>1493</v>
      </c>
      <c r="I619" s="11">
        <v>568</v>
      </c>
      <c r="J619" s="1" t="s">
        <v>38</v>
      </c>
      <c r="P619" s="11">
        <v>568</v>
      </c>
      <c r="Q619" s="11">
        <f t="shared" si="10"/>
        <v>0</v>
      </c>
      <c r="T619" s="1">
        <v>0</v>
      </c>
      <c r="U619" s="1">
        <v>0</v>
      </c>
      <c r="V619" s="1">
        <v>0</v>
      </c>
      <c r="W619" s="1">
        <v>0</v>
      </c>
      <c r="X619" s="1">
        <v>0</v>
      </c>
      <c r="Y619" s="1">
        <v>1</v>
      </c>
      <c r="Z619" s="1">
        <v>0</v>
      </c>
    </row>
    <row r="620" spans="1:26">
      <c r="A620" s="1" t="s">
        <v>1914</v>
      </c>
      <c r="B620" s="1">
        <v>2012</v>
      </c>
      <c r="C620" s="1">
        <v>2012</v>
      </c>
      <c r="D620" s="1" t="s">
        <v>1867</v>
      </c>
      <c r="E620" s="1" t="s">
        <v>2704</v>
      </c>
      <c r="F620" s="1" t="s">
        <v>1915</v>
      </c>
      <c r="G620" s="1" t="s">
        <v>1916</v>
      </c>
      <c r="H620" s="1" t="s">
        <v>369</v>
      </c>
      <c r="I620" s="11">
        <v>219</v>
      </c>
      <c r="J620" s="1" t="s">
        <v>38</v>
      </c>
      <c r="P620" s="11">
        <v>219</v>
      </c>
      <c r="Q620" s="11">
        <f t="shared" si="10"/>
        <v>0</v>
      </c>
      <c r="T620" s="1">
        <v>1</v>
      </c>
      <c r="U620" s="1">
        <v>0</v>
      </c>
      <c r="V620" s="1">
        <v>0</v>
      </c>
      <c r="W620" s="1">
        <v>0</v>
      </c>
      <c r="X620" s="1">
        <v>0</v>
      </c>
      <c r="Y620" s="1">
        <v>0</v>
      </c>
      <c r="Z620" s="1">
        <v>0</v>
      </c>
    </row>
    <row r="621" spans="1:26">
      <c r="A621" s="1" t="s">
        <v>1914</v>
      </c>
      <c r="B621" s="1">
        <v>2012</v>
      </c>
      <c r="C621" s="1">
        <v>2012</v>
      </c>
      <c r="D621" s="1" t="s">
        <v>1867</v>
      </c>
      <c r="E621" s="1" t="s">
        <v>2704</v>
      </c>
      <c r="F621" s="1" t="s">
        <v>1915</v>
      </c>
      <c r="G621" s="1" t="s">
        <v>1916</v>
      </c>
      <c r="H621" s="1" t="s">
        <v>369</v>
      </c>
      <c r="I621" s="11">
        <v>200</v>
      </c>
      <c r="J621" s="1" t="s">
        <v>38</v>
      </c>
      <c r="P621" s="11">
        <v>200</v>
      </c>
      <c r="Q621" s="11">
        <f t="shared" si="10"/>
        <v>0</v>
      </c>
      <c r="T621" s="1">
        <v>1</v>
      </c>
      <c r="U621" s="1">
        <v>0</v>
      </c>
      <c r="V621" s="1">
        <v>0</v>
      </c>
      <c r="W621" s="1">
        <v>0</v>
      </c>
      <c r="X621" s="1">
        <v>0</v>
      </c>
      <c r="Y621" s="1">
        <v>0</v>
      </c>
      <c r="Z621" s="1">
        <v>0</v>
      </c>
    </row>
    <row r="622" spans="1:26">
      <c r="A622" s="1" t="s">
        <v>1914</v>
      </c>
      <c r="B622" s="1">
        <v>2012</v>
      </c>
      <c r="C622" s="1">
        <v>2012</v>
      </c>
      <c r="D622" s="1" t="s">
        <v>1867</v>
      </c>
      <c r="E622" s="1" t="s">
        <v>2704</v>
      </c>
      <c r="F622" s="1" t="s">
        <v>1915</v>
      </c>
      <c r="G622" s="1" t="s">
        <v>1916</v>
      </c>
      <c r="H622" s="1" t="s">
        <v>1917</v>
      </c>
      <c r="I622" s="11">
        <v>484</v>
      </c>
      <c r="J622" s="1" t="s">
        <v>38</v>
      </c>
      <c r="P622" s="11">
        <v>484</v>
      </c>
      <c r="Q622" s="11">
        <f t="shared" si="10"/>
        <v>0</v>
      </c>
      <c r="T622" s="1">
        <v>1</v>
      </c>
      <c r="U622" s="1">
        <v>0</v>
      </c>
      <c r="V622" s="1">
        <v>0</v>
      </c>
      <c r="W622" s="1">
        <v>0</v>
      </c>
      <c r="X622" s="1">
        <v>0</v>
      </c>
      <c r="Y622" s="1">
        <v>1</v>
      </c>
      <c r="Z622" s="1">
        <v>0</v>
      </c>
    </row>
    <row r="623" spans="1:26">
      <c r="A623" s="1" t="s">
        <v>1918</v>
      </c>
      <c r="B623" s="1">
        <v>2012</v>
      </c>
      <c r="C623" s="1">
        <v>2012</v>
      </c>
      <c r="D623" s="1" t="s">
        <v>1867</v>
      </c>
      <c r="E623" s="1" t="s">
        <v>2704</v>
      </c>
      <c r="F623" s="1" t="s">
        <v>1919</v>
      </c>
      <c r="G623" s="1" t="s">
        <v>1920</v>
      </c>
      <c r="H623" s="1" t="s">
        <v>315</v>
      </c>
      <c r="I623" s="11">
        <v>40</v>
      </c>
      <c r="J623" s="1" t="s">
        <v>38</v>
      </c>
      <c r="P623" s="11">
        <v>40</v>
      </c>
      <c r="Q623" s="11">
        <f t="shared" si="10"/>
        <v>0</v>
      </c>
      <c r="T623" s="1">
        <v>1</v>
      </c>
      <c r="U623" s="1">
        <v>0</v>
      </c>
      <c r="V623" s="1">
        <v>0</v>
      </c>
      <c r="W623" s="1">
        <v>0</v>
      </c>
      <c r="X623" s="1">
        <v>0</v>
      </c>
      <c r="Y623" s="1">
        <v>0</v>
      </c>
      <c r="Z623" s="1">
        <v>0</v>
      </c>
    </row>
    <row r="624" spans="1:26">
      <c r="A624" s="1" t="s">
        <v>1918</v>
      </c>
      <c r="B624" s="1">
        <v>2012</v>
      </c>
      <c r="C624" s="1">
        <v>2012</v>
      </c>
      <c r="D624" s="1" t="s">
        <v>1867</v>
      </c>
      <c r="E624" s="1" t="s">
        <v>2704</v>
      </c>
      <c r="F624" s="1" t="s">
        <v>1919</v>
      </c>
      <c r="G624" s="1" t="s">
        <v>1920</v>
      </c>
      <c r="H624" s="1" t="s">
        <v>1921</v>
      </c>
      <c r="I624" s="11">
        <v>150</v>
      </c>
      <c r="J624" s="1" t="s">
        <v>38</v>
      </c>
      <c r="P624" s="11">
        <v>150</v>
      </c>
      <c r="Q624" s="11">
        <f t="shared" si="10"/>
        <v>0</v>
      </c>
      <c r="T624" s="1">
        <v>1</v>
      </c>
      <c r="U624" s="1">
        <v>1</v>
      </c>
      <c r="V624" s="1">
        <v>0</v>
      </c>
      <c r="W624" s="1">
        <v>0</v>
      </c>
      <c r="X624" s="1">
        <v>0</v>
      </c>
      <c r="Y624" s="1">
        <v>0</v>
      </c>
      <c r="Z624" s="1">
        <v>0</v>
      </c>
    </row>
    <row r="625" spans="1:26">
      <c r="A625" s="1" t="s">
        <v>1918</v>
      </c>
      <c r="B625" s="1">
        <v>2012</v>
      </c>
      <c r="C625" s="1">
        <v>2012</v>
      </c>
      <c r="D625" s="1" t="s">
        <v>1867</v>
      </c>
      <c r="E625" s="1" t="s">
        <v>2704</v>
      </c>
      <c r="F625" s="1" t="s">
        <v>1919</v>
      </c>
      <c r="G625" s="1" t="s">
        <v>1920</v>
      </c>
      <c r="H625" s="1" t="s">
        <v>1921</v>
      </c>
      <c r="I625" s="11">
        <v>78</v>
      </c>
      <c r="J625" s="1" t="s">
        <v>38</v>
      </c>
      <c r="P625" s="11">
        <v>78</v>
      </c>
      <c r="Q625" s="11">
        <f t="shared" si="10"/>
        <v>0</v>
      </c>
      <c r="T625" s="1">
        <v>1</v>
      </c>
      <c r="U625" s="1">
        <v>1</v>
      </c>
      <c r="V625" s="1">
        <v>0</v>
      </c>
      <c r="W625" s="1">
        <v>0</v>
      </c>
      <c r="X625" s="1">
        <v>0</v>
      </c>
      <c r="Y625" s="1">
        <v>0</v>
      </c>
      <c r="Z625" s="1">
        <v>0</v>
      </c>
    </row>
    <row r="626" spans="1:26">
      <c r="A626" s="1" t="s">
        <v>1922</v>
      </c>
      <c r="B626" s="1">
        <v>2012</v>
      </c>
      <c r="C626" s="1">
        <v>2012</v>
      </c>
      <c r="D626" s="1" t="s">
        <v>1867</v>
      </c>
      <c r="E626" s="1" t="s">
        <v>2704</v>
      </c>
      <c r="F626" s="1" t="s">
        <v>1923</v>
      </c>
      <c r="G626" s="1" t="s">
        <v>1924</v>
      </c>
      <c r="H626" s="1" t="s">
        <v>1782</v>
      </c>
      <c r="I626" s="11">
        <v>192</v>
      </c>
      <c r="J626" s="1" t="s">
        <v>38</v>
      </c>
      <c r="P626" s="11">
        <v>192</v>
      </c>
      <c r="Q626" s="11">
        <f t="shared" si="10"/>
        <v>0</v>
      </c>
      <c r="T626" s="1">
        <v>1</v>
      </c>
      <c r="U626" s="1">
        <v>1</v>
      </c>
      <c r="V626" s="1">
        <v>0</v>
      </c>
      <c r="W626" s="1">
        <v>0</v>
      </c>
      <c r="X626" s="1">
        <v>0</v>
      </c>
      <c r="Y626" s="1">
        <v>0</v>
      </c>
      <c r="Z626" s="1">
        <v>0</v>
      </c>
    </row>
    <row r="627" spans="1:26">
      <c r="A627" s="1" t="s">
        <v>1922</v>
      </c>
      <c r="B627" s="1">
        <v>2012</v>
      </c>
      <c r="C627" s="1">
        <v>2012</v>
      </c>
      <c r="D627" s="1" t="s">
        <v>1867</v>
      </c>
      <c r="E627" s="1" t="s">
        <v>2704</v>
      </c>
      <c r="F627" s="1" t="s">
        <v>1923</v>
      </c>
      <c r="G627" s="1" t="s">
        <v>1924</v>
      </c>
      <c r="H627" s="1" t="s">
        <v>351</v>
      </c>
      <c r="I627" s="11">
        <v>189</v>
      </c>
      <c r="J627" s="1" t="s">
        <v>38</v>
      </c>
      <c r="P627" s="11">
        <v>189</v>
      </c>
      <c r="Q627" s="11">
        <f t="shared" si="10"/>
        <v>0</v>
      </c>
      <c r="T627" s="1">
        <v>1</v>
      </c>
      <c r="U627" s="1">
        <v>0</v>
      </c>
      <c r="V627" s="1">
        <v>0</v>
      </c>
      <c r="W627" s="1">
        <v>0</v>
      </c>
      <c r="X627" s="1">
        <v>0</v>
      </c>
      <c r="Y627" s="1">
        <v>0</v>
      </c>
      <c r="Z627" s="1">
        <v>0</v>
      </c>
    </row>
    <row r="628" spans="1:26">
      <c r="A628" s="1" t="s">
        <v>1925</v>
      </c>
      <c r="B628" s="1">
        <v>2012</v>
      </c>
      <c r="C628" s="1">
        <v>2012</v>
      </c>
      <c r="D628" s="1" t="s">
        <v>1867</v>
      </c>
      <c r="E628" s="1" t="s">
        <v>2704</v>
      </c>
      <c r="F628" s="1" t="s">
        <v>1926</v>
      </c>
      <c r="G628" s="1" t="s">
        <v>1927</v>
      </c>
      <c r="H628" s="1" t="s">
        <v>308</v>
      </c>
      <c r="I628" s="11">
        <v>79</v>
      </c>
      <c r="J628" s="1" t="s">
        <v>38</v>
      </c>
      <c r="P628" s="11">
        <v>79</v>
      </c>
      <c r="Q628" s="11">
        <f t="shared" si="10"/>
        <v>0</v>
      </c>
      <c r="T628" s="1">
        <v>0</v>
      </c>
      <c r="U628" s="1">
        <v>1</v>
      </c>
      <c r="V628" s="1">
        <v>0</v>
      </c>
      <c r="W628" s="1">
        <v>0</v>
      </c>
      <c r="X628" s="1">
        <v>0</v>
      </c>
      <c r="Y628" s="1">
        <v>0</v>
      </c>
      <c r="Z628" s="1">
        <v>0</v>
      </c>
    </row>
    <row r="629" spans="1:26">
      <c r="A629" s="1" t="s">
        <v>1925</v>
      </c>
      <c r="B629" s="1">
        <v>2012</v>
      </c>
      <c r="C629" s="1">
        <v>2012</v>
      </c>
      <c r="D629" s="1" t="s">
        <v>1867</v>
      </c>
      <c r="E629" s="1" t="s">
        <v>2704</v>
      </c>
      <c r="F629" s="1" t="s">
        <v>1926</v>
      </c>
      <c r="G629" s="1" t="s">
        <v>1927</v>
      </c>
      <c r="H629" s="1" t="s">
        <v>308</v>
      </c>
      <c r="I629" s="11">
        <v>42</v>
      </c>
      <c r="J629" s="1" t="s">
        <v>38</v>
      </c>
      <c r="P629" s="11">
        <v>42</v>
      </c>
      <c r="Q629" s="11">
        <f t="shared" si="10"/>
        <v>0</v>
      </c>
      <c r="T629" s="1">
        <v>0</v>
      </c>
      <c r="U629" s="1">
        <v>1</v>
      </c>
      <c r="V629" s="1">
        <v>0</v>
      </c>
      <c r="W629" s="1">
        <v>0</v>
      </c>
      <c r="X629" s="1">
        <v>0</v>
      </c>
      <c r="Y629" s="1">
        <v>0</v>
      </c>
      <c r="Z629" s="1">
        <v>0</v>
      </c>
    </row>
    <row r="630" spans="1:26">
      <c r="A630" s="1" t="s">
        <v>1925</v>
      </c>
      <c r="B630" s="1">
        <v>2012</v>
      </c>
      <c r="C630" s="1">
        <v>2012</v>
      </c>
      <c r="D630" s="1" t="s">
        <v>1867</v>
      </c>
      <c r="E630" s="1" t="s">
        <v>2704</v>
      </c>
      <c r="F630" s="1" t="s">
        <v>1926</v>
      </c>
      <c r="G630" s="1" t="s">
        <v>1927</v>
      </c>
      <c r="H630" s="1" t="s">
        <v>315</v>
      </c>
      <c r="I630" s="11">
        <v>26</v>
      </c>
      <c r="J630" s="1" t="s">
        <v>38</v>
      </c>
      <c r="P630" s="11">
        <v>26</v>
      </c>
      <c r="Q630" s="11">
        <f t="shared" si="10"/>
        <v>0</v>
      </c>
      <c r="T630" s="1">
        <v>1</v>
      </c>
      <c r="U630" s="1">
        <v>0</v>
      </c>
      <c r="V630" s="1">
        <v>0</v>
      </c>
      <c r="W630" s="1">
        <v>0</v>
      </c>
      <c r="X630" s="1">
        <v>0</v>
      </c>
      <c r="Y630" s="1">
        <v>0</v>
      </c>
      <c r="Z630" s="1">
        <v>0</v>
      </c>
    </row>
    <row r="631" spans="1:26">
      <c r="A631" s="1" t="s">
        <v>1925</v>
      </c>
      <c r="B631" s="1">
        <v>2012</v>
      </c>
      <c r="C631" s="1">
        <v>2012</v>
      </c>
      <c r="D631" s="1" t="s">
        <v>1867</v>
      </c>
      <c r="E631" s="1" t="s">
        <v>2704</v>
      </c>
      <c r="F631" s="1" t="s">
        <v>1926</v>
      </c>
      <c r="G631" s="1" t="s">
        <v>1927</v>
      </c>
      <c r="H631" s="1" t="s">
        <v>315</v>
      </c>
      <c r="I631" s="11">
        <v>41</v>
      </c>
      <c r="J631" s="1" t="s">
        <v>38</v>
      </c>
      <c r="P631" s="11">
        <v>41</v>
      </c>
      <c r="Q631" s="11">
        <f t="shared" si="10"/>
        <v>0</v>
      </c>
      <c r="T631" s="1">
        <v>1</v>
      </c>
      <c r="U631" s="1">
        <v>0</v>
      </c>
      <c r="V631" s="1">
        <v>0</v>
      </c>
      <c r="W631" s="1">
        <v>0</v>
      </c>
      <c r="X631" s="1">
        <v>0</v>
      </c>
      <c r="Y631" s="1">
        <v>0</v>
      </c>
      <c r="Z631" s="1">
        <v>0</v>
      </c>
    </row>
    <row r="632" spans="1:26">
      <c r="A632" s="1" t="s">
        <v>1928</v>
      </c>
      <c r="B632" s="1">
        <v>2012</v>
      </c>
      <c r="C632" s="1">
        <v>2012</v>
      </c>
      <c r="D632" s="1" t="s">
        <v>1867</v>
      </c>
      <c r="E632" s="1" t="s">
        <v>2704</v>
      </c>
      <c r="F632" s="1" t="s">
        <v>1929</v>
      </c>
      <c r="G632" s="1" t="s">
        <v>1930</v>
      </c>
      <c r="H632" s="1" t="s">
        <v>403</v>
      </c>
      <c r="I632" s="11">
        <v>76</v>
      </c>
      <c r="J632" s="1" t="s">
        <v>38</v>
      </c>
      <c r="P632" s="11">
        <v>76</v>
      </c>
      <c r="Q632" s="11">
        <f t="shared" si="10"/>
        <v>0</v>
      </c>
      <c r="T632" s="1">
        <v>0</v>
      </c>
      <c r="U632" s="1">
        <v>0</v>
      </c>
      <c r="V632" s="1">
        <v>1</v>
      </c>
      <c r="W632" s="1">
        <v>0</v>
      </c>
      <c r="X632" s="1">
        <v>0</v>
      </c>
      <c r="Y632" s="1">
        <v>0</v>
      </c>
      <c r="Z632" s="1">
        <v>0</v>
      </c>
    </row>
    <row r="633" spans="1:26">
      <c r="A633" s="1" t="s">
        <v>1928</v>
      </c>
      <c r="B633" s="1">
        <v>2012</v>
      </c>
      <c r="C633" s="1">
        <v>2012</v>
      </c>
      <c r="D633" s="1" t="s">
        <v>1867</v>
      </c>
      <c r="E633" s="1" t="s">
        <v>2704</v>
      </c>
      <c r="F633" s="1" t="s">
        <v>1929</v>
      </c>
      <c r="G633" s="1" t="s">
        <v>1930</v>
      </c>
      <c r="H633" s="1" t="s">
        <v>403</v>
      </c>
      <c r="I633" s="11">
        <v>78</v>
      </c>
      <c r="J633" s="1" t="s">
        <v>38</v>
      </c>
      <c r="P633" s="11">
        <v>78</v>
      </c>
      <c r="Q633" s="11">
        <f t="shared" si="10"/>
        <v>0</v>
      </c>
      <c r="T633" s="1">
        <v>0</v>
      </c>
      <c r="U633" s="1">
        <v>0</v>
      </c>
      <c r="V633" s="1">
        <v>1</v>
      </c>
      <c r="W633" s="1">
        <v>0</v>
      </c>
      <c r="X633" s="1">
        <v>0</v>
      </c>
      <c r="Y633" s="1">
        <v>0</v>
      </c>
      <c r="Z633" s="1">
        <v>0</v>
      </c>
    </row>
    <row r="634" spans="1:26">
      <c r="A634" s="1" t="s">
        <v>1931</v>
      </c>
      <c r="B634" s="1">
        <v>2012</v>
      </c>
      <c r="C634" s="1">
        <v>2012</v>
      </c>
      <c r="D634" s="1" t="s">
        <v>1867</v>
      </c>
      <c r="E634" s="1" t="s">
        <v>2704</v>
      </c>
      <c r="F634" s="1" t="s">
        <v>1932</v>
      </c>
      <c r="G634" s="1" t="s">
        <v>1933</v>
      </c>
      <c r="H634" s="1" t="s">
        <v>308</v>
      </c>
      <c r="I634" s="11">
        <v>100</v>
      </c>
      <c r="J634" s="1" t="s">
        <v>38</v>
      </c>
      <c r="P634" s="11">
        <v>100</v>
      </c>
      <c r="Q634" s="11">
        <f t="shared" si="10"/>
        <v>0</v>
      </c>
      <c r="T634" s="1">
        <v>0</v>
      </c>
      <c r="U634" s="1">
        <v>1</v>
      </c>
      <c r="V634" s="1">
        <v>0</v>
      </c>
      <c r="W634" s="1">
        <v>0</v>
      </c>
      <c r="X634" s="1">
        <v>0</v>
      </c>
      <c r="Y634" s="1">
        <v>0</v>
      </c>
      <c r="Z634" s="1">
        <v>0</v>
      </c>
    </row>
    <row r="635" spans="1:26">
      <c r="A635" s="1" t="s">
        <v>1931</v>
      </c>
      <c r="B635" s="1">
        <v>2012</v>
      </c>
      <c r="C635" s="1">
        <v>2012</v>
      </c>
      <c r="D635" s="1" t="s">
        <v>1867</v>
      </c>
      <c r="E635" s="1" t="s">
        <v>2704</v>
      </c>
      <c r="F635" s="1" t="s">
        <v>1932</v>
      </c>
      <c r="G635" s="1" t="s">
        <v>1933</v>
      </c>
      <c r="H635" s="1" t="s">
        <v>403</v>
      </c>
      <c r="I635" s="11">
        <v>61</v>
      </c>
      <c r="J635" s="1" t="s">
        <v>38</v>
      </c>
      <c r="P635" s="11">
        <v>61</v>
      </c>
      <c r="Q635" s="11">
        <f t="shared" si="10"/>
        <v>0</v>
      </c>
      <c r="T635" s="1">
        <v>0</v>
      </c>
      <c r="U635" s="1">
        <v>0</v>
      </c>
      <c r="V635" s="1">
        <v>1</v>
      </c>
      <c r="W635" s="1">
        <v>0</v>
      </c>
      <c r="X635" s="1">
        <v>0</v>
      </c>
      <c r="Y635" s="1">
        <v>0</v>
      </c>
      <c r="Z635" s="1">
        <v>0</v>
      </c>
    </row>
    <row r="636" spans="1:26">
      <c r="A636" s="1" t="s">
        <v>1938</v>
      </c>
      <c r="B636" s="1">
        <v>2012</v>
      </c>
      <c r="C636" s="1">
        <v>2012</v>
      </c>
      <c r="D636" s="1" t="s">
        <v>1867</v>
      </c>
      <c r="E636" s="1" t="s">
        <v>2704</v>
      </c>
      <c r="F636" s="1" t="s">
        <v>1939</v>
      </c>
      <c r="G636" s="1" t="s">
        <v>1940</v>
      </c>
      <c r="H636" s="1" t="s">
        <v>1900</v>
      </c>
      <c r="I636" s="11">
        <v>175</v>
      </c>
      <c r="J636" s="1" t="s">
        <v>38</v>
      </c>
      <c r="P636" s="11">
        <v>175</v>
      </c>
      <c r="Q636" s="11">
        <f t="shared" si="10"/>
        <v>0</v>
      </c>
      <c r="T636" s="1">
        <v>0</v>
      </c>
      <c r="U636" s="1">
        <v>0</v>
      </c>
      <c r="V636" s="1">
        <v>0</v>
      </c>
      <c r="W636" s="1">
        <v>1</v>
      </c>
      <c r="X636" s="1">
        <v>0</v>
      </c>
      <c r="Y636" s="1">
        <v>0</v>
      </c>
      <c r="Z636" s="1">
        <v>0</v>
      </c>
    </row>
    <row r="637" spans="1:26">
      <c r="A637" s="1" t="s">
        <v>1938</v>
      </c>
      <c r="B637" s="1">
        <v>2012</v>
      </c>
      <c r="C637" s="1">
        <v>2012</v>
      </c>
      <c r="D637" s="1" t="s">
        <v>1867</v>
      </c>
      <c r="E637" s="1" t="s">
        <v>2704</v>
      </c>
      <c r="F637" s="1" t="s">
        <v>1939</v>
      </c>
      <c r="G637" s="1" t="s">
        <v>1940</v>
      </c>
      <c r="H637" s="1" t="s">
        <v>315</v>
      </c>
      <c r="I637" s="11">
        <v>151</v>
      </c>
      <c r="J637" s="1" t="s">
        <v>38</v>
      </c>
      <c r="P637" s="11">
        <v>151</v>
      </c>
      <c r="Q637" s="11">
        <f t="shared" si="10"/>
        <v>0</v>
      </c>
      <c r="T637" s="1">
        <v>1</v>
      </c>
      <c r="U637" s="1">
        <v>0</v>
      </c>
      <c r="V637" s="1">
        <v>0</v>
      </c>
      <c r="W637" s="1">
        <v>0</v>
      </c>
      <c r="X637" s="1">
        <v>0</v>
      </c>
      <c r="Y637" s="1">
        <v>0</v>
      </c>
      <c r="Z637" s="1">
        <v>0</v>
      </c>
    </row>
    <row r="638" spans="1:26">
      <c r="A638" s="1" t="s">
        <v>1938</v>
      </c>
      <c r="B638" s="1">
        <v>2012</v>
      </c>
      <c r="C638" s="1">
        <v>2012</v>
      </c>
      <c r="D638" s="1" t="s">
        <v>1867</v>
      </c>
      <c r="E638" s="1" t="s">
        <v>2704</v>
      </c>
      <c r="F638" s="1" t="s">
        <v>1939</v>
      </c>
      <c r="G638" s="1" t="s">
        <v>1940</v>
      </c>
      <c r="H638" s="1" t="s">
        <v>1941</v>
      </c>
      <c r="I638" s="11">
        <v>221</v>
      </c>
      <c r="J638" s="1" t="s">
        <v>38</v>
      </c>
      <c r="P638" s="11">
        <v>221</v>
      </c>
      <c r="Q638" s="11">
        <f t="shared" si="10"/>
        <v>0</v>
      </c>
      <c r="T638" s="1">
        <v>1</v>
      </c>
      <c r="U638" s="1">
        <v>0</v>
      </c>
      <c r="V638" s="1">
        <v>0</v>
      </c>
      <c r="W638" s="1">
        <v>0</v>
      </c>
      <c r="X638" s="1">
        <v>0</v>
      </c>
      <c r="Y638" s="1">
        <v>0</v>
      </c>
      <c r="Z638" s="1">
        <v>0</v>
      </c>
    </row>
    <row r="639" spans="1:26">
      <c r="A639" s="1" t="s">
        <v>1938</v>
      </c>
      <c r="B639" s="1">
        <v>2012</v>
      </c>
      <c r="C639" s="1">
        <v>2012</v>
      </c>
      <c r="D639" s="1" t="s">
        <v>1867</v>
      </c>
      <c r="E639" s="1" t="s">
        <v>2704</v>
      </c>
      <c r="F639" s="1" t="s">
        <v>1939</v>
      </c>
      <c r="G639" s="1" t="s">
        <v>1940</v>
      </c>
      <c r="H639" s="1" t="s">
        <v>1942</v>
      </c>
      <c r="I639" s="11">
        <v>159</v>
      </c>
      <c r="J639" s="1" t="s">
        <v>38</v>
      </c>
      <c r="P639" s="11">
        <v>159</v>
      </c>
      <c r="Q639" s="11">
        <f t="shared" si="10"/>
        <v>0</v>
      </c>
      <c r="T639" s="1">
        <v>0</v>
      </c>
      <c r="U639" s="1">
        <v>0</v>
      </c>
      <c r="V639" s="1">
        <v>0</v>
      </c>
      <c r="W639" s="1">
        <v>0</v>
      </c>
      <c r="X639" s="1">
        <v>1</v>
      </c>
      <c r="Y639" s="1">
        <v>0</v>
      </c>
      <c r="Z639" s="1">
        <v>0</v>
      </c>
    </row>
    <row r="640" spans="1:26">
      <c r="A640" s="1" t="s">
        <v>1938</v>
      </c>
      <c r="B640" s="1">
        <v>2012</v>
      </c>
      <c r="C640" s="1">
        <v>2012</v>
      </c>
      <c r="D640" s="1" t="s">
        <v>1867</v>
      </c>
      <c r="E640" s="1" t="s">
        <v>2704</v>
      </c>
      <c r="F640" s="1" t="s">
        <v>1939</v>
      </c>
      <c r="G640" s="1" t="s">
        <v>1940</v>
      </c>
      <c r="H640" s="1" t="s">
        <v>1943</v>
      </c>
      <c r="I640" s="11">
        <v>31</v>
      </c>
      <c r="J640" s="1" t="s">
        <v>38</v>
      </c>
      <c r="P640" s="11">
        <v>31</v>
      </c>
      <c r="Q640" s="11">
        <f t="shared" si="10"/>
        <v>0</v>
      </c>
      <c r="T640" s="1">
        <v>1</v>
      </c>
      <c r="U640" s="1">
        <v>0</v>
      </c>
      <c r="V640" s="1">
        <v>0</v>
      </c>
      <c r="W640" s="1">
        <v>0</v>
      </c>
      <c r="X640" s="1">
        <v>0</v>
      </c>
      <c r="Y640" s="1">
        <v>0</v>
      </c>
      <c r="Z640" s="1">
        <v>0</v>
      </c>
    </row>
    <row r="641" spans="1:26">
      <c r="A641" s="1" t="s">
        <v>1944</v>
      </c>
      <c r="B641" s="1">
        <v>2012</v>
      </c>
      <c r="C641" s="1">
        <v>2012</v>
      </c>
      <c r="D641" s="1" t="s">
        <v>1867</v>
      </c>
      <c r="E641" s="1" t="s">
        <v>2704</v>
      </c>
      <c r="F641" s="1" t="s">
        <v>1945</v>
      </c>
      <c r="G641" s="1" t="s">
        <v>1946</v>
      </c>
      <c r="H641" s="1" t="s">
        <v>424</v>
      </c>
      <c r="I641" s="11">
        <v>45</v>
      </c>
      <c r="J641" s="1" t="s">
        <v>38</v>
      </c>
      <c r="P641" s="11">
        <v>45</v>
      </c>
      <c r="Q641" s="11">
        <f t="shared" si="10"/>
        <v>0</v>
      </c>
      <c r="T641" s="1">
        <v>0</v>
      </c>
      <c r="U641" s="1">
        <v>0</v>
      </c>
      <c r="V641" s="1">
        <v>0</v>
      </c>
      <c r="W641" s="1">
        <v>1</v>
      </c>
      <c r="X641" s="1">
        <v>0</v>
      </c>
      <c r="Y641" s="1">
        <v>0</v>
      </c>
      <c r="Z641" s="1">
        <v>0</v>
      </c>
    </row>
    <row r="642" spans="1:26">
      <c r="A642" s="1" t="s">
        <v>1944</v>
      </c>
      <c r="B642" s="1">
        <v>2012</v>
      </c>
      <c r="C642" s="1">
        <v>2012</v>
      </c>
      <c r="D642" s="1" t="s">
        <v>1867</v>
      </c>
      <c r="E642" s="1" t="s">
        <v>2704</v>
      </c>
      <c r="F642" s="1" t="s">
        <v>1945</v>
      </c>
      <c r="G642" s="1" t="s">
        <v>1946</v>
      </c>
      <c r="H642" s="1" t="s">
        <v>424</v>
      </c>
      <c r="I642" s="11">
        <v>84</v>
      </c>
      <c r="J642" s="1" t="s">
        <v>38</v>
      </c>
      <c r="P642" s="11">
        <v>84</v>
      </c>
      <c r="Q642" s="11">
        <f t="shared" si="10"/>
        <v>0</v>
      </c>
      <c r="T642" s="1">
        <v>0</v>
      </c>
      <c r="U642" s="1">
        <v>0</v>
      </c>
      <c r="V642" s="1">
        <v>0</v>
      </c>
      <c r="W642" s="1">
        <v>1</v>
      </c>
      <c r="X642" s="1">
        <v>0</v>
      </c>
      <c r="Y642" s="1">
        <v>0</v>
      </c>
      <c r="Z642" s="1">
        <v>0</v>
      </c>
    </row>
    <row r="643" spans="1:26">
      <c r="A643" s="1" t="s">
        <v>1944</v>
      </c>
      <c r="B643" s="1">
        <v>2012</v>
      </c>
      <c r="C643" s="1">
        <v>2012</v>
      </c>
      <c r="D643" s="1" t="s">
        <v>1867</v>
      </c>
      <c r="E643" s="1" t="s">
        <v>2704</v>
      </c>
      <c r="F643" s="1" t="s">
        <v>1945</v>
      </c>
      <c r="G643" s="1" t="s">
        <v>1946</v>
      </c>
      <c r="H643" s="1" t="s">
        <v>403</v>
      </c>
      <c r="I643" s="11">
        <v>576</v>
      </c>
      <c r="J643" s="1" t="s">
        <v>38</v>
      </c>
      <c r="P643" s="11">
        <v>576</v>
      </c>
      <c r="Q643" s="11">
        <f t="shared" ref="Q643:Q706" si="11">I643-P643</f>
        <v>0</v>
      </c>
      <c r="T643" s="1">
        <v>0</v>
      </c>
      <c r="U643" s="1">
        <v>0</v>
      </c>
      <c r="V643" s="1">
        <v>1</v>
      </c>
      <c r="W643" s="1">
        <v>0</v>
      </c>
      <c r="X643" s="1">
        <v>0</v>
      </c>
      <c r="Y643" s="1">
        <v>0</v>
      </c>
      <c r="Z643" s="1">
        <v>0</v>
      </c>
    </row>
    <row r="644" spans="1:26">
      <c r="A644" s="1" t="s">
        <v>1944</v>
      </c>
      <c r="B644" s="1">
        <v>2012</v>
      </c>
      <c r="C644" s="1">
        <v>2012</v>
      </c>
      <c r="D644" s="1" t="s">
        <v>1867</v>
      </c>
      <c r="E644" s="1" t="s">
        <v>2704</v>
      </c>
      <c r="F644" s="1" t="s">
        <v>1945</v>
      </c>
      <c r="G644" s="1" t="s">
        <v>1946</v>
      </c>
      <c r="H644" s="1" t="s">
        <v>315</v>
      </c>
      <c r="I644" s="11">
        <v>140</v>
      </c>
      <c r="J644" s="1" t="s">
        <v>38</v>
      </c>
      <c r="P644" s="11">
        <v>140</v>
      </c>
      <c r="Q644" s="11">
        <f t="shared" si="11"/>
        <v>0</v>
      </c>
      <c r="T644" s="1">
        <v>1</v>
      </c>
      <c r="U644" s="1">
        <v>0</v>
      </c>
      <c r="V644" s="1">
        <v>0</v>
      </c>
      <c r="W644" s="1">
        <v>0</v>
      </c>
      <c r="X644" s="1">
        <v>0</v>
      </c>
      <c r="Y644" s="1">
        <v>0</v>
      </c>
      <c r="Z644" s="1">
        <v>0</v>
      </c>
    </row>
    <row r="645" spans="1:26">
      <c r="A645" s="1" t="s">
        <v>1947</v>
      </c>
      <c r="B645" s="1">
        <v>2012</v>
      </c>
      <c r="C645" s="1">
        <v>2012</v>
      </c>
      <c r="D645" s="1" t="s">
        <v>1867</v>
      </c>
      <c r="E645" s="1" t="s">
        <v>2704</v>
      </c>
      <c r="F645" s="1" t="s">
        <v>1948</v>
      </c>
      <c r="G645" s="1" t="s">
        <v>1949</v>
      </c>
      <c r="H645" s="1" t="s">
        <v>1950</v>
      </c>
      <c r="I645" s="11">
        <v>43</v>
      </c>
      <c r="J645" s="1" t="s">
        <v>38</v>
      </c>
      <c r="P645" s="11">
        <v>43</v>
      </c>
      <c r="Q645" s="11">
        <f t="shared" si="11"/>
        <v>0</v>
      </c>
      <c r="T645" s="1">
        <v>1</v>
      </c>
      <c r="U645" s="1">
        <v>0</v>
      </c>
      <c r="V645" s="1">
        <v>0</v>
      </c>
      <c r="W645" s="1">
        <v>0</v>
      </c>
      <c r="X645" s="1">
        <v>0</v>
      </c>
      <c r="Y645" s="1">
        <v>1</v>
      </c>
      <c r="Z645" s="1">
        <v>0</v>
      </c>
    </row>
    <row r="646" spans="1:26">
      <c r="A646" s="1" t="s">
        <v>1947</v>
      </c>
      <c r="B646" s="1">
        <v>2012</v>
      </c>
      <c r="C646" s="1">
        <v>2012</v>
      </c>
      <c r="D646" s="1" t="s">
        <v>1867</v>
      </c>
      <c r="E646" s="1" t="s">
        <v>2704</v>
      </c>
      <c r="F646" s="1" t="s">
        <v>1948</v>
      </c>
      <c r="G646" s="1" t="s">
        <v>1949</v>
      </c>
      <c r="H646" s="1" t="s">
        <v>1950</v>
      </c>
      <c r="I646" s="11">
        <v>60</v>
      </c>
      <c r="J646" s="1" t="s">
        <v>38</v>
      </c>
      <c r="P646" s="11">
        <v>60</v>
      </c>
      <c r="Q646" s="11">
        <f t="shared" si="11"/>
        <v>0</v>
      </c>
      <c r="T646" s="1">
        <v>1</v>
      </c>
      <c r="U646" s="1">
        <v>0</v>
      </c>
      <c r="V646" s="1">
        <v>0</v>
      </c>
      <c r="W646" s="1">
        <v>0</v>
      </c>
      <c r="X646" s="1">
        <v>0</v>
      </c>
      <c r="Y646" s="1">
        <v>1</v>
      </c>
      <c r="Z646" s="1">
        <v>0</v>
      </c>
    </row>
    <row r="647" spans="1:26">
      <c r="A647" s="1" t="s">
        <v>1947</v>
      </c>
      <c r="B647" s="1">
        <v>2012</v>
      </c>
      <c r="C647" s="1">
        <v>2012</v>
      </c>
      <c r="D647" s="1" t="s">
        <v>1867</v>
      </c>
      <c r="E647" s="1" t="s">
        <v>2704</v>
      </c>
      <c r="F647" s="1" t="s">
        <v>1948</v>
      </c>
      <c r="G647" s="1" t="s">
        <v>1949</v>
      </c>
      <c r="H647" s="1" t="s">
        <v>1951</v>
      </c>
      <c r="I647" s="11">
        <v>236</v>
      </c>
      <c r="J647" s="1" t="s">
        <v>38</v>
      </c>
      <c r="P647" s="11">
        <v>236</v>
      </c>
      <c r="Q647" s="11">
        <f t="shared" si="11"/>
        <v>0</v>
      </c>
      <c r="T647" s="1">
        <v>1</v>
      </c>
      <c r="U647" s="1">
        <v>0</v>
      </c>
      <c r="V647" s="1">
        <v>1</v>
      </c>
      <c r="W647" s="1">
        <v>0</v>
      </c>
      <c r="X647" s="1">
        <v>0</v>
      </c>
      <c r="Y647" s="1">
        <v>0</v>
      </c>
      <c r="Z647" s="1">
        <v>0</v>
      </c>
    </row>
    <row r="648" spans="1:26">
      <c r="A648" s="1" t="s">
        <v>1952</v>
      </c>
      <c r="B648" s="1">
        <v>2012</v>
      </c>
      <c r="C648" s="1">
        <v>2012</v>
      </c>
      <c r="D648" s="1" t="s">
        <v>1867</v>
      </c>
      <c r="E648" s="1" t="s">
        <v>2704</v>
      </c>
      <c r="F648" s="1" t="s">
        <v>1953</v>
      </c>
      <c r="G648" s="1" t="s">
        <v>1954</v>
      </c>
      <c r="H648" s="1" t="s">
        <v>1955</v>
      </c>
      <c r="I648" s="11">
        <v>213</v>
      </c>
      <c r="J648" s="1" t="s">
        <v>38</v>
      </c>
      <c r="P648" s="11">
        <v>213</v>
      </c>
      <c r="Q648" s="11">
        <f t="shared" si="11"/>
        <v>0</v>
      </c>
      <c r="T648" s="1">
        <v>1</v>
      </c>
      <c r="U648" s="1">
        <v>0</v>
      </c>
      <c r="V648" s="1">
        <v>0</v>
      </c>
      <c r="W648" s="1">
        <v>0</v>
      </c>
      <c r="X648" s="1">
        <v>0</v>
      </c>
      <c r="Y648" s="1">
        <v>1</v>
      </c>
      <c r="Z648" s="1">
        <v>0</v>
      </c>
    </row>
    <row r="649" spans="1:26">
      <c r="A649" s="1" t="s">
        <v>1956</v>
      </c>
      <c r="B649" s="1">
        <v>2012</v>
      </c>
      <c r="C649" s="1">
        <v>2012</v>
      </c>
      <c r="D649" s="1" t="s">
        <v>1867</v>
      </c>
      <c r="E649" s="1" t="s">
        <v>2704</v>
      </c>
      <c r="F649" s="1" t="s">
        <v>1957</v>
      </c>
      <c r="G649" s="1" t="s">
        <v>1958</v>
      </c>
      <c r="H649" s="1" t="s">
        <v>1959</v>
      </c>
      <c r="I649" s="11">
        <v>387</v>
      </c>
      <c r="J649" s="1" t="s">
        <v>38</v>
      </c>
      <c r="P649" s="11">
        <v>387</v>
      </c>
      <c r="Q649" s="11">
        <f t="shared" si="11"/>
        <v>0</v>
      </c>
      <c r="T649" s="1">
        <v>0</v>
      </c>
      <c r="U649" s="1">
        <v>0</v>
      </c>
      <c r="V649" s="1">
        <v>0</v>
      </c>
      <c r="W649" s="1">
        <v>0</v>
      </c>
      <c r="X649" s="1">
        <v>0</v>
      </c>
      <c r="Y649" s="1">
        <v>1</v>
      </c>
      <c r="Z649" s="1">
        <v>0</v>
      </c>
    </row>
    <row r="650" spans="1:26">
      <c r="A650" s="1" t="s">
        <v>1960</v>
      </c>
      <c r="B650" s="1">
        <v>2012</v>
      </c>
      <c r="C650" s="1">
        <v>2012</v>
      </c>
      <c r="D650" s="1" t="s">
        <v>1867</v>
      </c>
      <c r="E650" s="1" t="s">
        <v>2704</v>
      </c>
      <c r="F650" s="1" t="s">
        <v>1961</v>
      </c>
      <c r="G650" s="1" t="s">
        <v>1962</v>
      </c>
      <c r="H650" s="1" t="s">
        <v>157</v>
      </c>
      <c r="I650" s="11">
        <v>178</v>
      </c>
      <c r="J650" s="1" t="s">
        <v>38</v>
      </c>
      <c r="P650" s="11">
        <v>178</v>
      </c>
      <c r="Q650" s="11">
        <f t="shared" si="11"/>
        <v>0</v>
      </c>
      <c r="T650" s="1">
        <v>1</v>
      </c>
      <c r="U650" s="1">
        <v>0</v>
      </c>
      <c r="V650" s="1">
        <v>0</v>
      </c>
      <c r="W650" s="1">
        <v>0</v>
      </c>
      <c r="X650" s="1">
        <v>0</v>
      </c>
      <c r="Y650" s="1">
        <v>0</v>
      </c>
      <c r="Z650" s="1">
        <v>0</v>
      </c>
    </row>
    <row r="651" spans="1:26">
      <c r="A651" s="1" t="s">
        <v>1960</v>
      </c>
      <c r="B651" s="1">
        <v>2012</v>
      </c>
      <c r="C651" s="1">
        <v>2012</v>
      </c>
      <c r="D651" s="1" t="s">
        <v>1867</v>
      </c>
      <c r="E651" s="1" t="s">
        <v>2704</v>
      </c>
      <c r="F651" s="1" t="s">
        <v>1961</v>
      </c>
      <c r="G651" s="1" t="s">
        <v>1962</v>
      </c>
      <c r="H651" s="1" t="s">
        <v>157</v>
      </c>
      <c r="I651" s="11">
        <v>197</v>
      </c>
      <c r="J651" s="1" t="s">
        <v>38</v>
      </c>
      <c r="P651" s="11">
        <v>197</v>
      </c>
      <c r="Q651" s="11">
        <f t="shared" si="11"/>
        <v>0</v>
      </c>
      <c r="T651" s="1">
        <v>1</v>
      </c>
      <c r="U651" s="1">
        <v>0</v>
      </c>
      <c r="V651" s="1">
        <v>0</v>
      </c>
      <c r="W651" s="1">
        <v>0</v>
      </c>
      <c r="X651" s="1">
        <v>0</v>
      </c>
      <c r="Y651" s="1">
        <v>0</v>
      </c>
      <c r="Z651" s="1">
        <v>0</v>
      </c>
    </row>
    <row r="652" spans="1:26">
      <c r="A652" s="1" t="s">
        <v>1968</v>
      </c>
      <c r="B652" s="1">
        <v>2012</v>
      </c>
      <c r="C652" s="1">
        <v>2012</v>
      </c>
      <c r="D652" s="1" t="s">
        <v>1867</v>
      </c>
      <c r="E652" s="1" t="s">
        <v>1964</v>
      </c>
      <c r="F652" s="1" t="s">
        <v>1969</v>
      </c>
      <c r="G652" s="1" t="s">
        <v>1970</v>
      </c>
      <c r="H652" s="1" t="s">
        <v>1971</v>
      </c>
      <c r="I652" s="11">
        <v>122</v>
      </c>
      <c r="J652" s="1" t="s">
        <v>38</v>
      </c>
      <c r="P652" s="11">
        <v>122</v>
      </c>
      <c r="Q652" s="11">
        <f t="shared" si="11"/>
        <v>0</v>
      </c>
      <c r="T652" s="1">
        <v>0</v>
      </c>
      <c r="U652" s="1">
        <v>0</v>
      </c>
      <c r="V652" s="1">
        <v>0</v>
      </c>
      <c r="W652" s="1">
        <v>0</v>
      </c>
      <c r="X652" s="1">
        <v>0</v>
      </c>
      <c r="Y652" s="1">
        <v>1</v>
      </c>
      <c r="Z652" s="1">
        <v>0</v>
      </c>
    </row>
    <row r="653" spans="1:26">
      <c r="A653" s="1" t="s">
        <v>1968</v>
      </c>
      <c r="B653" s="1">
        <v>2012</v>
      </c>
      <c r="C653" s="1">
        <v>2012</v>
      </c>
      <c r="D653" s="1" t="s">
        <v>1867</v>
      </c>
      <c r="E653" s="1" t="s">
        <v>1964</v>
      </c>
      <c r="F653" s="1" t="s">
        <v>1969</v>
      </c>
      <c r="G653" s="1" t="s">
        <v>1970</v>
      </c>
      <c r="H653" s="1" t="s">
        <v>403</v>
      </c>
      <c r="I653" s="11">
        <v>10741</v>
      </c>
      <c r="J653" s="1" t="s">
        <v>38</v>
      </c>
      <c r="P653" s="11">
        <v>10741</v>
      </c>
      <c r="Q653" s="11">
        <f t="shared" si="11"/>
        <v>0</v>
      </c>
      <c r="T653" s="1">
        <v>0</v>
      </c>
      <c r="U653" s="1">
        <v>0</v>
      </c>
      <c r="V653" s="1">
        <v>1</v>
      </c>
      <c r="W653" s="1">
        <v>0</v>
      </c>
      <c r="X653" s="1">
        <v>0</v>
      </c>
      <c r="Y653" s="1">
        <v>0</v>
      </c>
      <c r="Z653" s="1">
        <v>0</v>
      </c>
    </row>
    <row r="654" spans="1:26">
      <c r="A654" s="1" t="s">
        <v>1972</v>
      </c>
      <c r="B654" s="1">
        <v>2011</v>
      </c>
      <c r="C654" s="1">
        <v>2012</v>
      </c>
      <c r="D654" s="1" t="s">
        <v>1867</v>
      </c>
      <c r="E654" s="1" t="s">
        <v>1964</v>
      </c>
      <c r="F654" s="1" t="s">
        <v>1973</v>
      </c>
      <c r="G654" s="1" t="s">
        <v>1974</v>
      </c>
      <c r="H654" s="1" t="s">
        <v>1917</v>
      </c>
      <c r="I654" s="11">
        <v>280</v>
      </c>
      <c r="J654" s="1" t="s">
        <v>38</v>
      </c>
      <c r="P654" s="11">
        <v>280</v>
      </c>
      <c r="Q654" s="11">
        <f t="shared" si="11"/>
        <v>0</v>
      </c>
      <c r="T654" s="1">
        <v>1</v>
      </c>
      <c r="U654" s="1">
        <v>0</v>
      </c>
      <c r="V654" s="1">
        <v>0</v>
      </c>
      <c r="W654" s="1">
        <v>0</v>
      </c>
      <c r="X654" s="1">
        <v>0</v>
      </c>
      <c r="Y654" s="1">
        <v>1</v>
      </c>
      <c r="Z654" s="1">
        <v>0</v>
      </c>
    </row>
    <row r="655" spans="1:26">
      <c r="A655" s="1" t="s">
        <v>1979</v>
      </c>
      <c r="B655" s="1">
        <v>2012</v>
      </c>
      <c r="C655" s="1">
        <v>2012</v>
      </c>
      <c r="D655" s="1" t="s">
        <v>1867</v>
      </c>
      <c r="E655" s="1" t="s">
        <v>1964</v>
      </c>
      <c r="F655" s="1" t="s">
        <v>1980</v>
      </c>
      <c r="G655" s="1" t="s">
        <v>1981</v>
      </c>
      <c r="H655" s="1" t="s">
        <v>1982</v>
      </c>
      <c r="I655" s="11">
        <v>338</v>
      </c>
      <c r="J655" s="1" t="s">
        <v>38</v>
      </c>
      <c r="P655" s="11">
        <v>338</v>
      </c>
      <c r="Q655" s="11">
        <f t="shared" si="11"/>
        <v>0</v>
      </c>
      <c r="T655" s="1">
        <v>0</v>
      </c>
      <c r="U655" s="1">
        <v>0</v>
      </c>
      <c r="V655" s="1">
        <v>0</v>
      </c>
      <c r="W655" s="1">
        <v>0</v>
      </c>
      <c r="X655" s="1">
        <v>0</v>
      </c>
      <c r="Y655" s="1">
        <v>1</v>
      </c>
      <c r="Z655" s="1">
        <v>0</v>
      </c>
    </row>
    <row r="656" spans="1:26">
      <c r="A656" s="1" t="s">
        <v>1983</v>
      </c>
      <c r="B656" s="1">
        <v>2011</v>
      </c>
      <c r="C656" s="1">
        <v>2012</v>
      </c>
      <c r="D656" s="1" t="s">
        <v>1867</v>
      </c>
      <c r="E656" s="1" t="s">
        <v>1964</v>
      </c>
      <c r="F656" s="1" t="s">
        <v>1984</v>
      </c>
      <c r="G656" s="1" t="s">
        <v>1985</v>
      </c>
      <c r="H656" s="1" t="s">
        <v>1986</v>
      </c>
      <c r="I656" s="11">
        <v>1500</v>
      </c>
      <c r="J656" s="1" t="s">
        <v>38</v>
      </c>
      <c r="P656" s="11">
        <v>1500</v>
      </c>
      <c r="Q656" s="11">
        <f t="shared" si="11"/>
        <v>0</v>
      </c>
      <c r="T656" s="1">
        <v>1</v>
      </c>
      <c r="U656" s="1">
        <v>0</v>
      </c>
      <c r="V656" s="1">
        <v>0</v>
      </c>
      <c r="W656" s="1">
        <v>0</v>
      </c>
      <c r="X656" s="1">
        <v>0</v>
      </c>
      <c r="Y656" s="1">
        <v>1</v>
      </c>
      <c r="Z656" s="1">
        <v>0</v>
      </c>
    </row>
    <row r="657" spans="1:26">
      <c r="A657" s="1" t="s">
        <v>1987</v>
      </c>
      <c r="B657" s="1">
        <v>2011</v>
      </c>
      <c r="C657" s="1">
        <v>2012</v>
      </c>
      <c r="D657" s="1" t="s">
        <v>1867</v>
      </c>
      <c r="E657" s="1" t="s">
        <v>1964</v>
      </c>
      <c r="F657" s="1" t="s">
        <v>1988</v>
      </c>
      <c r="G657" s="1" t="s">
        <v>1989</v>
      </c>
      <c r="H657" s="1" t="s">
        <v>1990</v>
      </c>
      <c r="I657" s="11">
        <v>703</v>
      </c>
      <c r="J657" s="1" t="s">
        <v>38</v>
      </c>
      <c r="P657" s="11">
        <v>703</v>
      </c>
      <c r="Q657" s="11">
        <f t="shared" si="11"/>
        <v>0</v>
      </c>
      <c r="T657" s="1">
        <v>0</v>
      </c>
      <c r="U657" s="1">
        <v>0</v>
      </c>
      <c r="V657" s="1">
        <v>1</v>
      </c>
      <c r="W657" s="1">
        <v>0</v>
      </c>
      <c r="X657" s="1">
        <v>0</v>
      </c>
      <c r="Y657" s="1">
        <v>1</v>
      </c>
      <c r="Z657" s="1">
        <v>0</v>
      </c>
    </row>
    <row r="658" spans="1:26">
      <c r="A658" s="1" t="s">
        <v>1991</v>
      </c>
      <c r="B658" s="1">
        <v>2012</v>
      </c>
      <c r="C658" s="1">
        <v>2012</v>
      </c>
      <c r="D658" s="1" t="s">
        <v>1867</v>
      </c>
      <c r="E658" s="1" t="s">
        <v>1964</v>
      </c>
      <c r="F658" s="1" t="s">
        <v>1992</v>
      </c>
      <c r="G658" s="1" t="s">
        <v>1993</v>
      </c>
      <c r="H658" s="1" t="s">
        <v>1917</v>
      </c>
      <c r="I658" s="11">
        <v>669</v>
      </c>
      <c r="J658" s="1" t="s">
        <v>38</v>
      </c>
      <c r="P658" s="11">
        <v>669</v>
      </c>
      <c r="Q658" s="11">
        <f t="shared" si="11"/>
        <v>0</v>
      </c>
      <c r="T658" s="1">
        <v>1</v>
      </c>
      <c r="U658" s="1">
        <v>0</v>
      </c>
      <c r="V658" s="1">
        <v>0</v>
      </c>
      <c r="W658" s="1">
        <v>0</v>
      </c>
      <c r="X658" s="1">
        <v>0</v>
      </c>
      <c r="Y658" s="1">
        <v>1</v>
      </c>
      <c r="Z658" s="1">
        <v>0</v>
      </c>
    </row>
    <row r="659" spans="1:26">
      <c r="A659" s="1" t="s">
        <v>1994</v>
      </c>
      <c r="B659" s="1">
        <v>2011</v>
      </c>
      <c r="C659" s="1">
        <v>2012</v>
      </c>
      <c r="D659" s="1" t="s">
        <v>1867</v>
      </c>
      <c r="E659" s="1" t="s">
        <v>1964</v>
      </c>
      <c r="F659" s="1" t="s">
        <v>1995</v>
      </c>
      <c r="G659" s="1" t="s">
        <v>1996</v>
      </c>
      <c r="H659" s="1" t="s">
        <v>399</v>
      </c>
      <c r="I659" s="11">
        <v>972</v>
      </c>
      <c r="J659" s="1" t="s">
        <v>38</v>
      </c>
      <c r="P659" s="11">
        <v>972</v>
      </c>
      <c r="Q659" s="11">
        <f t="shared" si="11"/>
        <v>0</v>
      </c>
      <c r="T659" s="1">
        <v>0</v>
      </c>
      <c r="U659" s="1">
        <v>0</v>
      </c>
      <c r="V659" s="1">
        <v>0</v>
      </c>
      <c r="W659" s="1">
        <v>0</v>
      </c>
      <c r="X659" s="1">
        <v>0</v>
      </c>
      <c r="Y659" s="1">
        <v>1</v>
      </c>
      <c r="Z659" s="1">
        <v>0</v>
      </c>
    </row>
    <row r="660" spans="1:26">
      <c r="A660" s="1" t="s">
        <v>1997</v>
      </c>
      <c r="B660" s="1">
        <v>2012</v>
      </c>
      <c r="C660" s="1">
        <v>2012</v>
      </c>
      <c r="D660" s="1" t="s">
        <v>1867</v>
      </c>
      <c r="E660" s="1" t="s">
        <v>1964</v>
      </c>
      <c r="F660" s="1" t="s">
        <v>1998</v>
      </c>
      <c r="G660" s="1" t="s">
        <v>1999</v>
      </c>
      <c r="H660" s="1" t="s">
        <v>942</v>
      </c>
      <c r="I660" s="11">
        <v>151</v>
      </c>
      <c r="J660" s="1" t="s">
        <v>38</v>
      </c>
      <c r="P660" s="11">
        <v>151</v>
      </c>
      <c r="Q660" s="11">
        <f t="shared" si="11"/>
        <v>0</v>
      </c>
      <c r="T660" s="1">
        <v>0</v>
      </c>
      <c r="U660" s="1">
        <v>1</v>
      </c>
      <c r="V660" s="1">
        <v>0</v>
      </c>
      <c r="W660" s="1">
        <v>0</v>
      </c>
      <c r="X660" s="1">
        <v>0</v>
      </c>
      <c r="Y660" s="1">
        <v>1</v>
      </c>
      <c r="Z660" s="1">
        <v>0</v>
      </c>
    </row>
    <row r="661" spans="1:26">
      <c r="A661" s="1" t="s">
        <v>1997</v>
      </c>
      <c r="B661" s="1">
        <v>2012</v>
      </c>
      <c r="C661" s="1">
        <v>2012</v>
      </c>
      <c r="D661" s="1" t="s">
        <v>1867</v>
      </c>
      <c r="E661" s="1" t="s">
        <v>1964</v>
      </c>
      <c r="F661" s="1" t="s">
        <v>1998</v>
      </c>
      <c r="G661" s="1" t="s">
        <v>1999</v>
      </c>
      <c r="H661" s="1" t="s">
        <v>399</v>
      </c>
      <c r="I661" s="11">
        <v>321</v>
      </c>
      <c r="J661" s="1" t="s">
        <v>38</v>
      </c>
      <c r="P661" s="11">
        <v>321</v>
      </c>
      <c r="Q661" s="11">
        <f t="shared" si="11"/>
        <v>0</v>
      </c>
      <c r="T661" s="1">
        <v>0</v>
      </c>
      <c r="U661" s="1">
        <v>0</v>
      </c>
      <c r="V661" s="1">
        <v>0</v>
      </c>
      <c r="W661" s="1">
        <v>0</v>
      </c>
      <c r="X661" s="1">
        <v>0</v>
      </c>
      <c r="Y661" s="1">
        <v>1</v>
      </c>
      <c r="Z661" s="1">
        <v>0</v>
      </c>
    </row>
    <row r="662" spans="1:26">
      <c r="A662" s="1" t="s">
        <v>2000</v>
      </c>
      <c r="B662" s="1">
        <v>2012</v>
      </c>
      <c r="C662" s="1">
        <v>2012</v>
      </c>
      <c r="D662" s="1" t="s">
        <v>1867</v>
      </c>
      <c r="E662" s="1" t="s">
        <v>1964</v>
      </c>
      <c r="F662" s="1" t="s">
        <v>2001</v>
      </c>
      <c r="G662" s="1" t="s">
        <v>2002</v>
      </c>
      <c r="H662" s="1" t="s">
        <v>2003</v>
      </c>
      <c r="I662" s="11">
        <v>243</v>
      </c>
      <c r="J662" s="1" t="s">
        <v>38</v>
      </c>
      <c r="P662" s="11">
        <v>243</v>
      </c>
      <c r="Q662" s="11">
        <f t="shared" si="11"/>
        <v>0</v>
      </c>
      <c r="T662" s="1">
        <v>0</v>
      </c>
      <c r="U662" s="1">
        <v>0</v>
      </c>
      <c r="V662" s="1">
        <v>0</v>
      </c>
      <c r="W662" s="1">
        <v>0</v>
      </c>
      <c r="X662" s="1">
        <v>0</v>
      </c>
      <c r="Y662" s="1">
        <v>1</v>
      </c>
      <c r="Z662" s="1">
        <v>0</v>
      </c>
    </row>
    <row r="663" spans="1:26">
      <c r="A663" s="1" t="s">
        <v>2004</v>
      </c>
      <c r="B663" s="1">
        <v>2012</v>
      </c>
      <c r="C663" s="1">
        <v>2012</v>
      </c>
      <c r="D663" s="1" t="s">
        <v>1867</v>
      </c>
      <c r="E663" s="1" t="s">
        <v>1964</v>
      </c>
      <c r="F663" s="1" t="s">
        <v>2005</v>
      </c>
      <c r="G663" s="1" t="s">
        <v>2006</v>
      </c>
      <c r="H663" s="1" t="s">
        <v>2007</v>
      </c>
      <c r="I663" s="11">
        <v>16304</v>
      </c>
      <c r="J663" s="1" t="s">
        <v>38</v>
      </c>
      <c r="P663" s="11">
        <v>16304</v>
      </c>
      <c r="Q663" s="11">
        <f t="shared" si="11"/>
        <v>0</v>
      </c>
      <c r="T663" s="1">
        <v>0</v>
      </c>
      <c r="U663" s="1">
        <v>1</v>
      </c>
      <c r="V663" s="1">
        <v>1</v>
      </c>
      <c r="W663" s="1">
        <v>0</v>
      </c>
      <c r="X663" s="1">
        <v>0</v>
      </c>
      <c r="Y663" s="1">
        <v>0</v>
      </c>
      <c r="Z663" s="1">
        <v>0</v>
      </c>
    </row>
    <row r="664" spans="1:26">
      <c r="A664" s="1" t="s">
        <v>2008</v>
      </c>
      <c r="B664" s="1">
        <v>2011</v>
      </c>
      <c r="C664" s="1">
        <v>2012</v>
      </c>
      <c r="D664" s="1" t="s">
        <v>1867</v>
      </c>
      <c r="E664" s="1" t="s">
        <v>1964</v>
      </c>
      <c r="F664" s="1" t="s">
        <v>2009</v>
      </c>
      <c r="G664" s="1" t="s">
        <v>2010</v>
      </c>
      <c r="H664" s="1" t="s">
        <v>399</v>
      </c>
      <c r="I664" s="11">
        <v>150</v>
      </c>
      <c r="J664" s="1" t="s">
        <v>38</v>
      </c>
      <c r="P664" s="11">
        <v>150</v>
      </c>
      <c r="Q664" s="11">
        <f t="shared" si="11"/>
        <v>0</v>
      </c>
      <c r="T664" s="1">
        <v>0</v>
      </c>
      <c r="U664" s="1">
        <v>0</v>
      </c>
      <c r="V664" s="1">
        <v>0</v>
      </c>
      <c r="W664" s="1">
        <v>0</v>
      </c>
      <c r="X664" s="1">
        <v>0</v>
      </c>
      <c r="Y664" s="1">
        <v>1</v>
      </c>
      <c r="Z664" s="1">
        <v>0</v>
      </c>
    </row>
    <row r="665" spans="1:26">
      <c r="A665" s="1" t="s">
        <v>2011</v>
      </c>
      <c r="B665" s="1">
        <v>2012</v>
      </c>
      <c r="C665" s="1">
        <v>2012</v>
      </c>
      <c r="D665" s="1" t="s">
        <v>1867</v>
      </c>
      <c r="E665" s="1" t="s">
        <v>1964</v>
      </c>
      <c r="F665" s="1" t="s">
        <v>2012</v>
      </c>
      <c r="G665" s="1" t="s">
        <v>2013</v>
      </c>
      <c r="H665" s="1" t="s">
        <v>2014</v>
      </c>
      <c r="I665" s="11">
        <v>1423</v>
      </c>
      <c r="J665" s="1" t="s">
        <v>38</v>
      </c>
      <c r="P665" s="11">
        <v>1423</v>
      </c>
      <c r="Q665" s="11">
        <f t="shared" si="11"/>
        <v>0</v>
      </c>
      <c r="T665" s="1">
        <v>0</v>
      </c>
      <c r="U665" s="1">
        <v>0</v>
      </c>
      <c r="V665" s="1">
        <v>1</v>
      </c>
      <c r="W665" s="1">
        <v>0</v>
      </c>
      <c r="X665" s="1">
        <v>0</v>
      </c>
      <c r="Y665" s="1">
        <v>1</v>
      </c>
      <c r="Z665" s="1">
        <v>0</v>
      </c>
    </row>
    <row r="666" spans="1:26">
      <c r="A666" s="1" t="s">
        <v>2015</v>
      </c>
      <c r="B666" s="1">
        <v>2012</v>
      </c>
      <c r="C666" s="1">
        <v>2012</v>
      </c>
      <c r="D666" s="1" t="s">
        <v>1867</v>
      </c>
      <c r="E666" s="1" t="s">
        <v>1964</v>
      </c>
      <c r="F666" s="1" t="s">
        <v>2016</v>
      </c>
      <c r="G666" s="1" t="s">
        <v>2017</v>
      </c>
      <c r="H666" s="1" t="s">
        <v>399</v>
      </c>
      <c r="I666" s="11">
        <v>194</v>
      </c>
      <c r="J666" s="1" t="s">
        <v>38</v>
      </c>
      <c r="P666" s="11">
        <v>194</v>
      </c>
      <c r="Q666" s="11">
        <f t="shared" si="11"/>
        <v>0</v>
      </c>
      <c r="T666" s="1">
        <v>0</v>
      </c>
      <c r="U666" s="1">
        <v>0</v>
      </c>
      <c r="V666" s="1">
        <v>0</v>
      </c>
      <c r="W666" s="1">
        <v>0</v>
      </c>
      <c r="X666" s="1">
        <v>0</v>
      </c>
      <c r="Y666" s="1">
        <v>1</v>
      </c>
      <c r="Z666" s="1">
        <v>0</v>
      </c>
    </row>
    <row r="667" spans="1:26">
      <c r="A667" s="1" t="s">
        <v>2015</v>
      </c>
      <c r="B667" s="1">
        <v>2012</v>
      </c>
      <c r="C667" s="1">
        <v>2012</v>
      </c>
      <c r="D667" s="1" t="s">
        <v>1867</v>
      </c>
      <c r="E667" s="1" t="s">
        <v>1964</v>
      </c>
      <c r="F667" s="1" t="s">
        <v>2016</v>
      </c>
      <c r="G667" s="1" t="s">
        <v>2017</v>
      </c>
      <c r="H667" s="1" t="s">
        <v>399</v>
      </c>
      <c r="I667" s="11">
        <v>272</v>
      </c>
      <c r="J667" s="1" t="s">
        <v>38</v>
      </c>
      <c r="P667" s="11">
        <v>272</v>
      </c>
      <c r="Q667" s="11">
        <f t="shared" si="11"/>
        <v>0</v>
      </c>
      <c r="T667" s="1">
        <v>0</v>
      </c>
      <c r="U667" s="1">
        <v>0</v>
      </c>
      <c r="V667" s="1">
        <v>0</v>
      </c>
      <c r="W667" s="1">
        <v>0</v>
      </c>
      <c r="X667" s="1">
        <v>0</v>
      </c>
      <c r="Y667" s="1">
        <v>1</v>
      </c>
      <c r="Z667" s="1">
        <v>0</v>
      </c>
    </row>
    <row r="668" spans="1:26">
      <c r="A668" s="1" t="s">
        <v>2015</v>
      </c>
      <c r="B668" s="1">
        <v>2012</v>
      </c>
      <c r="C668" s="1">
        <v>2012</v>
      </c>
      <c r="D668" s="1" t="s">
        <v>1867</v>
      </c>
      <c r="E668" s="1" t="s">
        <v>1964</v>
      </c>
      <c r="F668" s="1" t="s">
        <v>2016</v>
      </c>
      <c r="G668" s="1" t="s">
        <v>2017</v>
      </c>
      <c r="H668" s="1" t="s">
        <v>399</v>
      </c>
      <c r="I668" s="11">
        <v>304</v>
      </c>
      <c r="J668" s="1" t="s">
        <v>38</v>
      </c>
      <c r="P668" s="11">
        <v>304</v>
      </c>
      <c r="Q668" s="11">
        <f t="shared" si="11"/>
        <v>0</v>
      </c>
      <c r="T668" s="1">
        <v>0</v>
      </c>
      <c r="U668" s="1">
        <v>0</v>
      </c>
      <c r="V668" s="1">
        <v>0</v>
      </c>
      <c r="W668" s="1">
        <v>0</v>
      </c>
      <c r="X668" s="1">
        <v>0</v>
      </c>
      <c r="Y668" s="1">
        <v>1</v>
      </c>
      <c r="Z668" s="1">
        <v>0</v>
      </c>
    </row>
    <row r="669" spans="1:26">
      <c r="A669" s="1" t="s">
        <v>2015</v>
      </c>
      <c r="B669" s="1">
        <v>2012</v>
      </c>
      <c r="C669" s="1">
        <v>2012</v>
      </c>
      <c r="D669" s="1" t="s">
        <v>1867</v>
      </c>
      <c r="E669" s="1" t="s">
        <v>1964</v>
      </c>
      <c r="F669" s="1" t="s">
        <v>2016</v>
      </c>
      <c r="G669" s="1" t="s">
        <v>2017</v>
      </c>
      <c r="H669" s="1" t="s">
        <v>399</v>
      </c>
      <c r="I669" s="11">
        <v>250</v>
      </c>
      <c r="J669" s="1" t="s">
        <v>38</v>
      </c>
      <c r="P669" s="11">
        <v>250</v>
      </c>
      <c r="Q669" s="11">
        <f t="shared" si="11"/>
        <v>0</v>
      </c>
      <c r="T669" s="1">
        <v>0</v>
      </c>
      <c r="U669" s="1">
        <v>0</v>
      </c>
      <c r="V669" s="1">
        <v>0</v>
      </c>
      <c r="W669" s="1">
        <v>0</v>
      </c>
      <c r="X669" s="1">
        <v>0</v>
      </c>
      <c r="Y669" s="1">
        <v>1</v>
      </c>
      <c r="Z669" s="1">
        <v>0</v>
      </c>
    </row>
    <row r="670" spans="1:26">
      <c r="A670" s="1" t="s">
        <v>2015</v>
      </c>
      <c r="B670" s="1">
        <v>2012</v>
      </c>
      <c r="C670" s="1">
        <v>2012</v>
      </c>
      <c r="D670" s="1" t="s">
        <v>1867</v>
      </c>
      <c r="E670" s="1" t="s">
        <v>1964</v>
      </c>
      <c r="F670" s="1" t="s">
        <v>2016</v>
      </c>
      <c r="G670" s="1" t="s">
        <v>2017</v>
      </c>
      <c r="H670" s="1" t="s">
        <v>403</v>
      </c>
      <c r="I670" s="11">
        <v>399</v>
      </c>
      <c r="J670" s="1" t="s">
        <v>38</v>
      </c>
      <c r="P670" s="11">
        <v>399</v>
      </c>
      <c r="Q670" s="11">
        <f t="shared" si="11"/>
        <v>0</v>
      </c>
      <c r="T670" s="1">
        <v>0</v>
      </c>
      <c r="U670" s="1">
        <v>0</v>
      </c>
      <c r="V670" s="1">
        <v>1</v>
      </c>
      <c r="W670" s="1">
        <v>0</v>
      </c>
      <c r="X670" s="1">
        <v>0</v>
      </c>
      <c r="Y670" s="1">
        <v>0</v>
      </c>
      <c r="Z670" s="1">
        <v>0</v>
      </c>
    </row>
    <row r="671" spans="1:26">
      <c r="A671" s="1" t="s">
        <v>2022</v>
      </c>
      <c r="B671" s="1">
        <v>2011</v>
      </c>
      <c r="C671" s="1">
        <v>2012</v>
      </c>
      <c r="D671" s="1" t="s">
        <v>1867</v>
      </c>
      <c r="E671" s="1" t="s">
        <v>1964</v>
      </c>
      <c r="F671" s="1" t="s">
        <v>2023</v>
      </c>
      <c r="G671" s="1" t="s">
        <v>2024</v>
      </c>
      <c r="H671" s="1" t="s">
        <v>2025</v>
      </c>
      <c r="I671" s="11">
        <v>661</v>
      </c>
      <c r="J671" s="1" t="s">
        <v>38</v>
      </c>
      <c r="P671" s="11">
        <v>661</v>
      </c>
      <c r="Q671" s="11">
        <f t="shared" si="11"/>
        <v>0</v>
      </c>
      <c r="T671" s="1">
        <v>1</v>
      </c>
      <c r="U671" s="1">
        <v>0</v>
      </c>
      <c r="V671" s="1">
        <v>0</v>
      </c>
      <c r="W671" s="1">
        <v>1</v>
      </c>
      <c r="X671" s="1">
        <v>0</v>
      </c>
      <c r="Y671" s="1">
        <v>0</v>
      </c>
      <c r="Z671" s="1">
        <v>0</v>
      </c>
    </row>
    <row r="672" spans="1:26">
      <c r="A672" s="1" t="s">
        <v>2030</v>
      </c>
      <c r="B672" s="1">
        <v>2012</v>
      </c>
      <c r="C672" s="1">
        <v>2012</v>
      </c>
      <c r="D672" s="1" t="s">
        <v>1867</v>
      </c>
      <c r="E672" s="1" t="s">
        <v>1964</v>
      </c>
      <c r="F672" s="1" t="s">
        <v>2031</v>
      </c>
      <c r="G672" s="1" t="s">
        <v>2032</v>
      </c>
      <c r="H672" s="1" t="s">
        <v>399</v>
      </c>
      <c r="I672" s="11">
        <v>2045</v>
      </c>
      <c r="J672" s="1" t="s">
        <v>38</v>
      </c>
      <c r="P672" s="11">
        <v>2045</v>
      </c>
      <c r="Q672" s="11">
        <f t="shared" si="11"/>
        <v>0</v>
      </c>
      <c r="T672" s="1">
        <v>0</v>
      </c>
      <c r="U672" s="1">
        <v>0</v>
      </c>
      <c r="V672" s="1">
        <v>0</v>
      </c>
      <c r="W672" s="1">
        <v>0</v>
      </c>
      <c r="X672" s="1">
        <v>0</v>
      </c>
      <c r="Y672" s="1">
        <v>1</v>
      </c>
      <c r="Z672" s="1">
        <v>0</v>
      </c>
    </row>
    <row r="673" spans="1:26">
      <c r="A673" s="1" t="s">
        <v>2033</v>
      </c>
      <c r="B673" s="1">
        <v>2012</v>
      </c>
      <c r="C673" s="1">
        <v>2012</v>
      </c>
      <c r="D673" s="1" t="s">
        <v>1867</v>
      </c>
      <c r="E673" s="1" t="s">
        <v>1964</v>
      </c>
      <c r="F673" s="1" t="s">
        <v>2034</v>
      </c>
      <c r="G673" s="1" t="s">
        <v>2035</v>
      </c>
      <c r="H673" s="1" t="s">
        <v>399</v>
      </c>
      <c r="I673" s="11">
        <v>430</v>
      </c>
      <c r="J673" s="1" t="s">
        <v>38</v>
      </c>
      <c r="P673" s="11">
        <v>430</v>
      </c>
      <c r="Q673" s="11">
        <f t="shared" si="11"/>
        <v>0</v>
      </c>
      <c r="T673" s="1">
        <v>0</v>
      </c>
      <c r="U673" s="1">
        <v>0</v>
      </c>
      <c r="V673" s="1">
        <v>0</v>
      </c>
      <c r="W673" s="1">
        <v>0</v>
      </c>
      <c r="X673" s="1">
        <v>0</v>
      </c>
      <c r="Y673" s="1">
        <v>1</v>
      </c>
      <c r="Z673" s="1">
        <v>0</v>
      </c>
    </row>
    <row r="674" spans="1:26">
      <c r="A674" s="1" t="s">
        <v>2036</v>
      </c>
      <c r="B674" s="1">
        <v>2012</v>
      </c>
      <c r="C674" s="1">
        <v>2012</v>
      </c>
      <c r="D674" s="1" t="s">
        <v>1867</v>
      </c>
      <c r="E674" s="1" t="s">
        <v>1964</v>
      </c>
      <c r="F674" s="1" t="s">
        <v>2037</v>
      </c>
      <c r="G674" s="1" t="s">
        <v>2038</v>
      </c>
      <c r="H674" s="1" t="s">
        <v>942</v>
      </c>
      <c r="I674" s="11">
        <v>68</v>
      </c>
      <c r="J674" s="1" t="s">
        <v>38</v>
      </c>
      <c r="P674" s="11">
        <v>68</v>
      </c>
      <c r="Q674" s="11">
        <f t="shared" si="11"/>
        <v>0</v>
      </c>
      <c r="T674" s="1">
        <v>0</v>
      </c>
      <c r="U674" s="1">
        <v>1</v>
      </c>
      <c r="V674" s="1">
        <v>0</v>
      </c>
      <c r="W674" s="1">
        <v>0</v>
      </c>
      <c r="X674" s="1">
        <v>0</v>
      </c>
      <c r="Y674" s="1">
        <v>1</v>
      </c>
      <c r="Z674" s="1">
        <v>0</v>
      </c>
    </row>
    <row r="675" spans="1:26">
      <c r="A675" s="1" t="s">
        <v>2039</v>
      </c>
      <c r="B675" s="1">
        <v>2011</v>
      </c>
      <c r="C675" s="1">
        <v>2012</v>
      </c>
      <c r="D675" s="1" t="s">
        <v>1867</v>
      </c>
      <c r="E675" s="1" t="s">
        <v>1964</v>
      </c>
      <c r="F675" s="1" t="s">
        <v>2040</v>
      </c>
      <c r="G675" s="1" t="s">
        <v>2041</v>
      </c>
      <c r="H675" s="1" t="s">
        <v>2042</v>
      </c>
      <c r="I675" s="11">
        <v>375</v>
      </c>
      <c r="J675" s="1" t="s">
        <v>38</v>
      </c>
      <c r="P675" s="11">
        <v>375</v>
      </c>
      <c r="Q675" s="11">
        <f t="shared" si="11"/>
        <v>0</v>
      </c>
      <c r="T675" s="1">
        <v>0</v>
      </c>
      <c r="U675" s="1">
        <v>0</v>
      </c>
      <c r="V675" s="1">
        <v>1</v>
      </c>
      <c r="W675" s="1">
        <v>0</v>
      </c>
      <c r="X675" s="1">
        <v>0</v>
      </c>
      <c r="Y675" s="1">
        <v>1</v>
      </c>
      <c r="Z675" s="1">
        <v>0</v>
      </c>
    </row>
    <row r="676" spans="1:26">
      <c r="A676" s="1" t="s">
        <v>2039</v>
      </c>
      <c r="B676" s="1">
        <v>2011</v>
      </c>
      <c r="C676" s="1">
        <v>2012</v>
      </c>
      <c r="D676" s="1" t="s">
        <v>1867</v>
      </c>
      <c r="E676" s="1" t="s">
        <v>1964</v>
      </c>
      <c r="F676" s="1" t="s">
        <v>2040</v>
      </c>
      <c r="G676" s="1" t="s">
        <v>2041</v>
      </c>
      <c r="H676" s="1" t="s">
        <v>403</v>
      </c>
      <c r="I676" s="11">
        <v>116</v>
      </c>
      <c r="J676" s="1" t="s">
        <v>38</v>
      </c>
      <c r="P676" s="11">
        <v>116</v>
      </c>
      <c r="Q676" s="11">
        <f t="shared" si="11"/>
        <v>0</v>
      </c>
      <c r="T676" s="1">
        <v>0</v>
      </c>
      <c r="U676" s="1">
        <v>0</v>
      </c>
      <c r="V676" s="1">
        <v>1</v>
      </c>
      <c r="W676" s="1">
        <v>0</v>
      </c>
      <c r="X676" s="1">
        <v>0</v>
      </c>
      <c r="Y676" s="1">
        <v>0</v>
      </c>
      <c r="Z676" s="1">
        <v>0</v>
      </c>
    </row>
    <row r="677" spans="1:26">
      <c r="A677" s="1" t="s">
        <v>2043</v>
      </c>
      <c r="B677" s="1">
        <v>2012</v>
      </c>
      <c r="C677" s="1">
        <v>2012</v>
      </c>
      <c r="D677" s="1" t="s">
        <v>1867</v>
      </c>
      <c r="E677" s="1" t="s">
        <v>1964</v>
      </c>
      <c r="F677" s="1" t="s">
        <v>2044</v>
      </c>
      <c r="G677" s="1" t="s">
        <v>2045</v>
      </c>
      <c r="H677" s="1" t="s">
        <v>2046</v>
      </c>
      <c r="I677" s="11">
        <v>450</v>
      </c>
      <c r="J677" s="1" t="s">
        <v>38</v>
      </c>
      <c r="P677" s="11">
        <v>450</v>
      </c>
      <c r="Q677" s="11">
        <f t="shared" si="11"/>
        <v>0</v>
      </c>
      <c r="T677" s="1">
        <v>0</v>
      </c>
      <c r="U677" s="1">
        <v>0</v>
      </c>
      <c r="V677" s="1">
        <v>0</v>
      </c>
      <c r="W677" s="1">
        <v>0</v>
      </c>
      <c r="X677" s="1">
        <v>0</v>
      </c>
      <c r="Y677" s="1">
        <v>1</v>
      </c>
      <c r="Z677" s="1">
        <v>0</v>
      </c>
    </row>
    <row r="678" spans="1:26">
      <c r="A678" s="1" t="s">
        <v>2047</v>
      </c>
      <c r="B678" s="1">
        <v>2012</v>
      </c>
      <c r="C678" s="1">
        <v>2012</v>
      </c>
      <c r="D678" s="1" t="s">
        <v>1867</v>
      </c>
      <c r="E678" s="1" t="s">
        <v>1964</v>
      </c>
      <c r="F678" s="1" t="s">
        <v>2048</v>
      </c>
      <c r="G678" s="1" t="s">
        <v>2049</v>
      </c>
      <c r="H678" s="1" t="s">
        <v>2014</v>
      </c>
      <c r="I678" s="11">
        <v>640</v>
      </c>
      <c r="J678" s="1" t="s">
        <v>38</v>
      </c>
      <c r="P678" s="11">
        <v>640</v>
      </c>
      <c r="Q678" s="11">
        <f t="shared" si="11"/>
        <v>0</v>
      </c>
      <c r="T678" s="1">
        <v>0</v>
      </c>
      <c r="U678" s="1">
        <v>0</v>
      </c>
      <c r="V678" s="1">
        <v>1</v>
      </c>
      <c r="W678" s="1">
        <v>0</v>
      </c>
      <c r="X678" s="1">
        <v>0</v>
      </c>
      <c r="Y678" s="1">
        <v>1</v>
      </c>
      <c r="Z678" s="1">
        <v>0</v>
      </c>
    </row>
    <row r="679" spans="1:26">
      <c r="A679" s="1" t="s">
        <v>2050</v>
      </c>
      <c r="B679" s="1">
        <v>2012</v>
      </c>
      <c r="C679" s="1">
        <v>2012</v>
      </c>
      <c r="D679" s="1" t="s">
        <v>1867</v>
      </c>
      <c r="E679" s="1" t="s">
        <v>1964</v>
      </c>
      <c r="F679" s="1" t="s">
        <v>2051</v>
      </c>
      <c r="G679" s="1" t="s">
        <v>2052</v>
      </c>
      <c r="H679" s="1" t="s">
        <v>2053</v>
      </c>
      <c r="I679" s="11">
        <v>361</v>
      </c>
      <c r="J679" s="1" t="s">
        <v>38</v>
      </c>
      <c r="P679" s="11">
        <v>361</v>
      </c>
      <c r="Q679" s="11">
        <f t="shared" si="11"/>
        <v>0</v>
      </c>
      <c r="T679" s="1">
        <v>1</v>
      </c>
      <c r="U679" s="1">
        <v>0</v>
      </c>
      <c r="V679" s="1">
        <v>0</v>
      </c>
      <c r="W679" s="1">
        <v>0</v>
      </c>
      <c r="X679" s="1">
        <v>0</v>
      </c>
      <c r="Y679" s="1">
        <v>1</v>
      </c>
      <c r="Z679" s="1">
        <v>0</v>
      </c>
    </row>
    <row r="680" spans="1:26">
      <c r="A680" s="1" t="s">
        <v>2054</v>
      </c>
      <c r="B680" s="1">
        <v>2012</v>
      </c>
      <c r="C680" s="1">
        <v>2012</v>
      </c>
      <c r="D680" s="1" t="s">
        <v>2700</v>
      </c>
      <c r="E680" s="1" t="s">
        <v>2055</v>
      </c>
      <c r="F680" s="1" t="s">
        <v>2056</v>
      </c>
      <c r="G680" s="1" t="s">
        <v>2057</v>
      </c>
      <c r="H680" s="1" t="s">
        <v>2046</v>
      </c>
      <c r="I680" s="11">
        <v>242</v>
      </c>
      <c r="J680" s="1" t="s">
        <v>38</v>
      </c>
      <c r="P680" s="11">
        <v>242</v>
      </c>
      <c r="Q680" s="11">
        <f t="shared" si="11"/>
        <v>0</v>
      </c>
      <c r="T680" s="1">
        <v>0</v>
      </c>
      <c r="U680" s="1">
        <v>0</v>
      </c>
      <c r="V680" s="1">
        <v>0</v>
      </c>
      <c r="W680" s="1">
        <v>0</v>
      </c>
      <c r="X680" s="1">
        <v>0</v>
      </c>
      <c r="Y680" s="1">
        <v>1</v>
      </c>
      <c r="Z680" s="1">
        <v>0</v>
      </c>
    </row>
    <row r="681" spans="1:26">
      <c r="A681" s="1" t="s">
        <v>2058</v>
      </c>
      <c r="B681" s="1">
        <v>2012</v>
      </c>
      <c r="C681" s="1">
        <v>2012</v>
      </c>
      <c r="D681" s="1" t="s">
        <v>2700</v>
      </c>
      <c r="E681" s="1" t="s">
        <v>2055</v>
      </c>
      <c r="F681" s="1" t="s">
        <v>2059</v>
      </c>
      <c r="G681" s="1" t="s">
        <v>2060</v>
      </c>
      <c r="H681" s="1" t="s">
        <v>2061</v>
      </c>
      <c r="I681" s="11">
        <v>242</v>
      </c>
      <c r="J681" s="1" t="s">
        <v>38</v>
      </c>
      <c r="P681" s="11">
        <v>242</v>
      </c>
      <c r="Q681" s="11">
        <f t="shared" si="11"/>
        <v>0</v>
      </c>
      <c r="T681" s="1">
        <v>0</v>
      </c>
      <c r="U681" s="1">
        <v>1</v>
      </c>
      <c r="V681" s="1">
        <v>0</v>
      </c>
      <c r="W681" s="1">
        <v>0</v>
      </c>
      <c r="X681" s="1">
        <v>0</v>
      </c>
      <c r="Y681" s="1">
        <v>0</v>
      </c>
      <c r="Z681" s="1">
        <v>1</v>
      </c>
    </row>
    <row r="682" spans="1:26">
      <c r="A682" s="1" t="s">
        <v>2067</v>
      </c>
      <c r="B682" s="1">
        <v>2012</v>
      </c>
      <c r="C682" s="1">
        <v>2012</v>
      </c>
      <c r="D682" s="1" t="s">
        <v>2700</v>
      </c>
      <c r="E682" s="1" t="s">
        <v>2055</v>
      </c>
      <c r="F682" s="1" t="s">
        <v>2068</v>
      </c>
      <c r="G682" s="1" t="s">
        <v>2069</v>
      </c>
      <c r="H682" s="1" t="s">
        <v>2070</v>
      </c>
      <c r="I682" s="11">
        <v>1922</v>
      </c>
      <c r="J682" s="1" t="s">
        <v>38</v>
      </c>
      <c r="P682" s="11">
        <v>1922</v>
      </c>
      <c r="Q682" s="11">
        <f t="shared" si="11"/>
        <v>0</v>
      </c>
      <c r="T682" s="1">
        <v>0</v>
      </c>
      <c r="U682" s="1">
        <v>0</v>
      </c>
      <c r="V682" s="1">
        <v>0</v>
      </c>
      <c r="W682" s="1">
        <v>0</v>
      </c>
      <c r="X682" s="1">
        <v>0</v>
      </c>
      <c r="Y682" s="1">
        <v>1</v>
      </c>
      <c r="Z682" s="1">
        <v>0</v>
      </c>
    </row>
    <row r="683" spans="1:26">
      <c r="A683" s="1" t="s">
        <v>2067</v>
      </c>
      <c r="B683" s="1">
        <v>2012</v>
      </c>
      <c r="C683" s="1">
        <v>2012</v>
      </c>
      <c r="D683" s="1" t="s">
        <v>2700</v>
      </c>
      <c r="E683" s="1" t="s">
        <v>2055</v>
      </c>
      <c r="F683" s="1" t="s">
        <v>2068</v>
      </c>
      <c r="G683" s="1" t="s">
        <v>2069</v>
      </c>
      <c r="H683" s="1" t="s">
        <v>2071</v>
      </c>
      <c r="I683" s="11">
        <v>75</v>
      </c>
      <c r="J683" s="1" t="s">
        <v>38</v>
      </c>
      <c r="P683" s="11">
        <v>75</v>
      </c>
      <c r="Q683" s="11">
        <f t="shared" si="11"/>
        <v>0</v>
      </c>
      <c r="T683" s="1">
        <v>1</v>
      </c>
      <c r="U683" s="1">
        <v>0</v>
      </c>
      <c r="V683" s="1">
        <v>0</v>
      </c>
      <c r="W683" s="1">
        <v>0</v>
      </c>
      <c r="X683" s="1">
        <v>0</v>
      </c>
      <c r="Y683" s="1">
        <v>0</v>
      </c>
      <c r="Z683" s="1">
        <v>0</v>
      </c>
    </row>
    <row r="684" spans="1:26">
      <c r="A684" s="1" t="s">
        <v>2072</v>
      </c>
      <c r="B684" s="1">
        <v>2012</v>
      </c>
      <c r="C684" s="1">
        <v>2012</v>
      </c>
      <c r="D684" s="1" t="s">
        <v>2700</v>
      </c>
      <c r="E684" s="1" t="s">
        <v>2055</v>
      </c>
      <c r="F684" s="1" t="s">
        <v>2073</v>
      </c>
      <c r="G684" s="1" t="s">
        <v>2074</v>
      </c>
      <c r="H684" s="1" t="s">
        <v>2075</v>
      </c>
      <c r="I684" s="11">
        <v>1389</v>
      </c>
      <c r="J684" s="1" t="s">
        <v>38</v>
      </c>
      <c r="P684" s="11">
        <v>1389</v>
      </c>
      <c r="Q684" s="11">
        <f t="shared" si="11"/>
        <v>0</v>
      </c>
      <c r="T684" s="1">
        <v>0</v>
      </c>
      <c r="U684" s="1">
        <v>0</v>
      </c>
      <c r="V684" s="1">
        <v>0</v>
      </c>
      <c r="W684" s="1">
        <v>0</v>
      </c>
      <c r="X684" s="1">
        <v>0</v>
      </c>
      <c r="Y684" s="1">
        <v>1</v>
      </c>
      <c r="Z684" s="1">
        <v>0</v>
      </c>
    </row>
    <row r="685" spans="1:26">
      <c r="A685" s="1" t="s">
        <v>2076</v>
      </c>
      <c r="B685" s="1">
        <v>2012</v>
      </c>
      <c r="C685" s="1">
        <v>2012</v>
      </c>
      <c r="D685" s="1" t="s">
        <v>2700</v>
      </c>
      <c r="E685" s="1" t="s">
        <v>2055</v>
      </c>
      <c r="F685" s="1" t="s">
        <v>2077</v>
      </c>
      <c r="G685" s="1" t="s">
        <v>2078</v>
      </c>
      <c r="H685" s="1" t="s">
        <v>2079</v>
      </c>
      <c r="I685" s="11">
        <v>7435</v>
      </c>
      <c r="J685" s="1" t="s">
        <v>38</v>
      </c>
      <c r="P685" s="11">
        <v>7435</v>
      </c>
      <c r="Q685" s="11">
        <f t="shared" si="11"/>
        <v>0</v>
      </c>
      <c r="T685" s="1">
        <v>0</v>
      </c>
      <c r="U685" s="1">
        <v>0</v>
      </c>
      <c r="V685" s="1">
        <v>0</v>
      </c>
      <c r="W685" s="1">
        <v>0</v>
      </c>
      <c r="X685" s="1">
        <v>0</v>
      </c>
      <c r="Y685" s="1">
        <v>1</v>
      </c>
      <c r="Z685" s="1">
        <v>0</v>
      </c>
    </row>
    <row r="686" spans="1:26">
      <c r="A686" s="1" t="s">
        <v>2080</v>
      </c>
      <c r="B686" s="1">
        <v>2012</v>
      </c>
      <c r="C686" s="1">
        <v>2012</v>
      </c>
      <c r="D686" s="1" t="s">
        <v>2700</v>
      </c>
      <c r="E686" s="1" t="s">
        <v>2055</v>
      </c>
      <c r="F686" s="1" t="s">
        <v>2081</v>
      </c>
      <c r="G686" s="1" t="s">
        <v>2082</v>
      </c>
      <c r="H686" s="1" t="s">
        <v>2083</v>
      </c>
      <c r="I686" s="11">
        <v>401</v>
      </c>
      <c r="J686" s="1" t="s">
        <v>38</v>
      </c>
      <c r="P686" s="11">
        <v>401</v>
      </c>
      <c r="Q686" s="11">
        <f t="shared" si="11"/>
        <v>0</v>
      </c>
      <c r="T686" s="1">
        <v>1</v>
      </c>
      <c r="U686" s="1">
        <v>0</v>
      </c>
      <c r="V686" s="1">
        <v>0</v>
      </c>
      <c r="W686" s="1">
        <v>0</v>
      </c>
      <c r="X686" s="1">
        <v>0</v>
      </c>
      <c r="Y686" s="1">
        <v>0</v>
      </c>
      <c r="Z686" s="1">
        <v>1</v>
      </c>
    </row>
    <row r="687" spans="1:26">
      <c r="A687" s="1" t="s">
        <v>2084</v>
      </c>
      <c r="B687" s="1">
        <v>2012</v>
      </c>
      <c r="C687" s="1">
        <v>2012</v>
      </c>
      <c r="D687" s="1" t="s">
        <v>2700</v>
      </c>
      <c r="E687" s="1" t="s">
        <v>2055</v>
      </c>
      <c r="F687" s="1" t="s">
        <v>2085</v>
      </c>
      <c r="G687" s="1" t="s">
        <v>2086</v>
      </c>
      <c r="H687" s="1" t="s">
        <v>2087</v>
      </c>
      <c r="I687" s="11">
        <v>192</v>
      </c>
      <c r="J687" s="1" t="s">
        <v>38</v>
      </c>
      <c r="P687" s="11">
        <v>192</v>
      </c>
      <c r="Q687" s="11">
        <f t="shared" si="11"/>
        <v>0</v>
      </c>
      <c r="T687" s="1">
        <v>0</v>
      </c>
      <c r="U687" s="1">
        <v>0</v>
      </c>
      <c r="V687" s="1">
        <v>0</v>
      </c>
      <c r="W687" s="1">
        <v>0</v>
      </c>
      <c r="X687" s="1">
        <v>0</v>
      </c>
      <c r="Y687" s="1">
        <v>1</v>
      </c>
      <c r="Z687" s="1">
        <v>0</v>
      </c>
    </row>
    <row r="688" spans="1:26">
      <c r="A688" s="1" t="s">
        <v>2084</v>
      </c>
      <c r="B688" s="1">
        <v>2012</v>
      </c>
      <c r="C688" s="1">
        <v>2012</v>
      </c>
      <c r="D688" s="1" t="s">
        <v>2700</v>
      </c>
      <c r="E688" s="1" t="s">
        <v>2055</v>
      </c>
      <c r="F688" s="1" t="s">
        <v>2085</v>
      </c>
      <c r="G688" s="1" t="s">
        <v>2086</v>
      </c>
      <c r="H688" s="1" t="s">
        <v>2087</v>
      </c>
      <c r="I688" s="11">
        <v>330</v>
      </c>
      <c r="J688" s="1" t="s">
        <v>38</v>
      </c>
      <c r="P688" s="11">
        <v>330</v>
      </c>
      <c r="Q688" s="11">
        <f t="shared" si="11"/>
        <v>0</v>
      </c>
      <c r="T688" s="1">
        <v>0</v>
      </c>
      <c r="U688" s="1">
        <v>0</v>
      </c>
      <c r="V688" s="1">
        <v>0</v>
      </c>
      <c r="W688" s="1">
        <v>0</v>
      </c>
      <c r="X688" s="1">
        <v>0</v>
      </c>
      <c r="Y688" s="1">
        <v>1</v>
      </c>
      <c r="Z688" s="1">
        <v>0</v>
      </c>
    </row>
    <row r="689" spans="1:26">
      <c r="A689" s="1" t="s">
        <v>2084</v>
      </c>
      <c r="B689" s="1">
        <v>2012</v>
      </c>
      <c r="C689" s="1">
        <v>2012</v>
      </c>
      <c r="D689" s="1" t="s">
        <v>2700</v>
      </c>
      <c r="E689" s="1" t="s">
        <v>2055</v>
      </c>
      <c r="F689" s="1" t="s">
        <v>2085</v>
      </c>
      <c r="G689" s="1" t="s">
        <v>2086</v>
      </c>
      <c r="H689" s="1" t="s">
        <v>2087</v>
      </c>
      <c r="I689" s="11">
        <v>155</v>
      </c>
      <c r="J689" s="1" t="s">
        <v>38</v>
      </c>
      <c r="P689" s="11">
        <v>155</v>
      </c>
      <c r="Q689" s="11">
        <f t="shared" si="11"/>
        <v>0</v>
      </c>
      <c r="T689" s="1">
        <v>0</v>
      </c>
      <c r="U689" s="1">
        <v>0</v>
      </c>
      <c r="V689" s="1">
        <v>0</v>
      </c>
      <c r="W689" s="1">
        <v>0</v>
      </c>
      <c r="X689" s="1">
        <v>0</v>
      </c>
      <c r="Y689" s="1">
        <v>1</v>
      </c>
      <c r="Z689" s="1">
        <v>0</v>
      </c>
    </row>
    <row r="690" spans="1:26">
      <c r="A690" s="1" t="s">
        <v>2084</v>
      </c>
      <c r="B690" s="1">
        <v>2012</v>
      </c>
      <c r="C690" s="1">
        <v>2012</v>
      </c>
      <c r="D690" s="1" t="s">
        <v>2700</v>
      </c>
      <c r="E690" s="1" t="s">
        <v>2055</v>
      </c>
      <c r="F690" s="1" t="s">
        <v>2085</v>
      </c>
      <c r="G690" s="1" t="s">
        <v>2086</v>
      </c>
      <c r="H690" s="1" t="s">
        <v>2087</v>
      </c>
      <c r="I690" s="11">
        <v>170</v>
      </c>
      <c r="J690" s="1" t="s">
        <v>38</v>
      </c>
      <c r="P690" s="11">
        <v>170</v>
      </c>
      <c r="Q690" s="11">
        <f t="shared" si="11"/>
        <v>0</v>
      </c>
      <c r="T690" s="1">
        <v>0</v>
      </c>
      <c r="U690" s="1">
        <v>0</v>
      </c>
      <c r="V690" s="1">
        <v>0</v>
      </c>
      <c r="W690" s="1">
        <v>0</v>
      </c>
      <c r="X690" s="1">
        <v>0</v>
      </c>
      <c r="Y690" s="1">
        <v>1</v>
      </c>
      <c r="Z690" s="1">
        <v>0</v>
      </c>
    </row>
    <row r="691" spans="1:26">
      <c r="A691" s="1" t="s">
        <v>2088</v>
      </c>
      <c r="B691" s="1">
        <v>2012</v>
      </c>
      <c r="C691" s="1">
        <v>2012</v>
      </c>
      <c r="D691" s="1" t="s">
        <v>2700</v>
      </c>
      <c r="E691" s="1" t="s">
        <v>2055</v>
      </c>
      <c r="F691" s="1" t="s">
        <v>2089</v>
      </c>
      <c r="G691" s="1" t="s">
        <v>2090</v>
      </c>
      <c r="H691" s="1" t="s">
        <v>2091</v>
      </c>
      <c r="I691" s="11">
        <v>1060</v>
      </c>
      <c r="J691" s="1" t="s">
        <v>38</v>
      </c>
      <c r="P691" s="11">
        <v>1060</v>
      </c>
      <c r="Q691" s="11">
        <f t="shared" si="11"/>
        <v>0</v>
      </c>
      <c r="T691" s="1">
        <v>0</v>
      </c>
      <c r="U691" s="1">
        <v>0</v>
      </c>
      <c r="V691" s="1">
        <v>0</v>
      </c>
      <c r="W691" s="1">
        <v>0</v>
      </c>
      <c r="X691" s="1">
        <v>0</v>
      </c>
      <c r="Y691" s="1">
        <v>1</v>
      </c>
      <c r="Z691" s="1">
        <v>0</v>
      </c>
    </row>
    <row r="692" spans="1:26">
      <c r="A692" s="1" t="s">
        <v>2088</v>
      </c>
      <c r="B692" s="1">
        <v>2012</v>
      </c>
      <c r="C692" s="1">
        <v>2012</v>
      </c>
      <c r="D692" s="1" t="s">
        <v>2700</v>
      </c>
      <c r="E692" s="1" t="s">
        <v>2055</v>
      </c>
      <c r="F692" s="1" t="s">
        <v>2089</v>
      </c>
      <c r="G692" s="1" t="s">
        <v>2090</v>
      </c>
      <c r="H692" s="1" t="s">
        <v>2091</v>
      </c>
      <c r="I692" s="11">
        <v>303</v>
      </c>
      <c r="J692" s="1" t="s">
        <v>38</v>
      </c>
      <c r="P692" s="11">
        <v>303</v>
      </c>
      <c r="Q692" s="11">
        <f t="shared" si="11"/>
        <v>0</v>
      </c>
      <c r="T692" s="1">
        <v>0</v>
      </c>
      <c r="U692" s="1">
        <v>0</v>
      </c>
      <c r="V692" s="1">
        <v>0</v>
      </c>
      <c r="W692" s="1">
        <v>0</v>
      </c>
      <c r="X692" s="1">
        <v>0</v>
      </c>
      <c r="Y692" s="1">
        <v>1</v>
      </c>
      <c r="Z692" s="1">
        <v>0</v>
      </c>
    </row>
    <row r="693" spans="1:26">
      <c r="A693" s="1" t="s">
        <v>2092</v>
      </c>
      <c r="B693" s="1">
        <v>2012</v>
      </c>
      <c r="C693" s="1">
        <v>2012</v>
      </c>
      <c r="D693" s="1" t="s">
        <v>2700</v>
      </c>
      <c r="E693" s="1" t="s">
        <v>2055</v>
      </c>
      <c r="F693" s="1" t="s">
        <v>2093</v>
      </c>
      <c r="G693" s="1" t="s">
        <v>2094</v>
      </c>
      <c r="H693" s="1" t="s">
        <v>2095</v>
      </c>
      <c r="I693" s="11">
        <v>376</v>
      </c>
      <c r="J693" s="1" t="s">
        <v>38</v>
      </c>
      <c r="P693" s="11">
        <v>376</v>
      </c>
      <c r="Q693" s="11">
        <f t="shared" si="11"/>
        <v>0</v>
      </c>
      <c r="T693" s="1">
        <v>0</v>
      </c>
      <c r="U693" s="1">
        <v>0</v>
      </c>
      <c r="V693" s="1">
        <v>0</v>
      </c>
      <c r="W693" s="1">
        <v>0</v>
      </c>
      <c r="X693" s="1">
        <v>0</v>
      </c>
      <c r="Y693" s="1">
        <v>1</v>
      </c>
      <c r="Z693" s="1">
        <v>0</v>
      </c>
    </row>
    <row r="694" spans="1:26">
      <c r="A694" s="1" t="s">
        <v>2096</v>
      </c>
      <c r="B694" s="1">
        <v>2012</v>
      </c>
      <c r="C694" s="1">
        <v>2012</v>
      </c>
      <c r="D694" s="1" t="s">
        <v>2700</v>
      </c>
      <c r="E694" s="1" t="s">
        <v>2055</v>
      </c>
      <c r="F694" s="1" t="s">
        <v>2097</v>
      </c>
      <c r="G694" s="1" t="s">
        <v>2098</v>
      </c>
      <c r="H694" s="1" t="s">
        <v>2099</v>
      </c>
      <c r="I694" s="11">
        <v>246</v>
      </c>
      <c r="J694" s="1" t="s">
        <v>38</v>
      </c>
      <c r="P694" s="11">
        <v>246</v>
      </c>
      <c r="Q694" s="11">
        <f t="shared" si="11"/>
        <v>0</v>
      </c>
      <c r="T694" s="1">
        <v>0</v>
      </c>
      <c r="U694" s="1">
        <v>0</v>
      </c>
      <c r="V694" s="1">
        <v>0</v>
      </c>
      <c r="W694" s="1">
        <v>0</v>
      </c>
      <c r="X694" s="1">
        <v>0</v>
      </c>
      <c r="Y694" s="1">
        <v>1</v>
      </c>
      <c r="Z694" s="1">
        <v>0</v>
      </c>
    </row>
    <row r="695" spans="1:26">
      <c r="A695" s="1" t="s">
        <v>2096</v>
      </c>
      <c r="B695" s="1">
        <v>2012</v>
      </c>
      <c r="C695" s="1">
        <v>2012</v>
      </c>
      <c r="D695" s="1" t="s">
        <v>2700</v>
      </c>
      <c r="E695" s="1" t="s">
        <v>2055</v>
      </c>
      <c r="F695" s="1" t="s">
        <v>2097</v>
      </c>
      <c r="G695" s="1" t="s">
        <v>2098</v>
      </c>
      <c r="H695" s="1" t="s">
        <v>2087</v>
      </c>
      <c r="I695" s="11">
        <v>624</v>
      </c>
      <c r="J695" s="1" t="s">
        <v>38</v>
      </c>
      <c r="P695" s="11">
        <v>624</v>
      </c>
      <c r="Q695" s="11">
        <f t="shared" si="11"/>
        <v>0</v>
      </c>
      <c r="T695" s="1">
        <v>0</v>
      </c>
      <c r="U695" s="1">
        <v>0</v>
      </c>
      <c r="V695" s="1">
        <v>0</v>
      </c>
      <c r="W695" s="1">
        <v>0</v>
      </c>
      <c r="X695" s="1">
        <v>0</v>
      </c>
      <c r="Y695" s="1">
        <v>1</v>
      </c>
      <c r="Z695" s="1">
        <v>0</v>
      </c>
    </row>
    <row r="696" spans="1:26">
      <c r="A696" s="1" t="s">
        <v>2100</v>
      </c>
      <c r="B696" s="1">
        <v>2012</v>
      </c>
      <c r="C696" s="1">
        <v>2012</v>
      </c>
      <c r="D696" s="1" t="s">
        <v>2700</v>
      </c>
      <c r="E696" s="1" t="s">
        <v>2055</v>
      </c>
      <c r="F696" s="1" t="s">
        <v>2101</v>
      </c>
      <c r="G696" s="1" t="s">
        <v>2102</v>
      </c>
      <c r="H696" s="1" t="s">
        <v>2046</v>
      </c>
      <c r="I696" s="11">
        <v>503</v>
      </c>
      <c r="J696" s="1" t="s">
        <v>38</v>
      </c>
      <c r="P696" s="11">
        <v>503</v>
      </c>
      <c r="Q696" s="11">
        <f t="shared" si="11"/>
        <v>0</v>
      </c>
      <c r="T696" s="1">
        <v>0</v>
      </c>
      <c r="U696" s="1">
        <v>0</v>
      </c>
      <c r="V696" s="1">
        <v>0</v>
      </c>
      <c r="W696" s="1">
        <v>0</v>
      </c>
      <c r="X696" s="1">
        <v>0</v>
      </c>
      <c r="Y696" s="1">
        <v>1</v>
      </c>
      <c r="Z696" s="1">
        <v>0</v>
      </c>
    </row>
    <row r="697" spans="1:26">
      <c r="A697" s="1" t="s">
        <v>2100</v>
      </c>
      <c r="B697" s="1">
        <v>2012</v>
      </c>
      <c r="C697" s="1">
        <v>2012</v>
      </c>
      <c r="D697" s="1" t="s">
        <v>2700</v>
      </c>
      <c r="E697" s="1" t="s">
        <v>2055</v>
      </c>
      <c r="F697" s="1" t="s">
        <v>2101</v>
      </c>
      <c r="G697" s="1" t="s">
        <v>2102</v>
      </c>
      <c r="H697" s="1" t="s">
        <v>2091</v>
      </c>
      <c r="I697" s="11">
        <v>432</v>
      </c>
      <c r="J697" s="1" t="s">
        <v>38</v>
      </c>
      <c r="P697" s="11">
        <v>432</v>
      </c>
      <c r="Q697" s="11">
        <f t="shared" si="11"/>
        <v>0</v>
      </c>
      <c r="T697" s="1">
        <v>0</v>
      </c>
      <c r="U697" s="1">
        <v>0</v>
      </c>
      <c r="V697" s="1">
        <v>0</v>
      </c>
      <c r="W697" s="1">
        <v>0</v>
      </c>
      <c r="X697" s="1">
        <v>0</v>
      </c>
      <c r="Y697" s="1">
        <v>1</v>
      </c>
      <c r="Z697" s="1">
        <v>0</v>
      </c>
    </row>
    <row r="698" spans="1:26">
      <c r="A698" s="1" t="s">
        <v>2103</v>
      </c>
      <c r="B698" s="1">
        <v>2012</v>
      </c>
      <c r="C698" s="1">
        <v>2012</v>
      </c>
      <c r="D698" s="1" t="s">
        <v>2700</v>
      </c>
      <c r="E698" s="1" t="s">
        <v>2055</v>
      </c>
      <c r="F698" s="1" t="s">
        <v>2104</v>
      </c>
      <c r="G698" s="1" t="s">
        <v>2105</v>
      </c>
      <c r="H698" s="1" t="s">
        <v>2106</v>
      </c>
      <c r="I698" s="11">
        <v>197</v>
      </c>
      <c r="J698" s="1" t="s">
        <v>38</v>
      </c>
      <c r="P698" s="11">
        <v>197</v>
      </c>
      <c r="Q698" s="11">
        <f t="shared" si="11"/>
        <v>0</v>
      </c>
      <c r="T698" s="1">
        <v>0</v>
      </c>
      <c r="U698" s="1">
        <v>0</v>
      </c>
      <c r="V698" s="1">
        <v>0</v>
      </c>
      <c r="W698" s="1">
        <v>0</v>
      </c>
      <c r="X698" s="1">
        <v>0</v>
      </c>
      <c r="Y698" s="1">
        <v>1</v>
      </c>
      <c r="Z698" s="1">
        <v>0</v>
      </c>
    </row>
    <row r="699" spans="1:26">
      <c r="A699" s="1" t="s">
        <v>2107</v>
      </c>
      <c r="B699" s="1">
        <v>2012</v>
      </c>
      <c r="C699" s="1">
        <v>2012</v>
      </c>
      <c r="D699" s="1" t="s">
        <v>2700</v>
      </c>
      <c r="E699" s="1" t="s">
        <v>2055</v>
      </c>
      <c r="F699" s="1" t="s">
        <v>2108</v>
      </c>
      <c r="G699" s="1" t="s">
        <v>2109</v>
      </c>
      <c r="H699" s="1" t="s">
        <v>2110</v>
      </c>
      <c r="I699" s="11">
        <v>109</v>
      </c>
      <c r="J699" s="1" t="s">
        <v>38</v>
      </c>
      <c r="P699" s="11">
        <v>109</v>
      </c>
      <c r="Q699" s="11">
        <f t="shared" si="11"/>
        <v>0</v>
      </c>
      <c r="T699" s="1">
        <v>1</v>
      </c>
      <c r="U699" s="1">
        <v>0</v>
      </c>
      <c r="V699" s="1">
        <v>0</v>
      </c>
      <c r="W699" s="1">
        <v>0</v>
      </c>
      <c r="X699" s="1">
        <v>0</v>
      </c>
      <c r="Y699" s="1">
        <v>0</v>
      </c>
      <c r="Z699" s="1">
        <v>0</v>
      </c>
    </row>
    <row r="700" spans="1:26">
      <c r="A700" s="1" t="s">
        <v>2107</v>
      </c>
      <c r="B700" s="1">
        <v>2012</v>
      </c>
      <c r="C700" s="1">
        <v>2012</v>
      </c>
      <c r="D700" s="1" t="s">
        <v>2700</v>
      </c>
      <c r="E700" s="1" t="s">
        <v>2055</v>
      </c>
      <c r="F700" s="1" t="s">
        <v>2108</v>
      </c>
      <c r="G700" s="1" t="s">
        <v>2109</v>
      </c>
      <c r="H700" s="1" t="s">
        <v>2111</v>
      </c>
      <c r="I700" s="11">
        <v>67</v>
      </c>
      <c r="J700" s="1" t="s">
        <v>38</v>
      </c>
      <c r="P700" s="11">
        <v>67</v>
      </c>
      <c r="Q700" s="11">
        <f t="shared" si="11"/>
        <v>0</v>
      </c>
      <c r="T700" s="1">
        <v>0</v>
      </c>
      <c r="U700" s="1">
        <v>0</v>
      </c>
      <c r="V700" s="1">
        <v>0</v>
      </c>
      <c r="W700" s="1">
        <v>0</v>
      </c>
      <c r="X700" s="1">
        <v>0</v>
      </c>
      <c r="Y700" s="1">
        <v>0</v>
      </c>
      <c r="Z700" s="1">
        <v>1</v>
      </c>
    </row>
    <row r="701" spans="1:26">
      <c r="A701" s="1" t="s">
        <v>2107</v>
      </c>
      <c r="B701" s="1">
        <v>2012</v>
      </c>
      <c r="C701" s="1">
        <v>2012</v>
      </c>
      <c r="D701" s="1" t="s">
        <v>2700</v>
      </c>
      <c r="E701" s="1" t="s">
        <v>2055</v>
      </c>
      <c r="F701" s="1" t="s">
        <v>2108</v>
      </c>
      <c r="G701" s="1" t="s">
        <v>2109</v>
      </c>
      <c r="H701" s="1" t="s">
        <v>2112</v>
      </c>
      <c r="I701" s="11">
        <v>174</v>
      </c>
      <c r="J701" s="1" t="s">
        <v>38</v>
      </c>
      <c r="P701" s="11">
        <v>174</v>
      </c>
      <c r="Q701" s="11">
        <f t="shared" si="11"/>
        <v>0</v>
      </c>
      <c r="T701" s="1">
        <v>1</v>
      </c>
      <c r="U701" s="1">
        <v>0</v>
      </c>
      <c r="V701" s="1">
        <v>0</v>
      </c>
      <c r="W701" s="1">
        <v>0</v>
      </c>
      <c r="X701" s="1">
        <v>0</v>
      </c>
      <c r="Y701" s="1">
        <v>0</v>
      </c>
      <c r="Z701" s="1">
        <v>0</v>
      </c>
    </row>
    <row r="702" spans="1:26">
      <c r="A702" s="1" t="s">
        <v>2118</v>
      </c>
      <c r="B702" s="1">
        <v>2012</v>
      </c>
      <c r="C702" s="1">
        <v>2012</v>
      </c>
      <c r="D702" s="1" t="s">
        <v>2700</v>
      </c>
      <c r="E702" s="1" t="s">
        <v>2055</v>
      </c>
      <c r="F702" s="1" t="s">
        <v>2119</v>
      </c>
      <c r="G702" s="1" t="s">
        <v>2120</v>
      </c>
      <c r="H702" s="1" t="s">
        <v>2046</v>
      </c>
      <c r="I702" s="11">
        <v>624</v>
      </c>
      <c r="J702" s="1" t="s">
        <v>38</v>
      </c>
      <c r="P702" s="11">
        <v>624</v>
      </c>
      <c r="Q702" s="11">
        <f t="shared" si="11"/>
        <v>0</v>
      </c>
      <c r="T702" s="1">
        <v>0</v>
      </c>
      <c r="U702" s="1">
        <v>0</v>
      </c>
      <c r="V702" s="1">
        <v>0</v>
      </c>
      <c r="W702" s="1">
        <v>0</v>
      </c>
      <c r="X702" s="1">
        <v>0</v>
      </c>
      <c r="Y702" s="1">
        <v>1</v>
      </c>
      <c r="Z702" s="1">
        <v>0</v>
      </c>
    </row>
    <row r="703" spans="1:26">
      <c r="A703" s="1" t="s">
        <v>2121</v>
      </c>
      <c r="B703" s="1">
        <v>2012</v>
      </c>
      <c r="C703" s="1">
        <v>2012</v>
      </c>
      <c r="D703" s="1" t="s">
        <v>2700</v>
      </c>
      <c r="E703" s="1" t="s">
        <v>2055</v>
      </c>
      <c r="F703" s="1" t="s">
        <v>2122</v>
      </c>
      <c r="G703" s="1" t="s">
        <v>2123</v>
      </c>
      <c r="H703" s="1" t="s">
        <v>83</v>
      </c>
      <c r="I703" s="11">
        <v>789</v>
      </c>
      <c r="J703" s="1" t="s">
        <v>38</v>
      </c>
      <c r="P703" s="11">
        <v>789</v>
      </c>
      <c r="Q703" s="11">
        <f t="shared" si="11"/>
        <v>0</v>
      </c>
      <c r="T703" s="1">
        <v>1</v>
      </c>
      <c r="U703" s="1">
        <v>0</v>
      </c>
      <c r="V703" s="1">
        <v>1</v>
      </c>
      <c r="W703" s="1">
        <v>0</v>
      </c>
      <c r="X703" s="1">
        <v>0</v>
      </c>
      <c r="Y703" s="1">
        <v>0</v>
      </c>
      <c r="Z703" s="1">
        <v>0</v>
      </c>
    </row>
    <row r="704" spans="1:26">
      <c r="A704" s="1" t="s">
        <v>2121</v>
      </c>
      <c r="B704" s="1">
        <v>2012</v>
      </c>
      <c r="C704" s="1">
        <v>2012</v>
      </c>
      <c r="D704" s="1" t="s">
        <v>2700</v>
      </c>
      <c r="E704" s="1" t="s">
        <v>2055</v>
      </c>
      <c r="F704" s="1" t="s">
        <v>2122</v>
      </c>
      <c r="G704" s="1" t="s">
        <v>2123</v>
      </c>
      <c r="H704" s="1" t="s">
        <v>83</v>
      </c>
      <c r="I704" s="11">
        <v>75</v>
      </c>
      <c r="J704" s="1" t="s">
        <v>38</v>
      </c>
      <c r="P704" s="11">
        <v>75</v>
      </c>
      <c r="Q704" s="11">
        <f t="shared" si="11"/>
        <v>0</v>
      </c>
      <c r="T704" s="1">
        <v>1</v>
      </c>
      <c r="U704" s="1">
        <v>0</v>
      </c>
      <c r="V704" s="1">
        <v>1</v>
      </c>
      <c r="W704" s="1">
        <v>0</v>
      </c>
      <c r="X704" s="1">
        <v>0</v>
      </c>
      <c r="Y704" s="1">
        <v>0</v>
      </c>
      <c r="Z704" s="1">
        <v>0</v>
      </c>
    </row>
    <row r="705" spans="1:26">
      <c r="A705" s="1" t="s">
        <v>2124</v>
      </c>
      <c r="B705" s="1">
        <v>2012</v>
      </c>
      <c r="C705" s="1">
        <v>2012</v>
      </c>
      <c r="D705" s="1" t="s">
        <v>2700</v>
      </c>
      <c r="E705" s="1" t="s">
        <v>2055</v>
      </c>
      <c r="F705" s="1" t="s">
        <v>2125</v>
      </c>
      <c r="G705" s="1" t="s">
        <v>2126</v>
      </c>
      <c r="H705" s="1" t="s">
        <v>2127</v>
      </c>
      <c r="I705" s="11">
        <v>1301</v>
      </c>
      <c r="J705" s="1" t="s">
        <v>38</v>
      </c>
      <c r="P705" s="11">
        <v>1301</v>
      </c>
      <c r="Q705" s="11">
        <f t="shared" si="11"/>
        <v>0</v>
      </c>
      <c r="T705" s="1">
        <v>0</v>
      </c>
      <c r="U705" s="1">
        <v>0</v>
      </c>
      <c r="V705" s="1">
        <v>0</v>
      </c>
      <c r="W705" s="1">
        <v>0</v>
      </c>
      <c r="X705" s="1">
        <v>0</v>
      </c>
      <c r="Y705" s="1">
        <v>0</v>
      </c>
      <c r="Z705" s="1">
        <v>1</v>
      </c>
    </row>
    <row r="706" spans="1:26">
      <c r="A706" s="1" t="s">
        <v>2128</v>
      </c>
      <c r="B706" s="1">
        <v>2012</v>
      </c>
      <c r="C706" s="1">
        <v>2012</v>
      </c>
      <c r="D706" s="1" t="s">
        <v>2700</v>
      </c>
      <c r="E706" s="1" t="s">
        <v>2055</v>
      </c>
      <c r="F706" s="1" t="s">
        <v>2129</v>
      </c>
      <c r="G706" s="1" t="s">
        <v>2130</v>
      </c>
      <c r="H706" s="1" t="s">
        <v>2131</v>
      </c>
      <c r="I706" s="11">
        <v>132</v>
      </c>
      <c r="J706" s="1" t="s">
        <v>38</v>
      </c>
      <c r="P706" s="11">
        <v>132</v>
      </c>
      <c r="Q706" s="11">
        <f t="shared" si="11"/>
        <v>0</v>
      </c>
      <c r="T706" s="1">
        <v>0</v>
      </c>
      <c r="U706" s="1">
        <v>0</v>
      </c>
      <c r="V706" s="1">
        <v>0</v>
      </c>
      <c r="W706" s="1">
        <v>0</v>
      </c>
      <c r="X706" s="1">
        <v>0</v>
      </c>
      <c r="Y706" s="1">
        <v>1</v>
      </c>
      <c r="Z706" s="1">
        <v>0</v>
      </c>
    </row>
    <row r="707" spans="1:26">
      <c r="A707" s="1" t="s">
        <v>2136</v>
      </c>
      <c r="B707" s="1">
        <v>2012</v>
      </c>
      <c r="C707" s="1">
        <v>2012</v>
      </c>
      <c r="D707" s="1" t="s">
        <v>2700</v>
      </c>
      <c r="E707" s="1" t="s">
        <v>2055</v>
      </c>
      <c r="F707" s="1" t="s">
        <v>2137</v>
      </c>
      <c r="G707" s="1" t="s">
        <v>2138</v>
      </c>
      <c r="H707" s="1" t="s">
        <v>2139</v>
      </c>
      <c r="I707" s="11">
        <v>489</v>
      </c>
      <c r="J707" s="1" t="s">
        <v>38</v>
      </c>
      <c r="P707" s="11">
        <v>489</v>
      </c>
      <c r="Q707" s="11">
        <f t="shared" ref="Q707:Q770" si="12">I707-P707</f>
        <v>0</v>
      </c>
      <c r="T707" s="1">
        <v>1</v>
      </c>
      <c r="U707" s="1">
        <v>0</v>
      </c>
      <c r="V707" s="1">
        <v>0</v>
      </c>
      <c r="W707" s="1">
        <v>0</v>
      </c>
      <c r="X707" s="1">
        <v>0</v>
      </c>
      <c r="Y707" s="1">
        <v>0</v>
      </c>
      <c r="Z707" s="1">
        <v>0</v>
      </c>
    </row>
    <row r="708" spans="1:26">
      <c r="A708" s="1" t="s">
        <v>2136</v>
      </c>
      <c r="B708" s="1">
        <v>2012</v>
      </c>
      <c r="C708" s="1">
        <v>2012</v>
      </c>
      <c r="D708" s="1" t="s">
        <v>2700</v>
      </c>
      <c r="E708" s="1" t="s">
        <v>2055</v>
      </c>
      <c r="F708" s="1" t="s">
        <v>2137</v>
      </c>
      <c r="G708" s="1" t="s">
        <v>2138</v>
      </c>
      <c r="H708" s="1" t="s">
        <v>2139</v>
      </c>
      <c r="I708" s="11">
        <v>455</v>
      </c>
      <c r="J708" s="1" t="s">
        <v>38</v>
      </c>
      <c r="P708" s="11">
        <v>455</v>
      </c>
      <c r="Q708" s="11">
        <f t="shared" si="12"/>
        <v>0</v>
      </c>
      <c r="T708" s="1">
        <v>1</v>
      </c>
      <c r="U708" s="1">
        <v>0</v>
      </c>
      <c r="V708" s="1">
        <v>0</v>
      </c>
      <c r="W708" s="1">
        <v>0</v>
      </c>
      <c r="X708" s="1">
        <v>0</v>
      </c>
      <c r="Y708" s="1">
        <v>0</v>
      </c>
      <c r="Z708" s="1">
        <v>0</v>
      </c>
    </row>
    <row r="709" spans="1:26">
      <c r="A709" s="1" t="s">
        <v>2136</v>
      </c>
      <c r="B709" s="1">
        <v>2012</v>
      </c>
      <c r="C709" s="1">
        <v>2012</v>
      </c>
      <c r="D709" s="1" t="s">
        <v>2700</v>
      </c>
      <c r="E709" s="1" t="s">
        <v>2055</v>
      </c>
      <c r="F709" s="1" t="s">
        <v>2137</v>
      </c>
      <c r="G709" s="1" t="s">
        <v>2138</v>
      </c>
      <c r="H709" s="1" t="s">
        <v>2139</v>
      </c>
      <c r="I709" s="11">
        <v>643</v>
      </c>
      <c r="J709" s="1" t="s">
        <v>38</v>
      </c>
      <c r="P709" s="11">
        <v>643</v>
      </c>
      <c r="Q709" s="11">
        <f t="shared" si="12"/>
        <v>0</v>
      </c>
      <c r="T709" s="1">
        <v>1</v>
      </c>
      <c r="U709" s="1">
        <v>0</v>
      </c>
      <c r="V709" s="1">
        <v>0</v>
      </c>
      <c r="W709" s="1">
        <v>0</v>
      </c>
      <c r="X709" s="1">
        <v>0</v>
      </c>
      <c r="Y709" s="1">
        <v>0</v>
      </c>
      <c r="Z709" s="1">
        <v>0</v>
      </c>
    </row>
    <row r="710" spans="1:26">
      <c r="A710" s="1" t="s">
        <v>2136</v>
      </c>
      <c r="B710" s="1">
        <v>2012</v>
      </c>
      <c r="C710" s="1">
        <v>2012</v>
      </c>
      <c r="D710" s="1" t="s">
        <v>2700</v>
      </c>
      <c r="E710" s="1" t="s">
        <v>2055</v>
      </c>
      <c r="F710" s="1" t="s">
        <v>2137</v>
      </c>
      <c r="G710" s="1" t="s">
        <v>2138</v>
      </c>
      <c r="H710" s="1" t="s">
        <v>2099</v>
      </c>
      <c r="I710" s="11">
        <v>849</v>
      </c>
      <c r="J710" s="1" t="s">
        <v>38</v>
      </c>
      <c r="P710" s="11">
        <v>849</v>
      </c>
      <c r="Q710" s="11">
        <f t="shared" si="12"/>
        <v>0</v>
      </c>
      <c r="T710" s="1">
        <v>0</v>
      </c>
      <c r="U710" s="1">
        <v>0</v>
      </c>
      <c r="V710" s="1">
        <v>0</v>
      </c>
      <c r="W710" s="1">
        <v>0</v>
      </c>
      <c r="X710" s="1">
        <v>0</v>
      </c>
      <c r="Y710" s="1">
        <v>1</v>
      </c>
      <c r="Z710" s="1">
        <v>0</v>
      </c>
    </row>
    <row r="711" spans="1:26">
      <c r="A711" s="1" t="s">
        <v>2140</v>
      </c>
      <c r="B711" s="1">
        <v>2012</v>
      </c>
      <c r="C711" s="1">
        <v>2012</v>
      </c>
      <c r="D711" s="1" t="s">
        <v>2700</v>
      </c>
      <c r="E711" s="1" t="s">
        <v>2055</v>
      </c>
      <c r="F711" s="1" t="s">
        <v>2141</v>
      </c>
      <c r="G711" s="1" t="s">
        <v>2142</v>
      </c>
      <c r="H711" s="1" t="s">
        <v>2046</v>
      </c>
      <c r="I711" s="11">
        <v>714</v>
      </c>
      <c r="J711" s="1" t="s">
        <v>38</v>
      </c>
      <c r="P711" s="11">
        <v>714</v>
      </c>
      <c r="Q711" s="11">
        <f t="shared" si="12"/>
        <v>0</v>
      </c>
      <c r="T711" s="1">
        <v>0</v>
      </c>
      <c r="U711" s="1">
        <v>0</v>
      </c>
      <c r="V711" s="1">
        <v>0</v>
      </c>
      <c r="W711" s="1">
        <v>0</v>
      </c>
      <c r="X711" s="1">
        <v>0</v>
      </c>
      <c r="Y711" s="1">
        <v>1</v>
      </c>
      <c r="Z711" s="1">
        <v>0</v>
      </c>
    </row>
    <row r="712" spans="1:26">
      <c r="A712" s="1" t="s">
        <v>2143</v>
      </c>
      <c r="B712" s="1">
        <v>2012</v>
      </c>
      <c r="C712" s="1">
        <v>2012</v>
      </c>
      <c r="D712" s="1" t="s">
        <v>2700</v>
      </c>
      <c r="E712" s="1" t="s">
        <v>2055</v>
      </c>
      <c r="F712" s="1" t="s">
        <v>2144</v>
      </c>
      <c r="G712" s="1" t="s">
        <v>2145</v>
      </c>
      <c r="H712" s="1" t="s">
        <v>2146</v>
      </c>
      <c r="I712" s="11">
        <v>677</v>
      </c>
      <c r="J712" s="1" t="s">
        <v>38</v>
      </c>
      <c r="P712" s="11">
        <v>677</v>
      </c>
      <c r="Q712" s="11">
        <f t="shared" si="12"/>
        <v>0</v>
      </c>
      <c r="T712" s="1">
        <v>0</v>
      </c>
      <c r="U712" s="1">
        <v>0</v>
      </c>
      <c r="V712" s="1">
        <v>0</v>
      </c>
      <c r="W712" s="1">
        <v>0</v>
      </c>
      <c r="X712" s="1">
        <v>0</v>
      </c>
      <c r="Y712" s="1">
        <v>1</v>
      </c>
      <c r="Z712" s="1">
        <v>0</v>
      </c>
    </row>
    <row r="713" spans="1:26">
      <c r="A713" s="1" t="s">
        <v>2147</v>
      </c>
      <c r="B713" s="1">
        <v>2012</v>
      </c>
      <c r="C713" s="1">
        <v>2012</v>
      </c>
      <c r="D713" s="1" t="s">
        <v>2700</v>
      </c>
      <c r="E713" s="1" t="s">
        <v>2055</v>
      </c>
      <c r="F713" s="1" t="s">
        <v>2148</v>
      </c>
      <c r="G713" s="1" t="s">
        <v>2149</v>
      </c>
      <c r="H713" s="1" t="s">
        <v>2150</v>
      </c>
      <c r="I713" s="11">
        <v>154</v>
      </c>
      <c r="J713" s="1" t="s">
        <v>38</v>
      </c>
      <c r="P713" s="11">
        <v>154</v>
      </c>
      <c r="Q713" s="11">
        <f t="shared" si="12"/>
        <v>0</v>
      </c>
      <c r="T713" s="1">
        <v>1</v>
      </c>
      <c r="U713" s="1">
        <v>0</v>
      </c>
      <c r="V713" s="1">
        <v>1</v>
      </c>
      <c r="W713" s="1">
        <v>0</v>
      </c>
      <c r="X713" s="1">
        <v>0</v>
      </c>
      <c r="Y713" s="1">
        <v>1</v>
      </c>
      <c r="Z713" s="1">
        <v>0</v>
      </c>
    </row>
    <row r="714" spans="1:26">
      <c r="A714" s="1" t="s">
        <v>2151</v>
      </c>
      <c r="B714" s="1">
        <v>2012</v>
      </c>
      <c r="C714" s="1">
        <v>2012</v>
      </c>
      <c r="D714" s="1" t="s">
        <v>2700</v>
      </c>
      <c r="E714" s="1" t="s">
        <v>2055</v>
      </c>
      <c r="F714" s="1" t="s">
        <v>2152</v>
      </c>
      <c r="G714" s="1" t="s">
        <v>2153</v>
      </c>
      <c r="H714" s="1" t="s">
        <v>424</v>
      </c>
      <c r="I714" s="11">
        <v>95</v>
      </c>
      <c r="J714" s="1" t="s">
        <v>38</v>
      </c>
      <c r="P714" s="11">
        <v>95</v>
      </c>
      <c r="Q714" s="11">
        <f t="shared" si="12"/>
        <v>0</v>
      </c>
      <c r="T714" s="1">
        <v>0</v>
      </c>
      <c r="U714" s="1">
        <v>0</v>
      </c>
      <c r="V714" s="1">
        <v>0</v>
      </c>
      <c r="W714" s="1">
        <v>1</v>
      </c>
      <c r="X714" s="1">
        <v>0</v>
      </c>
      <c r="Y714" s="1">
        <v>0</v>
      </c>
      <c r="Z714" s="1">
        <v>0</v>
      </c>
    </row>
    <row r="715" spans="1:26">
      <c r="A715" s="1" t="s">
        <v>2151</v>
      </c>
      <c r="B715" s="1">
        <v>2012</v>
      </c>
      <c r="C715" s="1">
        <v>2012</v>
      </c>
      <c r="D715" s="1" t="s">
        <v>2700</v>
      </c>
      <c r="E715" s="1" t="s">
        <v>2055</v>
      </c>
      <c r="F715" s="1" t="s">
        <v>2152</v>
      </c>
      <c r="G715" s="1" t="s">
        <v>2153</v>
      </c>
      <c r="H715" s="1" t="s">
        <v>2154</v>
      </c>
      <c r="I715" s="11">
        <v>26</v>
      </c>
      <c r="J715" s="1" t="s">
        <v>38</v>
      </c>
      <c r="P715" s="11">
        <v>26</v>
      </c>
      <c r="Q715" s="11">
        <f t="shared" si="12"/>
        <v>0</v>
      </c>
      <c r="T715" s="1">
        <v>0</v>
      </c>
      <c r="U715" s="1">
        <v>0</v>
      </c>
      <c r="V715" s="1">
        <v>1</v>
      </c>
      <c r="W715" s="1">
        <v>0</v>
      </c>
      <c r="X715" s="1">
        <v>0</v>
      </c>
      <c r="Y715" s="1">
        <v>0</v>
      </c>
      <c r="Z715" s="1">
        <v>0</v>
      </c>
    </row>
    <row r="716" spans="1:26">
      <c r="A716" s="1" t="s">
        <v>2155</v>
      </c>
      <c r="B716" s="1">
        <v>2012</v>
      </c>
      <c r="C716" s="1">
        <v>2012</v>
      </c>
      <c r="D716" s="1" t="s">
        <v>2700</v>
      </c>
      <c r="E716" s="1" t="s">
        <v>2703</v>
      </c>
      <c r="F716" s="1" t="s">
        <v>2156</v>
      </c>
      <c r="G716" s="1" t="s">
        <v>2157</v>
      </c>
      <c r="H716" s="1" t="s">
        <v>2158</v>
      </c>
      <c r="I716" s="11">
        <v>32</v>
      </c>
      <c r="J716" s="1" t="s">
        <v>38</v>
      </c>
      <c r="P716" s="11">
        <v>32</v>
      </c>
      <c r="Q716" s="11">
        <f t="shared" si="12"/>
        <v>0</v>
      </c>
      <c r="T716" s="1">
        <v>0</v>
      </c>
      <c r="U716" s="1">
        <v>1</v>
      </c>
      <c r="V716" s="1">
        <v>1</v>
      </c>
      <c r="W716" s="1">
        <v>0</v>
      </c>
      <c r="X716" s="1">
        <v>0</v>
      </c>
      <c r="Y716" s="1">
        <v>0</v>
      </c>
      <c r="Z716" s="1">
        <v>0</v>
      </c>
    </row>
    <row r="717" spans="1:26">
      <c r="A717" s="1" t="s">
        <v>2170</v>
      </c>
      <c r="B717" s="1">
        <v>2012</v>
      </c>
      <c r="C717" s="1">
        <v>2012</v>
      </c>
      <c r="D717" s="1" t="s">
        <v>2700</v>
      </c>
      <c r="E717" s="1" t="s">
        <v>2703</v>
      </c>
      <c r="F717" s="1" t="s">
        <v>2171</v>
      </c>
      <c r="G717" s="1" t="s">
        <v>2172</v>
      </c>
      <c r="H717" s="1" t="s">
        <v>308</v>
      </c>
      <c r="I717" s="11">
        <v>19</v>
      </c>
      <c r="J717" s="1" t="s">
        <v>38</v>
      </c>
      <c r="P717" s="11">
        <v>19</v>
      </c>
      <c r="Q717" s="11">
        <f t="shared" si="12"/>
        <v>0</v>
      </c>
      <c r="T717" s="1">
        <v>0</v>
      </c>
      <c r="U717" s="1">
        <v>1</v>
      </c>
      <c r="V717" s="1">
        <v>0</v>
      </c>
      <c r="W717" s="1">
        <v>0</v>
      </c>
      <c r="X717" s="1">
        <v>0</v>
      </c>
      <c r="Y717" s="1">
        <v>0</v>
      </c>
      <c r="Z717" s="1">
        <v>0</v>
      </c>
    </row>
    <row r="718" spans="1:26">
      <c r="A718" s="1" t="s">
        <v>2177</v>
      </c>
      <c r="B718" s="1">
        <v>2012</v>
      </c>
      <c r="C718" s="1">
        <v>2012</v>
      </c>
      <c r="D718" s="1" t="s">
        <v>2700</v>
      </c>
      <c r="E718" s="1" t="s">
        <v>2703</v>
      </c>
      <c r="F718" s="1" t="s">
        <v>2178</v>
      </c>
      <c r="G718" s="1" t="s">
        <v>2179</v>
      </c>
      <c r="H718" s="1" t="s">
        <v>2180</v>
      </c>
      <c r="I718" s="11">
        <v>88</v>
      </c>
      <c r="J718" s="1" t="s">
        <v>38</v>
      </c>
      <c r="P718" s="11">
        <v>88</v>
      </c>
      <c r="Q718" s="11">
        <f t="shared" si="12"/>
        <v>0</v>
      </c>
      <c r="T718" s="1">
        <v>1</v>
      </c>
      <c r="U718" s="1">
        <v>0</v>
      </c>
      <c r="V718" s="1">
        <v>0</v>
      </c>
      <c r="W718" s="1">
        <v>0</v>
      </c>
      <c r="X718" s="1">
        <v>0</v>
      </c>
      <c r="Y718" s="1">
        <v>1</v>
      </c>
      <c r="Z718" s="1">
        <v>0</v>
      </c>
    </row>
    <row r="719" spans="1:26">
      <c r="A719" s="1" t="s">
        <v>2181</v>
      </c>
      <c r="B719" s="1">
        <v>2012</v>
      </c>
      <c r="C719" s="1">
        <v>2012</v>
      </c>
      <c r="D719" s="1" t="s">
        <v>2700</v>
      </c>
      <c r="E719" s="1" t="s">
        <v>2703</v>
      </c>
      <c r="F719" s="1" t="s">
        <v>2182</v>
      </c>
      <c r="G719" s="1" t="s">
        <v>2183</v>
      </c>
      <c r="H719" s="1" t="s">
        <v>2184</v>
      </c>
      <c r="I719" s="11">
        <v>20</v>
      </c>
      <c r="J719" s="1" t="s">
        <v>38</v>
      </c>
      <c r="P719" s="11">
        <v>20</v>
      </c>
      <c r="Q719" s="11">
        <f t="shared" si="12"/>
        <v>0</v>
      </c>
      <c r="T719" s="1">
        <v>0</v>
      </c>
      <c r="U719" s="1">
        <v>0</v>
      </c>
      <c r="V719" s="1">
        <v>0</v>
      </c>
      <c r="W719" s="1">
        <v>0</v>
      </c>
      <c r="X719" s="1">
        <v>1</v>
      </c>
      <c r="Y719" s="1">
        <v>0</v>
      </c>
      <c r="Z719" s="1">
        <v>0</v>
      </c>
    </row>
    <row r="720" spans="1:26">
      <c r="A720" s="1" t="s">
        <v>2181</v>
      </c>
      <c r="B720" s="1">
        <v>2012</v>
      </c>
      <c r="C720" s="1">
        <v>2012</v>
      </c>
      <c r="D720" s="1" t="s">
        <v>2700</v>
      </c>
      <c r="E720" s="1" t="s">
        <v>2703</v>
      </c>
      <c r="F720" s="1" t="s">
        <v>2182</v>
      </c>
      <c r="G720" s="1" t="s">
        <v>2183</v>
      </c>
      <c r="H720" s="1" t="s">
        <v>2184</v>
      </c>
      <c r="I720" s="11">
        <v>24</v>
      </c>
      <c r="J720" s="1" t="s">
        <v>38</v>
      </c>
      <c r="P720" s="11">
        <v>24</v>
      </c>
      <c r="Q720" s="11">
        <f t="shared" si="12"/>
        <v>0</v>
      </c>
      <c r="T720" s="1">
        <v>0</v>
      </c>
      <c r="U720" s="1">
        <v>0</v>
      </c>
      <c r="V720" s="1">
        <v>0</v>
      </c>
      <c r="W720" s="1">
        <v>0</v>
      </c>
      <c r="X720" s="1">
        <v>1</v>
      </c>
      <c r="Y720" s="1">
        <v>0</v>
      </c>
      <c r="Z720" s="1">
        <v>0</v>
      </c>
    </row>
    <row r="721" spans="1:26">
      <c r="A721" s="1" t="s">
        <v>2190</v>
      </c>
      <c r="B721" s="1">
        <v>2012</v>
      </c>
      <c r="C721" s="1">
        <v>2012</v>
      </c>
      <c r="D721" s="1" t="s">
        <v>2700</v>
      </c>
      <c r="E721" s="1" t="s">
        <v>2703</v>
      </c>
      <c r="F721" s="1" t="s">
        <v>2191</v>
      </c>
      <c r="G721" s="1" t="s">
        <v>2192</v>
      </c>
      <c r="H721" s="1" t="s">
        <v>2193</v>
      </c>
      <c r="I721" s="11">
        <v>23</v>
      </c>
      <c r="J721" s="1" t="s">
        <v>38</v>
      </c>
      <c r="P721" s="11">
        <v>23</v>
      </c>
      <c r="Q721" s="11">
        <f t="shared" si="12"/>
        <v>0</v>
      </c>
      <c r="T721" s="1">
        <v>0</v>
      </c>
      <c r="U721" s="1">
        <v>1</v>
      </c>
      <c r="V721" s="1">
        <v>0</v>
      </c>
      <c r="W721" s="1">
        <v>1</v>
      </c>
      <c r="X721" s="1">
        <v>0</v>
      </c>
      <c r="Y721" s="1">
        <v>0</v>
      </c>
      <c r="Z721" s="1">
        <v>0</v>
      </c>
    </row>
    <row r="722" spans="1:26">
      <c r="A722" s="1" t="s">
        <v>2190</v>
      </c>
      <c r="B722" s="1">
        <v>2012</v>
      </c>
      <c r="C722" s="1">
        <v>2012</v>
      </c>
      <c r="D722" s="1" t="s">
        <v>2700</v>
      </c>
      <c r="E722" s="1" t="s">
        <v>2703</v>
      </c>
      <c r="F722" s="1" t="s">
        <v>2191</v>
      </c>
      <c r="G722" s="1" t="s">
        <v>2192</v>
      </c>
      <c r="H722" s="1" t="s">
        <v>2193</v>
      </c>
      <c r="I722" s="11">
        <v>25</v>
      </c>
      <c r="J722" s="1" t="s">
        <v>38</v>
      </c>
      <c r="P722" s="11">
        <v>25</v>
      </c>
      <c r="Q722" s="11">
        <f t="shared" si="12"/>
        <v>0</v>
      </c>
      <c r="T722" s="1">
        <v>0</v>
      </c>
      <c r="U722" s="1">
        <v>1</v>
      </c>
      <c r="V722" s="1">
        <v>0</v>
      </c>
      <c r="W722" s="1">
        <v>1</v>
      </c>
      <c r="X722" s="1">
        <v>0</v>
      </c>
      <c r="Y722" s="1">
        <v>0</v>
      </c>
      <c r="Z722" s="1">
        <v>0</v>
      </c>
    </row>
    <row r="723" spans="1:26">
      <c r="A723" s="1" t="s">
        <v>2194</v>
      </c>
      <c r="B723" s="1">
        <v>2012</v>
      </c>
      <c r="C723" s="1">
        <v>2012</v>
      </c>
      <c r="D723" s="1" t="s">
        <v>2700</v>
      </c>
      <c r="E723" s="1" t="s">
        <v>2703</v>
      </c>
      <c r="F723" s="1" t="s">
        <v>2195</v>
      </c>
      <c r="G723" s="1" t="s">
        <v>2196</v>
      </c>
      <c r="H723" s="1" t="s">
        <v>308</v>
      </c>
      <c r="I723" s="11">
        <v>44</v>
      </c>
      <c r="J723" s="1" t="s">
        <v>38</v>
      </c>
      <c r="P723" s="11">
        <v>44</v>
      </c>
      <c r="Q723" s="11">
        <f t="shared" si="12"/>
        <v>0</v>
      </c>
      <c r="T723" s="1">
        <v>0</v>
      </c>
      <c r="U723" s="1">
        <v>1</v>
      </c>
      <c r="V723" s="1">
        <v>0</v>
      </c>
      <c r="W723" s="1">
        <v>0</v>
      </c>
      <c r="X723" s="1">
        <v>0</v>
      </c>
      <c r="Y723" s="1">
        <v>0</v>
      </c>
      <c r="Z723" s="1">
        <v>0</v>
      </c>
    </row>
    <row r="724" spans="1:26">
      <c r="A724" s="1" t="s">
        <v>2206</v>
      </c>
      <c r="B724" s="1">
        <v>2012</v>
      </c>
      <c r="C724" s="1">
        <v>2012</v>
      </c>
      <c r="D724" s="1" t="s">
        <v>2700</v>
      </c>
      <c r="E724" s="1" t="s">
        <v>2703</v>
      </c>
      <c r="F724" s="1" t="s">
        <v>2207</v>
      </c>
      <c r="G724" s="1" t="s">
        <v>2208</v>
      </c>
      <c r="H724" s="1" t="s">
        <v>308</v>
      </c>
      <c r="I724" s="11">
        <v>81</v>
      </c>
      <c r="J724" s="1" t="s">
        <v>38</v>
      </c>
      <c r="P724" s="11">
        <v>81</v>
      </c>
      <c r="Q724" s="11">
        <f t="shared" si="12"/>
        <v>0</v>
      </c>
      <c r="T724" s="1">
        <v>0</v>
      </c>
      <c r="U724" s="1">
        <v>1</v>
      </c>
      <c r="V724" s="1">
        <v>0</v>
      </c>
      <c r="W724" s="1">
        <v>0</v>
      </c>
      <c r="X724" s="1">
        <v>0</v>
      </c>
      <c r="Y724" s="1">
        <v>0</v>
      </c>
      <c r="Z724" s="1">
        <v>0</v>
      </c>
    </row>
    <row r="725" spans="1:26">
      <c r="A725" s="1" t="s">
        <v>2206</v>
      </c>
      <c r="B725" s="1">
        <v>2012</v>
      </c>
      <c r="C725" s="1">
        <v>2012</v>
      </c>
      <c r="D725" s="1" t="s">
        <v>2700</v>
      </c>
      <c r="E725" s="1" t="s">
        <v>2703</v>
      </c>
      <c r="F725" s="1" t="s">
        <v>2207</v>
      </c>
      <c r="G725" s="1" t="s">
        <v>2208</v>
      </c>
      <c r="H725" s="1" t="s">
        <v>2209</v>
      </c>
      <c r="I725" s="11">
        <v>22</v>
      </c>
      <c r="J725" s="1" t="s">
        <v>38</v>
      </c>
      <c r="P725" s="11">
        <v>22</v>
      </c>
      <c r="Q725" s="11">
        <f t="shared" si="12"/>
        <v>0</v>
      </c>
      <c r="T725" s="1">
        <v>0</v>
      </c>
      <c r="U725" s="1">
        <v>0</v>
      </c>
      <c r="V725" s="1">
        <v>1</v>
      </c>
      <c r="W725" s="1">
        <v>1</v>
      </c>
      <c r="X725" s="1">
        <v>0</v>
      </c>
      <c r="Y725" s="1">
        <v>0</v>
      </c>
      <c r="Z725" s="1">
        <v>0</v>
      </c>
    </row>
    <row r="726" spans="1:26">
      <c r="A726" s="1" t="s">
        <v>2210</v>
      </c>
      <c r="B726" s="1">
        <v>2012</v>
      </c>
      <c r="C726" s="1">
        <v>2012</v>
      </c>
      <c r="D726" s="1" t="s">
        <v>2700</v>
      </c>
      <c r="E726" s="1" t="s">
        <v>2703</v>
      </c>
      <c r="F726" s="1" t="s">
        <v>2211</v>
      </c>
      <c r="G726" s="1" t="s">
        <v>2212</v>
      </c>
      <c r="H726" s="1" t="s">
        <v>308</v>
      </c>
      <c r="I726" s="11">
        <v>40</v>
      </c>
      <c r="J726" s="1" t="s">
        <v>38</v>
      </c>
      <c r="P726" s="11">
        <v>40</v>
      </c>
      <c r="Q726" s="11">
        <f t="shared" si="12"/>
        <v>0</v>
      </c>
      <c r="T726" s="1">
        <v>0</v>
      </c>
      <c r="U726" s="1">
        <v>1</v>
      </c>
      <c r="V726" s="1">
        <v>0</v>
      </c>
      <c r="W726" s="1">
        <v>0</v>
      </c>
      <c r="X726" s="1">
        <v>0</v>
      </c>
      <c r="Y726" s="1">
        <v>0</v>
      </c>
      <c r="Z726" s="1">
        <v>0</v>
      </c>
    </row>
    <row r="727" spans="1:26">
      <c r="A727" s="1" t="s">
        <v>2221</v>
      </c>
      <c r="B727" s="1">
        <v>2012</v>
      </c>
      <c r="C727" s="1">
        <v>2012</v>
      </c>
      <c r="D727" s="1" t="s">
        <v>2700</v>
      </c>
      <c r="E727" s="1" t="s">
        <v>2703</v>
      </c>
      <c r="F727" s="1" t="s">
        <v>2222</v>
      </c>
      <c r="G727" s="1" t="s">
        <v>2223</v>
      </c>
      <c r="H727" s="1" t="s">
        <v>308</v>
      </c>
      <c r="I727" s="11">
        <v>20</v>
      </c>
      <c r="J727" s="1" t="s">
        <v>38</v>
      </c>
      <c r="P727" s="11">
        <v>20</v>
      </c>
      <c r="Q727" s="11">
        <f t="shared" si="12"/>
        <v>0</v>
      </c>
      <c r="T727" s="1">
        <v>0</v>
      </c>
      <c r="U727" s="1">
        <v>1</v>
      </c>
      <c r="V727" s="1">
        <v>0</v>
      </c>
      <c r="W727" s="1">
        <v>0</v>
      </c>
      <c r="X727" s="1">
        <v>0</v>
      </c>
      <c r="Y727" s="1">
        <v>0</v>
      </c>
      <c r="Z727" s="1">
        <v>0</v>
      </c>
    </row>
    <row r="728" spans="1:26">
      <c r="A728" s="1" t="s">
        <v>2224</v>
      </c>
      <c r="B728" s="1">
        <v>2012</v>
      </c>
      <c r="C728" s="1">
        <v>2012</v>
      </c>
      <c r="D728" s="1" t="s">
        <v>2700</v>
      </c>
      <c r="E728" s="1" t="s">
        <v>2703</v>
      </c>
      <c r="F728" s="1" t="s">
        <v>2225</v>
      </c>
      <c r="G728" s="1" t="s">
        <v>2226</v>
      </c>
      <c r="H728" s="1" t="s">
        <v>2227</v>
      </c>
      <c r="I728" s="11">
        <v>80</v>
      </c>
      <c r="J728" s="1" t="s">
        <v>38</v>
      </c>
      <c r="P728" s="11">
        <v>80</v>
      </c>
      <c r="Q728" s="11">
        <f t="shared" si="12"/>
        <v>0</v>
      </c>
      <c r="T728" s="1">
        <v>0</v>
      </c>
      <c r="U728" s="1">
        <v>1</v>
      </c>
      <c r="V728" s="1">
        <v>0</v>
      </c>
      <c r="W728" s="1">
        <v>0</v>
      </c>
      <c r="X728" s="1">
        <v>1</v>
      </c>
      <c r="Y728" s="1">
        <v>0</v>
      </c>
      <c r="Z728" s="1">
        <v>0</v>
      </c>
    </row>
    <row r="729" spans="1:26">
      <c r="A729" s="1" t="s">
        <v>2232</v>
      </c>
      <c r="B729" s="1">
        <v>2012</v>
      </c>
      <c r="C729" s="1">
        <v>2012</v>
      </c>
      <c r="D729" s="1" t="s">
        <v>2700</v>
      </c>
      <c r="E729" s="1" t="s">
        <v>2703</v>
      </c>
      <c r="F729" s="1" t="s">
        <v>2233</v>
      </c>
      <c r="G729" s="1" t="s">
        <v>2234</v>
      </c>
      <c r="H729" s="1" t="s">
        <v>2235</v>
      </c>
      <c r="I729" s="11">
        <v>9</v>
      </c>
      <c r="J729" s="1" t="s">
        <v>38</v>
      </c>
      <c r="P729" s="11">
        <v>9</v>
      </c>
      <c r="Q729" s="11">
        <f t="shared" si="12"/>
        <v>0</v>
      </c>
      <c r="T729" s="1">
        <v>0</v>
      </c>
      <c r="U729" s="1">
        <v>1</v>
      </c>
      <c r="V729" s="1">
        <v>0</v>
      </c>
      <c r="W729" s="1">
        <v>0</v>
      </c>
      <c r="X729" s="1">
        <v>0</v>
      </c>
      <c r="Y729" s="1">
        <v>0</v>
      </c>
      <c r="Z729" s="1">
        <v>1</v>
      </c>
    </row>
    <row r="730" spans="1:26">
      <c r="A730" s="1" t="s">
        <v>2232</v>
      </c>
      <c r="B730" s="1">
        <v>2012</v>
      </c>
      <c r="C730" s="1">
        <v>2012</v>
      </c>
      <c r="D730" s="1" t="s">
        <v>2700</v>
      </c>
      <c r="E730" s="1" t="s">
        <v>2703</v>
      </c>
      <c r="F730" s="1" t="s">
        <v>2233</v>
      </c>
      <c r="G730" s="1" t="s">
        <v>2234</v>
      </c>
      <c r="H730" s="1" t="s">
        <v>2235</v>
      </c>
      <c r="I730" s="11">
        <v>12</v>
      </c>
      <c r="J730" s="1" t="s">
        <v>38</v>
      </c>
      <c r="P730" s="11">
        <v>12</v>
      </c>
      <c r="Q730" s="11">
        <f t="shared" si="12"/>
        <v>0</v>
      </c>
      <c r="T730" s="1">
        <v>0</v>
      </c>
      <c r="U730" s="1">
        <v>1</v>
      </c>
      <c r="V730" s="1">
        <v>0</v>
      </c>
      <c r="W730" s="1">
        <v>0</v>
      </c>
      <c r="X730" s="1">
        <v>0</v>
      </c>
      <c r="Y730" s="1">
        <v>0</v>
      </c>
      <c r="Z730" s="1">
        <v>1</v>
      </c>
    </row>
    <row r="731" spans="1:26">
      <c r="A731" s="1" t="s">
        <v>2236</v>
      </c>
      <c r="B731" s="1">
        <v>2012</v>
      </c>
      <c r="C731" s="1">
        <v>2012</v>
      </c>
      <c r="D731" s="1" t="s">
        <v>2700</v>
      </c>
      <c r="E731" s="1" t="s">
        <v>2703</v>
      </c>
      <c r="F731" s="1" t="s">
        <v>2237</v>
      </c>
      <c r="G731" s="1" t="s">
        <v>2238</v>
      </c>
      <c r="H731" s="1" t="s">
        <v>308</v>
      </c>
      <c r="I731" s="11">
        <v>20</v>
      </c>
      <c r="J731" s="1" t="s">
        <v>38</v>
      </c>
      <c r="P731" s="11">
        <v>20</v>
      </c>
      <c r="Q731" s="11">
        <f t="shared" si="12"/>
        <v>0</v>
      </c>
      <c r="T731" s="1">
        <v>0</v>
      </c>
      <c r="U731" s="1">
        <v>1</v>
      </c>
      <c r="V731" s="1">
        <v>0</v>
      </c>
      <c r="W731" s="1">
        <v>0</v>
      </c>
      <c r="X731" s="1">
        <v>0</v>
      </c>
      <c r="Y731" s="1">
        <v>0</v>
      </c>
      <c r="Z731" s="1">
        <v>0</v>
      </c>
    </row>
    <row r="732" spans="1:26">
      <c r="A732" s="1" t="s">
        <v>2236</v>
      </c>
      <c r="B732" s="1">
        <v>2012</v>
      </c>
      <c r="C732" s="1">
        <v>2012</v>
      </c>
      <c r="D732" s="1" t="s">
        <v>2700</v>
      </c>
      <c r="E732" s="1" t="s">
        <v>2703</v>
      </c>
      <c r="F732" s="1" t="s">
        <v>2237</v>
      </c>
      <c r="G732" s="1" t="s">
        <v>2238</v>
      </c>
      <c r="H732" s="1" t="s">
        <v>308</v>
      </c>
      <c r="I732" s="11">
        <v>20</v>
      </c>
      <c r="J732" s="1" t="s">
        <v>38</v>
      </c>
      <c r="P732" s="11">
        <v>20</v>
      </c>
      <c r="Q732" s="11">
        <f t="shared" si="12"/>
        <v>0</v>
      </c>
      <c r="T732" s="1">
        <v>0</v>
      </c>
      <c r="U732" s="1">
        <v>1</v>
      </c>
      <c r="V732" s="1">
        <v>0</v>
      </c>
      <c r="W732" s="1">
        <v>0</v>
      </c>
      <c r="X732" s="1">
        <v>0</v>
      </c>
      <c r="Y732" s="1">
        <v>0</v>
      </c>
      <c r="Z732" s="1">
        <v>0</v>
      </c>
    </row>
    <row r="733" spans="1:26">
      <c r="A733" s="1" t="s">
        <v>2236</v>
      </c>
      <c r="B733" s="1">
        <v>2012</v>
      </c>
      <c r="C733" s="1">
        <v>2012</v>
      </c>
      <c r="D733" s="1" t="s">
        <v>2700</v>
      </c>
      <c r="E733" s="1" t="s">
        <v>2703</v>
      </c>
      <c r="F733" s="1" t="s">
        <v>2237</v>
      </c>
      <c r="G733" s="1" t="s">
        <v>2238</v>
      </c>
      <c r="H733" s="1" t="s">
        <v>308</v>
      </c>
      <c r="I733" s="11">
        <v>20</v>
      </c>
      <c r="J733" s="1" t="s">
        <v>38</v>
      </c>
      <c r="P733" s="11">
        <v>20</v>
      </c>
      <c r="Q733" s="11">
        <f t="shared" si="12"/>
        <v>0</v>
      </c>
      <c r="T733" s="1">
        <v>0</v>
      </c>
      <c r="U733" s="1">
        <v>1</v>
      </c>
      <c r="V733" s="1">
        <v>0</v>
      </c>
      <c r="W733" s="1">
        <v>0</v>
      </c>
      <c r="X733" s="1">
        <v>0</v>
      </c>
      <c r="Y733" s="1">
        <v>0</v>
      </c>
      <c r="Z733" s="1">
        <v>0</v>
      </c>
    </row>
    <row r="734" spans="1:26">
      <c r="A734" s="1" t="s">
        <v>2249</v>
      </c>
      <c r="B734" s="1">
        <v>2012</v>
      </c>
      <c r="C734" s="1">
        <v>2012</v>
      </c>
      <c r="D734" s="1" t="s">
        <v>2700</v>
      </c>
      <c r="E734" s="1" t="s">
        <v>2703</v>
      </c>
      <c r="F734" s="1" t="s">
        <v>2250</v>
      </c>
      <c r="G734" s="1" t="s">
        <v>2251</v>
      </c>
      <c r="H734" s="1" t="s">
        <v>308</v>
      </c>
      <c r="I734" s="11">
        <v>52</v>
      </c>
      <c r="J734" s="1" t="s">
        <v>38</v>
      </c>
      <c r="P734" s="11">
        <v>52</v>
      </c>
      <c r="Q734" s="11">
        <f t="shared" si="12"/>
        <v>0</v>
      </c>
      <c r="T734" s="1">
        <v>0</v>
      </c>
      <c r="U734" s="1">
        <v>1</v>
      </c>
      <c r="V734" s="1">
        <v>0</v>
      </c>
      <c r="W734" s="1">
        <v>0</v>
      </c>
      <c r="X734" s="1">
        <v>0</v>
      </c>
      <c r="Y734" s="1">
        <v>0</v>
      </c>
      <c r="Z734" s="1">
        <v>0</v>
      </c>
    </row>
    <row r="735" spans="1:26">
      <c r="A735" s="1" t="s">
        <v>2249</v>
      </c>
      <c r="B735" s="1">
        <v>2012</v>
      </c>
      <c r="C735" s="1">
        <v>2012</v>
      </c>
      <c r="D735" s="1" t="s">
        <v>2700</v>
      </c>
      <c r="E735" s="1" t="s">
        <v>2703</v>
      </c>
      <c r="F735" s="1" t="s">
        <v>2250</v>
      </c>
      <c r="G735" s="1" t="s">
        <v>2251</v>
      </c>
      <c r="H735" s="1" t="s">
        <v>308</v>
      </c>
      <c r="I735" s="11">
        <v>66</v>
      </c>
      <c r="J735" s="1" t="s">
        <v>38</v>
      </c>
      <c r="P735" s="11">
        <v>66</v>
      </c>
      <c r="Q735" s="11">
        <f t="shared" si="12"/>
        <v>0</v>
      </c>
      <c r="T735" s="1">
        <v>0</v>
      </c>
      <c r="U735" s="1">
        <v>1</v>
      </c>
      <c r="V735" s="1">
        <v>0</v>
      </c>
      <c r="W735" s="1">
        <v>0</v>
      </c>
      <c r="X735" s="1">
        <v>0</v>
      </c>
      <c r="Y735" s="1">
        <v>0</v>
      </c>
      <c r="Z735" s="1">
        <v>0</v>
      </c>
    </row>
    <row r="736" spans="1:26">
      <c r="A736" s="1" t="s">
        <v>2249</v>
      </c>
      <c r="B736" s="1">
        <v>2012</v>
      </c>
      <c r="C736" s="1">
        <v>2012</v>
      </c>
      <c r="D736" s="1" t="s">
        <v>2700</v>
      </c>
      <c r="E736" s="1" t="s">
        <v>2703</v>
      </c>
      <c r="F736" s="1" t="s">
        <v>2250</v>
      </c>
      <c r="G736" s="1" t="s">
        <v>2251</v>
      </c>
      <c r="H736" s="1" t="s">
        <v>308</v>
      </c>
      <c r="I736" s="11">
        <v>59</v>
      </c>
      <c r="J736" s="1" t="s">
        <v>38</v>
      </c>
      <c r="P736" s="11">
        <v>59</v>
      </c>
      <c r="Q736" s="11">
        <f t="shared" si="12"/>
        <v>0</v>
      </c>
      <c r="T736" s="1">
        <v>0</v>
      </c>
      <c r="U736" s="1">
        <v>1</v>
      </c>
      <c r="V736" s="1">
        <v>0</v>
      </c>
      <c r="W736" s="1">
        <v>0</v>
      </c>
      <c r="X736" s="1">
        <v>0</v>
      </c>
      <c r="Y736" s="1">
        <v>0</v>
      </c>
      <c r="Z736" s="1">
        <v>0</v>
      </c>
    </row>
    <row r="737" spans="1:26">
      <c r="A737" s="1" t="s">
        <v>2252</v>
      </c>
      <c r="B737" s="1">
        <v>2012</v>
      </c>
      <c r="C737" s="1">
        <v>2012</v>
      </c>
      <c r="D737" s="1" t="s">
        <v>2700</v>
      </c>
      <c r="E737" s="1" t="s">
        <v>2703</v>
      </c>
      <c r="F737" s="1" t="s">
        <v>2253</v>
      </c>
      <c r="G737" s="1" t="s">
        <v>2254</v>
      </c>
      <c r="H737" s="1" t="s">
        <v>2255</v>
      </c>
      <c r="I737" s="11">
        <v>30</v>
      </c>
      <c r="J737" s="1" t="s">
        <v>38</v>
      </c>
      <c r="P737" s="11">
        <v>30</v>
      </c>
      <c r="Q737" s="11">
        <f t="shared" si="12"/>
        <v>0</v>
      </c>
      <c r="T737" s="1">
        <v>1</v>
      </c>
      <c r="U737" s="1">
        <v>1</v>
      </c>
      <c r="V737" s="1">
        <v>0</v>
      </c>
      <c r="W737" s="1">
        <v>0</v>
      </c>
      <c r="X737" s="1">
        <v>0</v>
      </c>
      <c r="Y737" s="1">
        <v>0</v>
      </c>
      <c r="Z737" s="1">
        <v>0</v>
      </c>
    </row>
    <row r="738" spans="1:26">
      <c r="A738" s="1" t="s">
        <v>2261</v>
      </c>
      <c r="B738" s="1">
        <v>2012</v>
      </c>
      <c r="C738" s="1">
        <v>2012</v>
      </c>
      <c r="D738" s="1" t="s">
        <v>24</v>
      </c>
      <c r="E738" s="1" t="s">
        <v>2257</v>
      </c>
      <c r="F738" s="1" t="s">
        <v>2262</v>
      </c>
      <c r="G738" s="1" t="s">
        <v>2263</v>
      </c>
      <c r="H738" s="1" t="s">
        <v>2264</v>
      </c>
      <c r="I738" s="11">
        <v>301</v>
      </c>
      <c r="J738" s="1" t="s">
        <v>38</v>
      </c>
      <c r="P738" s="11">
        <v>301</v>
      </c>
      <c r="Q738" s="11">
        <f t="shared" si="12"/>
        <v>0</v>
      </c>
      <c r="T738" s="1">
        <v>0</v>
      </c>
      <c r="U738" s="1">
        <v>0</v>
      </c>
      <c r="V738" s="1">
        <v>0</v>
      </c>
      <c r="W738" s="1">
        <v>0</v>
      </c>
      <c r="X738" s="1">
        <v>0</v>
      </c>
      <c r="Y738" s="1">
        <v>0</v>
      </c>
      <c r="Z738" s="1">
        <v>1</v>
      </c>
    </row>
    <row r="739" spans="1:26">
      <c r="A739" s="1" t="s">
        <v>2261</v>
      </c>
      <c r="B739" s="1">
        <v>2012</v>
      </c>
      <c r="C739" s="1">
        <v>2012</v>
      </c>
      <c r="D739" s="1" t="s">
        <v>24</v>
      </c>
      <c r="E739" s="1" t="s">
        <v>2257</v>
      </c>
      <c r="F739" s="1" t="s">
        <v>2262</v>
      </c>
      <c r="G739" s="1" t="s">
        <v>2263</v>
      </c>
      <c r="H739" s="1" t="s">
        <v>2264</v>
      </c>
      <c r="I739" s="11">
        <v>1280</v>
      </c>
      <c r="J739" s="1" t="s">
        <v>38</v>
      </c>
      <c r="P739" s="11">
        <v>1280</v>
      </c>
      <c r="Q739" s="11">
        <f t="shared" si="12"/>
        <v>0</v>
      </c>
      <c r="T739" s="1">
        <v>0</v>
      </c>
      <c r="U739" s="1">
        <v>0</v>
      </c>
      <c r="V739" s="1">
        <v>0</v>
      </c>
      <c r="W739" s="1">
        <v>0</v>
      </c>
      <c r="X739" s="1">
        <v>0</v>
      </c>
      <c r="Y739" s="1">
        <v>0</v>
      </c>
      <c r="Z739" s="1">
        <v>1</v>
      </c>
    </row>
    <row r="740" spans="1:26">
      <c r="A740" s="1" t="s">
        <v>2268</v>
      </c>
      <c r="B740" s="1">
        <v>2009</v>
      </c>
      <c r="C740" s="1">
        <v>2012</v>
      </c>
      <c r="D740" s="1" t="s">
        <v>24</v>
      </c>
      <c r="E740" s="1" t="s">
        <v>2257</v>
      </c>
      <c r="F740" s="1" t="s">
        <v>2269</v>
      </c>
      <c r="G740" s="1" t="s">
        <v>2270</v>
      </c>
      <c r="H740" s="1" t="s">
        <v>2271</v>
      </c>
      <c r="I740" s="11">
        <v>938</v>
      </c>
      <c r="J740" s="1" t="s">
        <v>38</v>
      </c>
      <c r="P740" s="11">
        <v>938</v>
      </c>
      <c r="Q740" s="11">
        <f t="shared" si="12"/>
        <v>0</v>
      </c>
      <c r="T740" s="1">
        <v>0</v>
      </c>
      <c r="U740" s="1">
        <v>0</v>
      </c>
      <c r="V740" s="1">
        <v>0</v>
      </c>
      <c r="W740" s="1">
        <v>0</v>
      </c>
      <c r="X740" s="1">
        <v>0</v>
      </c>
      <c r="Y740" s="1">
        <v>1</v>
      </c>
      <c r="Z740" s="1">
        <v>0</v>
      </c>
    </row>
    <row r="741" spans="1:26">
      <c r="A741" s="1" t="s">
        <v>2282</v>
      </c>
      <c r="B741" s="1">
        <v>2009</v>
      </c>
      <c r="C741" s="1">
        <v>2012</v>
      </c>
      <c r="D741" s="1" t="s">
        <v>24</v>
      </c>
      <c r="E741" s="1" t="s">
        <v>2257</v>
      </c>
      <c r="F741" s="1" t="s">
        <v>2283</v>
      </c>
      <c r="G741" s="1" t="s">
        <v>2284</v>
      </c>
      <c r="H741" s="1" t="s">
        <v>399</v>
      </c>
      <c r="I741" s="11">
        <v>419</v>
      </c>
      <c r="J741" s="1" t="s">
        <v>38</v>
      </c>
      <c r="P741" s="11">
        <v>419</v>
      </c>
      <c r="Q741" s="11">
        <f t="shared" si="12"/>
        <v>0</v>
      </c>
      <c r="T741" s="1">
        <v>0</v>
      </c>
      <c r="U741" s="1">
        <v>0</v>
      </c>
      <c r="V741" s="1">
        <v>0</v>
      </c>
      <c r="W741" s="1">
        <v>0</v>
      </c>
      <c r="X741" s="1">
        <v>0</v>
      </c>
      <c r="Y741" s="1">
        <v>1</v>
      </c>
      <c r="Z741" s="1">
        <v>0</v>
      </c>
    </row>
    <row r="742" spans="1:26">
      <c r="A742" s="1" t="s">
        <v>2285</v>
      </c>
      <c r="B742" s="1">
        <v>2008</v>
      </c>
      <c r="C742" s="1">
        <v>2012</v>
      </c>
      <c r="D742" s="1" t="s">
        <v>24</v>
      </c>
      <c r="E742" s="1" t="s">
        <v>2257</v>
      </c>
      <c r="F742" s="1" t="s">
        <v>2286</v>
      </c>
      <c r="G742" s="1" t="s">
        <v>2287</v>
      </c>
      <c r="H742" s="1" t="s">
        <v>2288</v>
      </c>
      <c r="I742" s="11">
        <v>679</v>
      </c>
      <c r="J742" s="1" t="s">
        <v>38</v>
      </c>
      <c r="P742" s="11">
        <v>679</v>
      </c>
      <c r="Q742" s="11">
        <f t="shared" si="12"/>
        <v>0</v>
      </c>
      <c r="T742" s="1">
        <v>0</v>
      </c>
      <c r="U742" s="1">
        <v>1</v>
      </c>
      <c r="V742" s="1">
        <v>1</v>
      </c>
      <c r="W742" s="1">
        <v>0</v>
      </c>
      <c r="X742" s="1">
        <v>0</v>
      </c>
      <c r="Y742" s="1">
        <v>1</v>
      </c>
      <c r="Z742" s="1">
        <v>0</v>
      </c>
    </row>
    <row r="743" spans="1:26">
      <c r="A743" s="1" t="s">
        <v>2294</v>
      </c>
      <c r="B743" s="1">
        <v>2012</v>
      </c>
      <c r="C743" s="1">
        <v>2012</v>
      </c>
      <c r="D743" s="1" t="s">
        <v>24</v>
      </c>
      <c r="E743" s="1" t="s">
        <v>2257</v>
      </c>
      <c r="F743" s="1" t="s">
        <v>2295</v>
      </c>
      <c r="G743" s="1" t="s">
        <v>2296</v>
      </c>
      <c r="H743" s="1" t="s">
        <v>2297</v>
      </c>
      <c r="I743" s="11">
        <v>438</v>
      </c>
      <c r="J743" s="1" t="s">
        <v>38</v>
      </c>
      <c r="P743" s="11">
        <v>438</v>
      </c>
      <c r="Q743" s="11">
        <f t="shared" si="12"/>
        <v>0</v>
      </c>
      <c r="T743" s="1">
        <v>0</v>
      </c>
      <c r="U743" s="1">
        <v>0</v>
      </c>
      <c r="V743" s="1">
        <v>1</v>
      </c>
      <c r="W743" s="1">
        <v>0</v>
      </c>
      <c r="X743" s="1">
        <v>0</v>
      </c>
      <c r="Y743" s="1">
        <v>0</v>
      </c>
      <c r="Z743" s="1">
        <v>0</v>
      </c>
    </row>
    <row r="744" spans="1:26">
      <c r="A744" s="1" t="s">
        <v>2298</v>
      </c>
      <c r="B744" s="1">
        <v>2011</v>
      </c>
      <c r="C744" s="1">
        <v>2012</v>
      </c>
      <c r="D744" s="1" t="s">
        <v>24</v>
      </c>
      <c r="E744" s="1" t="s">
        <v>2257</v>
      </c>
      <c r="F744" s="1" t="s">
        <v>2299</v>
      </c>
      <c r="G744" s="1" t="s">
        <v>2300</v>
      </c>
      <c r="H744" s="1" t="s">
        <v>2301</v>
      </c>
      <c r="I744" s="11">
        <v>432</v>
      </c>
      <c r="J744" s="1" t="s">
        <v>38</v>
      </c>
      <c r="P744" s="11">
        <v>432</v>
      </c>
      <c r="Q744" s="11">
        <f t="shared" si="12"/>
        <v>0</v>
      </c>
      <c r="T744" s="1">
        <v>0</v>
      </c>
      <c r="U744" s="1">
        <v>0</v>
      </c>
      <c r="V744" s="1">
        <v>1</v>
      </c>
      <c r="W744" s="1">
        <v>0</v>
      </c>
      <c r="X744" s="1">
        <v>0</v>
      </c>
      <c r="Y744" s="1">
        <v>0</v>
      </c>
      <c r="Z744" s="1">
        <v>0</v>
      </c>
    </row>
    <row r="745" spans="1:26">
      <c r="A745" s="1" t="s">
        <v>2302</v>
      </c>
      <c r="B745" s="1">
        <v>2012</v>
      </c>
      <c r="C745" s="1">
        <v>2012</v>
      </c>
      <c r="D745" s="1" t="s">
        <v>24</v>
      </c>
      <c r="E745" s="1" t="s">
        <v>2257</v>
      </c>
      <c r="F745" s="1" t="s">
        <v>2303</v>
      </c>
      <c r="G745" s="1" t="s">
        <v>2304</v>
      </c>
      <c r="H745" s="1" t="s">
        <v>2305</v>
      </c>
      <c r="I745" s="11">
        <v>2722</v>
      </c>
      <c r="J745" s="1" t="s">
        <v>38</v>
      </c>
      <c r="P745" s="11">
        <v>2722</v>
      </c>
      <c r="Q745" s="11">
        <f t="shared" si="12"/>
        <v>0</v>
      </c>
      <c r="T745" s="1">
        <v>0</v>
      </c>
      <c r="U745" s="1">
        <v>0</v>
      </c>
      <c r="V745" s="1">
        <v>0</v>
      </c>
      <c r="W745" s="1">
        <v>0</v>
      </c>
      <c r="X745" s="1">
        <v>0</v>
      </c>
      <c r="Y745" s="1">
        <v>1</v>
      </c>
      <c r="Z745" s="1">
        <v>0</v>
      </c>
    </row>
    <row r="746" spans="1:26">
      <c r="A746" s="1" t="s">
        <v>2306</v>
      </c>
      <c r="B746" s="1">
        <v>2007</v>
      </c>
      <c r="C746" s="1">
        <v>2012</v>
      </c>
      <c r="D746" s="1" t="s">
        <v>24</v>
      </c>
      <c r="E746" s="1" t="s">
        <v>2257</v>
      </c>
      <c r="F746" s="1" t="s">
        <v>2307</v>
      </c>
      <c r="G746" s="1" t="s">
        <v>2308</v>
      </c>
      <c r="H746" s="1" t="s">
        <v>2309</v>
      </c>
      <c r="I746" s="11">
        <v>574</v>
      </c>
      <c r="J746" s="1" t="s">
        <v>38</v>
      </c>
      <c r="P746" s="11">
        <v>574</v>
      </c>
      <c r="Q746" s="11">
        <f t="shared" si="12"/>
        <v>0</v>
      </c>
      <c r="T746" s="1">
        <v>0</v>
      </c>
      <c r="U746" s="1">
        <v>0</v>
      </c>
      <c r="V746" s="1">
        <v>0</v>
      </c>
      <c r="W746" s="1">
        <v>0</v>
      </c>
      <c r="X746" s="1">
        <v>0</v>
      </c>
      <c r="Y746" s="1">
        <v>1</v>
      </c>
      <c r="Z746" s="1">
        <v>0</v>
      </c>
    </row>
    <row r="747" spans="1:26">
      <c r="A747" s="1" t="s">
        <v>2310</v>
      </c>
      <c r="B747" s="1">
        <v>2007</v>
      </c>
      <c r="C747" s="1">
        <v>2012</v>
      </c>
      <c r="D747" s="1" t="s">
        <v>24</v>
      </c>
      <c r="E747" s="1" t="s">
        <v>2257</v>
      </c>
      <c r="F747" s="1" t="s">
        <v>2311</v>
      </c>
      <c r="G747" s="1" t="s">
        <v>2312</v>
      </c>
      <c r="H747" s="1" t="s">
        <v>2313</v>
      </c>
      <c r="I747" s="11">
        <v>4787</v>
      </c>
      <c r="J747" s="1" t="s">
        <v>38</v>
      </c>
      <c r="P747" s="11">
        <v>4787</v>
      </c>
      <c r="Q747" s="11">
        <f t="shared" si="12"/>
        <v>0</v>
      </c>
      <c r="T747" s="1">
        <v>0</v>
      </c>
      <c r="U747" s="1">
        <v>0</v>
      </c>
      <c r="V747" s="1">
        <v>0</v>
      </c>
      <c r="W747" s="1">
        <v>0</v>
      </c>
      <c r="X747" s="1">
        <v>0</v>
      </c>
      <c r="Y747" s="1">
        <v>1</v>
      </c>
      <c r="Z747" s="1">
        <v>0</v>
      </c>
    </row>
    <row r="748" spans="1:26">
      <c r="A748" s="1" t="s">
        <v>2314</v>
      </c>
      <c r="B748" s="1">
        <v>2008</v>
      </c>
      <c r="C748" s="1">
        <v>2012</v>
      </c>
      <c r="D748" s="1" t="s">
        <v>24</v>
      </c>
      <c r="E748" s="1" t="s">
        <v>2257</v>
      </c>
      <c r="F748" s="1" t="s">
        <v>2315</v>
      </c>
      <c r="G748" s="1" t="s">
        <v>2316</v>
      </c>
      <c r="H748" s="1" t="s">
        <v>399</v>
      </c>
      <c r="I748" s="11">
        <v>2133</v>
      </c>
      <c r="J748" s="1" t="s">
        <v>38</v>
      </c>
      <c r="P748" s="11">
        <v>2133</v>
      </c>
      <c r="Q748" s="11">
        <f t="shared" si="12"/>
        <v>0</v>
      </c>
      <c r="T748" s="1">
        <v>0</v>
      </c>
      <c r="U748" s="1">
        <v>0</v>
      </c>
      <c r="V748" s="1">
        <v>0</v>
      </c>
      <c r="W748" s="1">
        <v>0</v>
      </c>
      <c r="X748" s="1">
        <v>0</v>
      </c>
      <c r="Y748" s="1">
        <v>1</v>
      </c>
      <c r="Z748" s="1">
        <v>0</v>
      </c>
    </row>
    <row r="749" spans="1:26">
      <c r="A749" s="1" t="s">
        <v>2314</v>
      </c>
      <c r="B749" s="1">
        <v>2008</v>
      </c>
      <c r="C749" s="1">
        <v>2012</v>
      </c>
      <c r="D749" s="1" t="s">
        <v>24</v>
      </c>
      <c r="E749" s="1" t="s">
        <v>2257</v>
      </c>
      <c r="F749" s="1" t="s">
        <v>2315</v>
      </c>
      <c r="G749" s="1" t="s">
        <v>2316</v>
      </c>
      <c r="H749" s="1" t="s">
        <v>399</v>
      </c>
      <c r="I749" s="11">
        <v>4460</v>
      </c>
      <c r="J749" s="1" t="s">
        <v>38</v>
      </c>
      <c r="P749" s="11">
        <v>4460</v>
      </c>
      <c r="Q749" s="11">
        <f t="shared" si="12"/>
        <v>0</v>
      </c>
      <c r="T749" s="1">
        <v>0</v>
      </c>
      <c r="U749" s="1">
        <v>0</v>
      </c>
      <c r="V749" s="1">
        <v>0</v>
      </c>
      <c r="W749" s="1">
        <v>0</v>
      </c>
      <c r="X749" s="1">
        <v>0</v>
      </c>
      <c r="Y749" s="1">
        <v>1</v>
      </c>
      <c r="Z749" s="1">
        <v>0</v>
      </c>
    </row>
    <row r="750" spans="1:26">
      <c r="A750" s="1" t="s">
        <v>2317</v>
      </c>
      <c r="B750" s="1">
        <v>2011</v>
      </c>
      <c r="C750" s="1">
        <v>2012</v>
      </c>
      <c r="D750" s="1" t="s">
        <v>24</v>
      </c>
      <c r="E750" s="1" t="s">
        <v>2257</v>
      </c>
      <c r="F750" s="1" t="s">
        <v>2315</v>
      </c>
      <c r="G750" s="1" t="s">
        <v>2318</v>
      </c>
      <c r="H750" s="1" t="s">
        <v>2319</v>
      </c>
      <c r="I750" s="11">
        <v>2133</v>
      </c>
      <c r="J750" s="1" t="s">
        <v>38</v>
      </c>
      <c r="P750" s="11">
        <v>2133</v>
      </c>
      <c r="Q750" s="11">
        <f t="shared" si="12"/>
        <v>0</v>
      </c>
      <c r="T750" s="1">
        <v>0</v>
      </c>
      <c r="U750" s="1">
        <v>0</v>
      </c>
      <c r="V750" s="1">
        <v>0</v>
      </c>
      <c r="W750" s="1">
        <v>0</v>
      </c>
      <c r="X750" s="1">
        <v>0</v>
      </c>
      <c r="Y750" s="1">
        <v>1</v>
      </c>
      <c r="Z750" s="1">
        <v>0</v>
      </c>
    </row>
    <row r="751" spans="1:26">
      <c r="A751" s="1" t="s">
        <v>2324</v>
      </c>
      <c r="B751" s="1">
        <v>2010</v>
      </c>
      <c r="C751" s="1">
        <v>2012</v>
      </c>
      <c r="D751" s="1" t="s">
        <v>24</v>
      </c>
      <c r="E751" s="1" t="s">
        <v>2257</v>
      </c>
      <c r="F751" s="1" t="s">
        <v>2325</v>
      </c>
      <c r="G751" s="1" t="s">
        <v>2326</v>
      </c>
      <c r="H751" s="1" t="s">
        <v>2327</v>
      </c>
      <c r="I751" s="11">
        <v>445</v>
      </c>
      <c r="J751" s="1" t="s">
        <v>38</v>
      </c>
      <c r="P751" s="11">
        <v>445</v>
      </c>
      <c r="Q751" s="11">
        <f t="shared" si="12"/>
        <v>0</v>
      </c>
      <c r="T751" s="1">
        <v>1</v>
      </c>
      <c r="U751" s="1">
        <v>1</v>
      </c>
      <c r="V751" s="1">
        <v>0</v>
      </c>
      <c r="W751" s="1">
        <v>0</v>
      </c>
      <c r="X751" s="1">
        <v>0</v>
      </c>
      <c r="Y751" s="1">
        <v>1</v>
      </c>
      <c r="Z751" s="1">
        <v>1</v>
      </c>
    </row>
    <row r="752" spans="1:26">
      <c r="A752" s="1" t="s">
        <v>2328</v>
      </c>
      <c r="B752" s="1">
        <v>2009</v>
      </c>
      <c r="C752" s="1">
        <v>2012</v>
      </c>
      <c r="D752" s="1" t="s">
        <v>24</v>
      </c>
      <c r="E752" s="1" t="s">
        <v>2257</v>
      </c>
      <c r="F752" s="1" t="s">
        <v>2329</v>
      </c>
      <c r="G752" s="1" t="s">
        <v>2330</v>
      </c>
      <c r="H752" s="1" t="s">
        <v>2331</v>
      </c>
      <c r="I752" s="11">
        <v>6422</v>
      </c>
      <c r="J752" s="1" t="s">
        <v>38</v>
      </c>
      <c r="P752" s="11">
        <v>6422</v>
      </c>
      <c r="Q752" s="11">
        <f t="shared" si="12"/>
        <v>0</v>
      </c>
      <c r="T752" s="1">
        <v>0</v>
      </c>
      <c r="U752" s="1">
        <v>0</v>
      </c>
      <c r="V752" s="1">
        <v>0</v>
      </c>
      <c r="W752" s="1">
        <v>0</v>
      </c>
      <c r="X752" s="1">
        <v>0</v>
      </c>
      <c r="Y752" s="1">
        <v>1</v>
      </c>
      <c r="Z752" s="1">
        <v>0</v>
      </c>
    </row>
    <row r="753" spans="1:26">
      <c r="A753" s="1" t="s">
        <v>2332</v>
      </c>
      <c r="B753" s="1">
        <v>2009</v>
      </c>
      <c r="C753" s="1">
        <v>2012</v>
      </c>
      <c r="D753" s="1" t="s">
        <v>24</v>
      </c>
      <c r="E753" s="1" t="s">
        <v>2257</v>
      </c>
      <c r="F753" s="1" t="s">
        <v>2333</v>
      </c>
      <c r="G753" s="1" t="s">
        <v>2334</v>
      </c>
      <c r="H753" s="1" t="s">
        <v>2335</v>
      </c>
      <c r="I753" s="11">
        <v>2383</v>
      </c>
      <c r="J753" s="1" t="s">
        <v>38</v>
      </c>
      <c r="P753" s="11">
        <v>2383</v>
      </c>
      <c r="Q753" s="11">
        <f t="shared" si="12"/>
        <v>0</v>
      </c>
      <c r="T753" s="1">
        <v>1</v>
      </c>
      <c r="U753" s="1">
        <v>0</v>
      </c>
      <c r="V753" s="1">
        <v>1</v>
      </c>
      <c r="W753" s="1">
        <v>0</v>
      </c>
      <c r="X753" s="1">
        <v>0</v>
      </c>
      <c r="Y753" s="1">
        <v>0</v>
      </c>
      <c r="Z753" s="1">
        <v>0</v>
      </c>
    </row>
    <row r="754" spans="1:26">
      <c r="A754" s="1" t="s">
        <v>2336</v>
      </c>
      <c r="B754" s="1">
        <v>2008</v>
      </c>
      <c r="C754" s="1">
        <v>2012</v>
      </c>
      <c r="D754" s="1" t="s">
        <v>24</v>
      </c>
      <c r="E754" s="1" t="s">
        <v>2257</v>
      </c>
      <c r="F754" s="1" t="s">
        <v>2337</v>
      </c>
      <c r="G754" s="1" t="s">
        <v>2338</v>
      </c>
      <c r="H754" s="1" t="s">
        <v>1164</v>
      </c>
      <c r="I754" s="11">
        <v>84</v>
      </c>
      <c r="J754" s="1" t="s">
        <v>38</v>
      </c>
      <c r="P754" s="11">
        <v>84</v>
      </c>
      <c r="Q754" s="11">
        <f t="shared" si="12"/>
        <v>0</v>
      </c>
      <c r="T754" s="1">
        <v>0</v>
      </c>
      <c r="U754" s="1">
        <v>0</v>
      </c>
      <c r="V754" s="1">
        <v>0</v>
      </c>
      <c r="W754" s="1">
        <v>0</v>
      </c>
      <c r="X754" s="1">
        <v>0</v>
      </c>
      <c r="Y754" s="1">
        <v>1</v>
      </c>
      <c r="Z754" s="1">
        <v>0</v>
      </c>
    </row>
    <row r="755" spans="1:26">
      <c r="A755" s="1" t="s">
        <v>2339</v>
      </c>
      <c r="B755" s="1">
        <v>2007</v>
      </c>
      <c r="C755" s="1">
        <v>2012</v>
      </c>
      <c r="D755" s="1" t="s">
        <v>24</v>
      </c>
      <c r="E755" s="1" t="s">
        <v>2257</v>
      </c>
      <c r="F755" s="1" t="s">
        <v>2340</v>
      </c>
      <c r="G755" s="1" t="s">
        <v>2341</v>
      </c>
      <c r="H755" s="1" t="s">
        <v>399</v>
      </c>
      <c r="I755" s="11">
        <v>263</v>
      </c>
      <c r="J755" s="1" t="s">
        <v>38</v>
      </c>
      <c r="P755" s="11">
        <v>263</v>
      </c>
      <c r="Q755" s="11">
        <f t="shared" si="12"/>
        <v>0</v>
      </c>
      <c r="T755" s="1">
        <v>0</v>
      </c>
      <c r="U755" s="1">
        <v>0</v>
      </c>
      <c r="V755" s="1">
        <v>0</v>
      </c>
      <c r="W755" s="1">
        <v>0</v>
      </c>
      <c r="X755" s="1">
        <v>0</v>
      </c>
      <c r="Y755" s="1">
        <v>1</v>
      </c>
      <c r="Z755" s="1">
        <v>0</v>
      </c>
    </row>
    <row r="756" spans="1:26">
      <c r="A756" s="1" t="s">
        <v>2351</v>
      </c>
      <c r="B756" s="1">
        <v>2012</v>
      </c>
      <c r="C756" s="1">
        <v>2012</v>
      </c>
      <c r="D756" s="1" t="s">
        <v>2700</v>
      </c>
      <c r="E756" s="1" t="s">
        <v>2352</v>
      </c>
      <c r="F756" s="1" t="s">
        <v>2353</v>
      </c>
      <c r="G756" s="1" t="s">
        <v>2354</v>
      </c>
      <c r="H756" s="1" t="s">
        <v>403</v>
      </c>
      <c r="I756" s="11">
        <v>141</v>
      </c>
      <c r="J756" s="1" t="s">
        <v>38</v>
      </c>
      <c r="P756" s="11">
        <v>141</v>
      </c>
      <c r="Q756" s="11">
        <f t="shared" si="12"/>
        <v>0</v>
      </c>
      <c r="T756" s="1">
        <v>0</v>
      </c>
      <c r="U756" s="1">
        <v>0</v>
      </c>
      <c r="V756" s="1">
        <v>1</v>
      </c>
      <c r="W756" s="1">
        <v>0</v>
      </c>
      <c r="X756" s="1">
        <v>0</v>
      </c>
      <c r="Y756" s="1">
        <v>0</v>
      </c>
      <c r="Z756" s="1">
        <v>0</v>
      </c>
    </row>
    <row r="757" spans="1:26">
      <c r="A757" s="1" t="s">
        <v>2355</v>
      </c>
      <c r="B757" s="1">
        <v>2012</v>
      </c>
      <c r="C757" s="1">
        <v>2012</v>
      </c>
      <c r="D757" s="1" t="s">
        <v>2700</v>
      </c>
      <c r="E757" s="1" t="s">
        <v>2352</v>
      </c>
      <c r="F757" s="1" t="s">
        <v>2356</v>
      </c>
      <c r="G757" s="1" t="s">
        <v>2357</v>
      </c>
      <c r="H757" s="1" t="s">
        <v>308</v>
      </c>
      <c r="I757" s="11">
        <v>81</v>
      </c>
      <c r="J757" s="1" t="s">
        <v>38</v>
      </c>
      <c r="P757" s="11">
        <v>81</v>
      </c>
      <c r="Q757" s="11">
        <f t="shared" si="12"/>
        <v>0</v>
      </c>
      <c r="T757" s="1">
        <v>0</v>
      </c>
      <c r="U757" s="1">
        <v>1</v>
      </c>
      <c r="V757" s="1">
        <v>0</v>
      </c>
      <c r="W757" s="1">
        <v>0</v>
      </c>
      <c r="X757" s="1">
        <v>0</v>
      </c>
      <c r="Y757" s="1">
        <v>0</v>
      </c>
      <c r="Z757" s="1">
        <v>0</v>
      </c>
    </row>
    <row r="758" spans="1:26">
      <c r="A758" s="1" t="s">
        <v>2355</v>
      </c>
      <c r="B758" s="1">
        <v>2012</v>
      </c>
      <c r="C758" s="1">
        <v>2012</v>
      </c>
      <c r="D758" s="1" t="s">
        <v>2700</v>
      </c>
      <c r="E758" s="1" t="s">
        <v>2352</v>
      </c>
      <c r="F758" s="1" t="s">
        <v>2356</v>
      </c>
      <c r="G758" s="1" t="s">
        <v>2357</v>
      </c>
      <c r="H758" s="1" t="s">
        <v>157</v>
      </c>
      <c r="I758" s="11">
        <v>71</v>
      </c>
      <c r="J758" s="1" t="s">
        <v>38</v>
      </c>
      <c r="P758" s="11">
        <v>71</v>
      </c>
      <c r="Q758" s="11">
        <f t="shared" si="12"/>
        <v>0</v>
      </c>
      <c r="T758" s="1">
        <v>1</v>
      </c>
      <c r="U758" s="1">
        <v>0</v>
      </c>
      <c r="V758" s="1">
        <v>0</v>
      </c>
      <c r="W758" s="1">
        <v>0</v>
      </c>
      <c r="X758" s="1">
        <v>0</v>
      </c>
      <c r="Y758" s="1">
        <v>0</v>
      </c>
      <c r="Z758" s="1">
        <v>0</v>
      </c>
    </row>
    <row r="759" spans="1:26">
      <c r="A759" s="1" t="s">
        <v>2358</v>
      </c>
      <c r="B759" s="1">
        <v>2012</v>
      </c>
      <c r="C759" s="1">
        <v>2012</v>
      </c>
      <c r="D759" s="1" t="s">
        <v>2700</v>
      </c>
      <c r="E759" s="1" t="s">
        <v>2352</v>
      </c>
      <c r="F759" s="1" t="s">
        <v>2359</v>
      </c>
      <c r="G759" s="1" t="s">
        <v>2360</v>
      </c>
      <c r="H759" s="1" t="s">
        <v>403</v>
      </c>
      <c r="I759" s="11">
        <v>6000</v>
      </c>
      <c r="J759" s="1" t="s">
        <v>38</v>
      </c>
      <c r="P759" s="11">
        <v>6000</v>
      </c>
      <c r="Q759" s="11">
        <f t="shared" si="12"/>
        <v>0</v>
      </c>
      <c r="T759" s="1">
        <v>0</v>
      </c>
      <c r="U759" s="1">
        <v>0</v>
      </c>
      <c r="V759" s="1">
        <v>1</v>
      </c>
      <c r="W759" s="1">
        <v>0</v>
      </c>
      <c r="X759" s="1">
        <v>0</v>
      </c>
      <c r="Y759" s="1">
        <v>0</v>
      </c>
      <c r="Z759" s="1">
        <v>0</v>
      </c>
    </row>
    <row r="760" spans="1:26">
      <c r="A760" s="1" t="s">
        <v>2358</v>
      </c>
      <c r="B760" s="1">
        <v>2012</v>
      </c>
      <c r="C760" s="1">
        <v>2012</v>
      </c>
      <c r="D760" s="1" t="s">
        <v>2700</v>
      </c>
      <c r="E760" s="1" t="s">
        <v>2352</v>
      </c>
      <c r="F760" s="1" t="s">
        <v>2359</v>
      </c>
      <c r="G760" s="1" t="s">
        <v>2360</v>
      </c>
      <c r="H760" s="1" t="s">
        <v>403</v>
      </c>
      <c r="I760" s="11">
        <v>1759</v>
      </c>
      <c r="J760" s="1" t="s">
        <v>38</v>
      </c>
      <c r="P760" s="11">
        <v>1759</v>
      </c>
      <c r="Q760" s="11">
        <f t="shared" si="12"/>
        <v>0</v>
      </c>
      <c r="T760" s="1">
        <v>0</v>
      </c>
      <c r="U760" s="1">
        <v>0</v>
      </c>
      <c r="V760" s="1">
        <v>1</v>
      </c>
      <c r="W760" s="1">
        <v>0</v>
      </c>
      <c r="X760" s="1">
        <v>0</v>
      </c>
      <c r="Y760" s="1">
        <v>0</v>
      </c>
      <c r="Z760" s="1">
        <v>0</v>
      </c>
    </row>
    <row r="761" spans="1:26">
      <c r="A761" s="1" t="s">
        <v>2361</v>
      </c>
      <c r="B761" s="1">
        <v>2012</v>
      </c>
      <c r="C761" s="1">
        <v>2012</v>
      </c>
      <c r="D761" s="1" t="s">
        <v>2700</v>
      </c>
      <c r="E761" s="1" t="s">
        <v>2352</v>
      </c>
      <c r="F761" s="1" t="s">
        <v>2362</v>
      </c>
      <c r="G761" s="1" t="s">
        <v>2363</v>
      </c>
      <c r="H761" s="1" t="s">
        <v>2364</v>
      </c>
      <c r="I761" s="11">
        <v>86</v>
      </c>
      <c r="J761" s="1" t="s">
        <v>38</v>
      </c>
      <c r="P761" s="11">
        <v>86</v>
      </c>
      <c r="Q761" s="11">
        <f t="shared" si="12"/>
        <v>0</v>
      </c>
      <c r="T761" s="1">
        <v>0</v>
      </c>
      <c r="U761" s="1">
        <v>1</v>
      </c>
      <c r="V761" s="1">
        <v>0</v>
      </c>
      <c r="W761" s="1">
        <v>0</v>
      </c>
      <c r="X761" s="1">
        <v>0</v>
      </c>
      <c r="Y761" s="1">
        <v>0</v>
      </c>
      <c r="Z761" s="1">
        <v>0</v>
      </c>
    </row>
    <row r="762" spans="1:26">
      <c r="A762" s="1" t="s">
        <v>2361</v>
      </c>
      <c r="B762" s="1">
        <v>2012</v>
      </c>
      <c r="C762" s="1">
        <v>2012</v>
      </c>
      <c r="D762" s="1" t="s">
        <v>2700</v>
      </c>
      <c r="E762" s="1" t="s">
        <v>2352</v>
      </c>
      <c r="F762" s="1" t="s">
        <v>2362</v>
      </c>
      <c r="G762" s="1" t="s">
        <v>2363</v>
      </c>
      <c r="H762" s="1" t="s">
        <v>2365</v>
      </c>
      <c r="I762" s="11">
        <v>64</v>
      </c>
      <c r="J762" s="1" t="s">
        <v>38</v>
      </c>
      <c r="P762" s="11">
        <v>64</v>
      </c>
      <c r="Q762" s="11">
        <f t="shared" si="12"/>
        <v>0</v>
      </c>
      <c r="T762" s="1">
        <v>0</v>
      </c>
      <c r="U762" s="1">
        <v>0</v>
      </c>
      <c r="V762" s="1">
        <v>0</v>
      </c>
      <c r="W762" s="1">
        <v>0</v>
      </c>
      <c r="X762" s="1">
        <v>0</v>
      </c>
      <c r="Y762" s="1">
        <v>1</v>
      </c>
      <c r="Z762" s="1">
        <v>0</v>
      </c>
    </row>
    <row r="763" spans="1:26">
      <c r="A763" s="1" t="s">
        <v>2366</v>
      </c>
      <c r="B763" s="1">
        <v>2012</v>
      </c>
      <c r="C763" s="1">
        <v>2012</v>
      </c>
      <c r="D763" s="1" t="s">
        <v>2700</v>
      </c>
      <c r="E763" s="1" t="s">
        <v>2352</v>
      </c>
      <c r="F763" s="1" t="s">
        <v>2367</v>
      </c>
      <c r="G763" s="1" t="s">
        <v>2368</v>
      </c>
      <c r="H763" s="1" t="s">
        <v>2369</v>
      </c>
      <c r="I763" s="11">
        <v>157</v>
      </c>
      <c r="J763" s="1" t="s">
        <v>38</v>
      </c>
      <c r="P763" s="11">
        <v>157</v>
      </c>
      <c r="Q763" s="11">
        <f t="shared" si="12"/>
        <v>0</v>
      </c>
      <c r="T763" s="1">
        <v>0</v>
      </c>
      <c r="U763" s="1">
        <v>1</v>
      </c>
      <c r="V763" s="1">
        <v>0</v>
      </c>
      <c r="W763" s="1">
        <v>0</v>
      </c>
      <c r="X763" s="1">
        <v>0</v>
      </c>
      <c r="Y763" s="1">
        <v>0</v>
      </c>
      <c r="Z763" s="1">
        <v>0</v>
      </c>
    </row>
    <row r="764" spans="1:26">
      <c r="A764" s="1" t="s">
        <v>2366</v>
      </c>
      <c r="B764" s="1">
        <v>2012</v>
      </c>
      <c r="C764" s="1">
        <v>2012</v>
      </c>
      <c r="D764" s="1" t="s">
        <v>2700</v>
      </c>
      <c r="E764" s="1" t="s">
        <v>2352</v>
      </c>
      <c r="F764" s="1" t="s">
        <v>2367</v>
      </c>
      <c r="G764" s="1" t="s">
        <v>2368</v>
      </c>
      <c r="H764" s="1" t="s">
        <v>403</v>
      </c>
      <c r="I764" s="11">
        <v>50</v>
      </c>
      <c r="J764" s="1" t="s">
        <v>38</v>
      </c>
      <c r="P764" s="11">
        <v>50</v>
      </c>
      <c r="Q764" s="11">
        <f t="shared" si="12"/>
        <v>0</v>
      </c>
      <c r="T764" s="1">
        <v>0</v>
      </c>
      <c r="U764" s="1">
        <v>0</v>
      </c>
      <c r="V764" s="1">
        <v>1</v>
      </c>
      <c r="W764" s="1">
        <v>0</v>
      </c>
      <c r="X764" s="1">
        <v>0</v>
      </c>
      <c r="Y764" s="1">
        <v>0</v>
      </c>
      <c r="Z764" s="1">
        <v>0</v>
      </c>
    </row>
    <row r="765" spans="1:26">
      <c r="A765" s="1" t="s">
        <v>2366</v>
      </c>
      <c r="B765" s="1">
        <v>2012</v>
      </c>
      <c r="C765" s="1">
        <v>2012</v>
      </c>
      <c r="D765" s="1" t="s">
        <v>2700</v>
      </c>
      <c r="E765" s="1" t="s">
        <v>2352</v>
      </c>
      <c r="F765" s="1" t="s">
        <v>2367</v>
      </c>
      <c r="G765" s="1" t="s">
        <v>2368</v>
      </c>
      <c r="H765" s="1" t="s">
        <v>527</v>
      </c>
      <c r="I765" s="11">
        <v>71</v>
      </c>
      <c r="J765" s="1" t="s">
        <v>38</v>
      </c>
      <c r="P765" s="11">
        <v>71</v>
      </c>
      <c r="Q765" s="11">
        <f t="shared" si="12"/>
        <v>0</v>
      </c>
      <c r="T765" s="1">
        <v>1</v>
      </c>
      <c r="U765" s="1">
        <v>0</v>
      </c>
      <c r="V765" s="1">
        <v>0</v>
      </c>
      <c r="W765" s="1">
        <v>0</v>
      </c>
      <c r="X765" s="1">
        <v>0</v>
      </c>
      <c r="Y765" s="1">
        <v>0</v>
      </c>
      <c r="Z765" s="1">
        <v>0</v>
      </c>
    </row>
    <row r="766" spans="1:26">
      <c r="A766" s="1" t="s">
        <v>2370</v>
      </c>
      <c r="B766" s="1">
        <v>2012</v>
      </c>
      <c r="C766" s="1">
        <v>2012</v>
      </c>
      <c r="D766" s="1" t="s">
        <v>2700</v>
      </c>
      <c r="E766" s="1" t="s">
        <v>2352</v>
      </c>
      <c r="F766" s="1" t="s">
        <v>2371</v>
      </c>
      <c r="G766" s="1" t="s">
        <v>2372</v>
      </c>
      <c r="H766" s="1" t="s">
        <v>2365</v>
      </c>
      <c r="I766" s="11">
        <v>366</v>
      </c>
      <c r="J766" s="1" t="s">
        <v>38</v>
      </c>
      <c r="P766" s="11">
        <v>366</v>
      </c>
      <c r="Q766" s="11">
        <f t="shared" si="12"/>
        <v>0</v>
      </c>
      <c r="T766" s="1">
        <v>0</v>
      </c>
      <c r="U766" s="1">
        <v>0</v>
      </c>
      <c r="V766" s="1">
        <v>0</v>
      </c>
      <c r="W766" s="1">
        <v>0</v>
      </c>
      <c r="X766" s="1">
        <v>0</v>
      </c>
      <c r="Y766" s="1">
        <v>1</v>
      </c>
      <c r="Z766" s="1">
        <v>0</v>
      </c>
    </row>
    <row r="767" spans="1:26">
      <c r="A767" s="1" t="s">
        <v>2373</v>
      </c>
      <c r="B767" s="1">
        <v>2012</v>
      </c>
      <c r="C767" s="1">
        <v>2012</v>
      </c>
      <c r="D767" s="1" t="s">
        <v>2700</v>
      </c>
      <c r="E767" s="1" t="s">
        <v>2352</v>
      </c>
      <c r="F767" s="1" t="s">
        <v>2374</v>
      </c>
      <c r="G767" s="1" t="s">
        <v>2375</v>
      </c>
      <c r="H767" s="1" t="s">
        <v>2376</v>
      </c>
      <c r="I767" s="11">
        <v>32</v>
      </c>
      <c r="J767" s="1" t="s">
        <v>38</v>
      </c>
      <c r="P767" s="11">
        <v>32</v>
      </c>
      <c r="Q767" s="11">
        <f t="shared" si="12"/>
        <v>0</v>
      </c>
      <c r="T767" s="1">
        <v>0</v>
      </c>
      <c r="U767" s="1">
        <v>0</v>
      </c>
      <c r="V767" s="1">
        <v>0</v>
      </c>
      <c r="W767" s="1">
        <v>0</v>
      </c>
      <c r="X767" s="1">
        <v>1</v>
      </c>
      <c r="Y767" s="1">
        <v>0</v>
      </c>
      <c r="Z767" s="1">
        <v>0</v>
      </c>
    </row>
    <row r="768" spans="1:26">
      <c r="A768" s="1" t="s">
        <v>2373</v>
      </c>
      <c r="B768" s="1">
        <v>2012</v>
      </c>
      <c r="C768" s="1">
        <v>2012</v>
      </c>
      <c r="D768" s="1" t="s">
        <v>2700</v>
      </c>
      <c r="E768" s="1" t="s">
        <v>2352</v>
      </c>
      <c r="F768" s="1" t="s">
        <v>2374</v>
      </c>
      <c r="G768" s="1" t="s">
        <v>2375</v>
      </c>
      <c r="H768" s="1" t="s">
        <v>2376</v>
      </c>
      <c r="I768" s="11">
        <v>36</v>
      </c>
      <c r="J768" s="1" t="s">
        <v>38</v>
      </c>
      <c r="P768" s="11">
        <v>36</v>
      </c>
      <c r="Q768" s="11">
        <f t="shared" si="12"/>
        <v>0</v>
      </c>
      <c r="T768" s="1">
        <v>0</v>
      </c>
      <c r="U768" s="1">
        <v>0</v>
      </c>
      <c r="V768" s="1">
        <v>0</v>
      </c>
      <c r="W768" s="1">
        <v>0</v>
      </c>
      <c r="X768" s="1">
        <v>1</v>
      </c>
      <c r="Y768" s="1">
        <v>0</v>
      </c>
      <c r="Z768" s="1">
        <v>0</v>
      </c>
    </row>
    <row r="769" spans="1:26">
      <c r="A769" s="1" t="s">
        <v>2377</v>
      </c>
      <c r="B769" s="1">
        <v>2012</v>
      </c>
      <c r="C769" s="1">
        <v>2012</v>
      </c>
      <c r="D769" s="1" t="s">
        <v>2700</v>
      </c>
      <c r="E769" s="1" t="s">
        <v>2352</v>
      </c>
      <c r="F769" s="1" t="s">
        <v>2378</v>
      </c>
      <c r="G769" s="1" t="s">
        <v>2379</v>
      </c>
      <c r="H769" s="1" t="s">
        <v>2380</v>
      </c>
      <c r="I769" s="11">
        <v>146</v>
      </c>
      <c r="J769" s="1" t="s">
        <v>38</v>
      </c>
      <c r="P769" s="11">
        <v>146</v>
      </c>
      <c r="Q769" s="11">
        <f t="shared" si="12"/>
        <v>0</v>
      </c>
      <c r="T769" s="1">
        <v>0</v>
      </c>
      <c r="U769" s="1">
        <v>1</v>
      </c>
      <c r="V769" s="1">
        <v>1</v>
      </c>
      <c r="W769" s="1">
        <v>0</v>
      </c>
      <c r="X769" s="1">
        <v>0</v>
      </c>
      <c r="Y769" s="1">
        <v>0</v>
      </c>
      <c r="Z769" s="1">
        <v>0</v>
      </c>
    </row>
    <row r="770" spans="1:26">
      <c r="A770" s="1" t="s">
        <v>2377</v>
      </c>
      <c r="B770" s="1">
        <v>2012</v>
      </c>
      <c r="C770" s="1">
        <v>2012</v>
      </c>
      <c r="D770" s="1" t="s">
        <v>2700</v>
      </c>
      <c r="E770" s="1" t="s">
        <v>2352</v>
      </c>
      <c r="F770" s="1" t="s">
        <v>2378</v>
      </c>
      <c r="G770" s="1" t="s">
        <v>2379</v>
      </c>
      <c r="H770" s="1" t="s">
        <v>2381</v>
      </c>
      <c r="I770" s="11">
        <v>134</v>
      </c>
      <c r="J770" s="1" t="s">
        <v>38</v>
      </c>
      <c r="P770" s="11">
        <v>134</v>
      </c>
      <c r="Q770" s="11">
        <f t="shared" si="12"/>
        <v>0</v>
      </c>
      <c r="T770" s="1">
        <v>0</v>
      </c>
      <c r="U770" s="1">
        <v>1</v>
      </c>
      <c r="V770" s="1">
        <v>0</v>
      </c>
      <c r="W770" s="1">
        <v>0</v>
      </c>
      <c r="X770" s="1">
        <v>0</v>
      </c>
      <c r="Y770" s="1">
        <v>1</v>
      </c>
      <c r="Z770" s="1">
        <v>0</v>
      </c>
    </row>
    <row r="771" spans="1:26">
      <c r="A771" s="1" t="s">
        <v>2382</v>
      </c>
      <c r="B771" s="1">
        <v>2012</v>
      </c>
      <c r="C771" s="1">
        <v>2012</v>
      </c>
      <c r="D771" s="1" t="s">
        <v>2700</v>
      </c>
      <c r="E771" s="1" t="s">
        <v>2352</v>
      </c>
      <c r="F771" s="1" t="s">
        <v>2383</v>
      </c>
      <c r="G771" s="1" t="s">
        <v>2384</v>
      </c>
      <c r="H771" s="1" t="s">
        <v>2385</v>
      </c>
      <c r="I771" s="11">
        <v>51</v>
      </c>
      <c r="J771" s="1" t="s">
        <v>38</v>
      </c>
      <c r="P771" s="11">
        <v>51</v>
      </c>
      <c r="Q771" s="11">
        <f t="shared" ref="Q771:Q834" si="13">I771-P771</f>
        <v>0</v>
      </c>
      <c r="T771" s="1">
        <v>0</v>
      </c>
      <c r="U771" s="1">
        <v>0</v>
      </c>
      <c r="V771" s="1">
        <v>0</v>
      </c>
      <c r="W771" s="1">
        <v>0</v>
      </c>
      <c r="X771" s="1">
        <v>0</v>
      </c>
      <c r="Y771" s="1">
        <v>1</v>
      </c>
      <c r="Z771" s="1">
        <v>0</v>
      </c>
    </row>
    <row r="772" spans="1:26">
      <c r="A772" s="1" t="s">
        <v>2382</v>
      </c>
      <c r="B772" s="1">
        <v>2012</v>
      </c>
      <c r="C772" s="1">
        <v>2012</v>
      </c>
      <c r="D772" s="1" t="s">
        <v>2700</v>
      </c>
      <c r="E772" s="1" t="s">
        <v>2352</v>
      </c>
      <c r="F772" s="1" t="s">
        <v>2383</v>
      </c>
      <c r="G772" s="1" t="s">
        <v>2384</v>
      </c>
      <c r="H772" s="1" t="s">
        <v>2385</v>
      </c>
      <c r="I772" s="11">
        <v>54</v>
      </c>
      <c r="J772" s="1" t="s">
        <v>38</v>
      </c>
      <c r="P772" s="11">
        <v>54</v>
      </c>
      <c r="Q772" s="11">
        <f t="shared" si="13"/>
        <v>0</v>
      </c>
      <c r="T772" s="1">
        <v>0</v>
      </c>
      <c r="U772" s="1">
        <v>0</v>
      </c>
      <c r="V772" s="1">
        <v>0</v>
      </c>
      <c r="W772" s="1">
        <v>0</v>
      </c>
      <c r="X772" s="1">
        <v>0</v>
      </c>
      <c r="Y772" s="1">
        <v>1</v>
      </c>
      <c r="Z772" s="1">
        <v>0</v>
      </c>
    </row>
    <row r="773" spans="1:26">
      <c r="A773" s="1" t="s">
        <v>2387</v>
      </c>
      <c r="B773" s="1">
        <v>2012</v>
      </c>
      <c r="C773" s="1">
        <v>2012</v>
      </c>
      <c r="D773" s="1" t="s">
        <v>2700</v>
      </c>
      <c r="E773" s="1" t="s">
        <v>2352</v>
      </c>
      <c r="F773" s="1" t="s">
        <v>2388</v>
      </c>
      <c r="G773" s="1" t="s">
        <v>2389</v>
      </c>
      <c r="H773" s="1" t="s">
        <v>308</v>
      </c>
      <c r="I773" s="11">
        <v>114</v>
      </c>
      <c r="J773" s="1" t="s">
        <v>38</v>
      </c>
      <c r="P773" s="11">
        <v>114</v>
      </c>
      <c r="Q773" s="11">
        <f t="shared" si="13"/>
        <v>0</v>
      </c>
      <c r="T773" s="1">
        <v>0</v>
      </c>
      <c r="U773" s="1">
        <v>1</v>
      </c>
      <c r="V773" s="1">
        <v>0</v>
      </c>
      <c r="W773" s="1">
        <v>0</v>
      </c>
      <c r="X773" s="1">
        <v>0</v>
      </c>
      <c r="Y773" s="1">
        <v>0</v>
      </c>
      <c r="Z773" s="1">
        <v>0</v>
      </c>
    </row>
    <row r="774" spans="1:26">
      <c r="A774" s="1" t="s">
        <v>2399</v>
      </c>
      <c r="B774" s="1">
        <v>2012</v>
      </c>
      <c r="C774" s="1">
        <v>2012</v>
      </c>
      <c r="D774" s="1" t="s">
        <v>2700</v>
      </c>
      <c r="E774" s="1" t="s">
        <v>2352</v>
      </c>
      <c r="F774" s="1" t="s">
        <v>2400</v>
      </c>
      <c r="G774" s="1" t="s">
        <v>2401</v>
      </c>
      <c r="H774" s="1" t="s">
        <v>2402</v>
      </c>
      <c r="I774" s="11">
        <v>47</v>
      </c>
      <c r="J774" s="1" t="s">
        <v>38</v>
      </c>
      <c r="P774" s="11">
        <v>47</v>
      </c>
      <c r="Q774" s="11">
        <f t="shared" si="13"/>
        <v>0</v>
      </c>
      <c r="T774" s="1">
        <v>0</v>
      </c>
      <c r="U774" s="1">
        <v>0</v>
      </c>
      <c r="V774" s="1">
        <v>0</v>
      </c>
      <c r="W774" s="1">
        <v>0</v>
      </c>
      <c r="X774" s="1">
        <v>0</v>
      </c>
      <c r="Y774" s="1">
        <v>1</v>
      </c>
      <c r="Z774" s="1">
        <v>0</v>
      </c>
    </row>
    <row r="775" spans="1:26">
      <c r="A775" s="1" t="s">
        <v>2403</v>
      </c>
      <c r="B775" s="1">
        <v>2012</v>
      </c>
      <c r="C775" s="1">
        <v>2012</v>
      </c>
      <c r="D775" s="1" t="s">
        <v>2700</v>
      </c>
      <c r="E775" s="1" t="s">
        <v>2352</v>
      </c>
      <c r="F775" s="1" t="s">
        <v>2404</v>
      </c>
      <c r="G775" s="1" t="s">
        <v>2405</v>
      </c>
      <c r="H775" s="1" t="s">
        <v>308</v>
      </c>
      <c r="I775" s="11">
        <v>35</v>
      </c>
      <c r="J775" s="1" t="s">
        <v>38</v>
      </c>
      <c r="P775" s="11">
        <v>35</v>
      </c>
      <c r="Q775" s="11">
        <f t="shared" si="13"/>
        <v>0</v>
      </c>
      <c r="T775" s="1">
        <v>0</v>
      </c>
      <c r="U775" s="1">
        <v>1</v>
      </c>
      <c r="V775" s="1">
        <v>0</v>
      </c>
      <c r="W775" s="1">
        <v>0</v>
      </c>
      <c r="X775" s="1">
        <v>0</v>
      </c>
      <c r="Y775" s="1">
        <v>0</v>
      </c>
      <c r="Z775" s="1">
        <v>0</v>
      </c>
    </row>
    <row r="776" spans="1:26">
      <c r="A776" s="1" t="s">
        <v>2406</v>
      </c>
      <c r="B776" s="1">
        <v>2012</v>
      </c>
      <c r="C776" s="1">
        <v>2012</v>
      </c>
      <c r="D776" s="1" t="s">
        <v>2700</v>
      </c>
      <c r="E776" s="1" t="s">
        <v>2352</v>
      </c>
      <c r="F776" s="1" t="s">
        <v>2407</v>
      </c>
      <c r="G776" s="1" t="s">
        <v>2408</v>
      </c>
      <c r="H776" s="1" t="s">
        <v>308</v>
      </c>
      <c r="I776" s="11">
        <v>46</v>
      </c>
      <c r="J776" s="1" t="s">
        <v>38</v>
      </c>
      <c r="P776" s="11">
        <v>46</v>
      </c>
      <c r="Q776" s="11">
        <f t="shared" si="13"/>
        <v>0</v>
      </c>
      <c r="T776" s="1">
        <v>0</v>
      </c>
      <c r="U776" s="1">
        <v>1</v>
      </c>
      <c r="V776" s="1">
        <v>0</v>
      </c>
      <c r="W776" s="1">
        <v>0</v>
      </c>
      <c r="X776" s="1">
        <v>0</v>
      </c>
      <c r="Y776" s="1">
        <v>0</v>
      </c>
      <c r="Z776" s="1">
        <v>0</v>
      </c>
    </row>
    <row r="777" spans="1:26">
      <c r="A777" s="1" t="s">
        <v>2406</v>
      </c>
      <c r="B777" s="1">
        <v>2012</v>
      </c>
      <c r="C777" s="1">
        <v>2012</v>
      </c>
      <c r="D777" s="1" t="s">
        <v>2700</v>
      </c>
      <c r="E777" s="1" t="s">
        <v>2352</v>
      </c>
      <c r="F777" s="1" t="s">
        <v>2407</v>
      </c>
      <c r="G777" s="1" t="s">
        <v>2408</v>
      </c>
      <c r="H777" s="1" t="s">
        <v>308</v>
      </c>
      <c r="I777" s="11">
        <v>40</v>
      </c>
      <c r="J777" s="1" t="s">
        <v>38</v>
      </c>
      <c r="P777" s="11">
        <v>40</v>
      </c>
      <c r="Q777" s="11">
        <f t="shared" si="13"/>
        <v>0</v>
      </c>
      <c r="T777" s="1">
        <v>0</v>
      </c>
      <c r="U777" s="1">
        <v>1</v>
      </c>
      <c r="V777" s="1">
        <v>0</v>
      </c>
      <c r="W777" s="1">
        <v>0</v>
      </c>
      <c r="X777" s="1">
        <v>0</v>
      </c>
      <c r="Y777" s="1">
        <v>0</v>
      </c>
      <c r="Z777" s="1">
        <v>0</v>
      </c>
    </row>
    <row r="778" spans="1:26">
      <c r="A778" s="1" t="s">
        <v>2409</v>
      </c>
      <c r="B778" s="1">
        <v>2012</v>
      </c>
      <c r="C778" s="1">
        <v>2012</v>
      </c>
      <c r="D778" s="1" t="s">
        <v>2700</v>
      </c>
      <c r="E778" s="1" t="s">
        <v>2352</v>
      </c>
      <c r="F778" s="1" t="s">
        <v>2410</v>
      </c>
      <c r="G778" s="1" t="s">
        <v>2411</v>
      </c>
      <c r="H778" s="1" t="s">
        <v>157</v>
      </c>
      <c r="I778" s="11">
        <v>51</v>
      </c>
      <c r="J778" s="1" t="s">
        <v>38</v>
      </c>
      <c r="P778" s="11">
        <v>51</v>
      </c>
      <c r="Q778" s="11">
        <f t="shared" si="13"/>
        <v>0</v>
      </c>
      <c r="T778" s="1">
        <v>1</v>
      </c>
      <c r="U778" s="1">
        <v>0</v>
      </c>
      <c r="V778" s="1">
        <v>0</v>
      </c>
      <c r="W778" s="1">
        <v>0</v>
      </c>
      <c r="X778" s="1">
        <v>0</v>
      </c>
      <c r="Y778" s="1">
        <v>0</v>
      </c>
      <c r="Z778" s="1">
        <v>0</v>
      </c>
    </row>
    <row r="779" spans="1:26">
      <c r="A779" s="1" t="s">
        <v>2416</v>
      </c>
      <c r="B779" s="1">
        <v>2012</v>
      </c>
      <c r="C779" s="1">
        <v>2012</v>
      </c>
      <c r="D779" s="1" t="s">
        <v>2700</v>
      </c>
      <c r="E779" s="1" t="s">
        <v>2352</v>
      </c>
      <c r="F779" s="1" t="s">
        <v>2417</v>
      </c>
      <c r="G779" s="1" t="s">
        <v>2418</v>
      </c>
      <c r="H779" s="1" t="s">
        <v>2419</v>
      </c>
      <c r="I779" s="11">
        <v>5000</v>
      </c>
      <c r="J779" s="1" t="s">
        <v>38</v>
      </c>
      <c r="P779" s="11">
        <v>5000</v>
      </c>
      <c r="Q779" s="11">
        <f t="shared" si="13"/>
        <v>0</v>
      </c>
      <c r="T779" s="1">
        <v>0</v>
      </c>
      <c r="U779" s="1">
        <v>0</v>
      </c>
      <c r="V779" s="1">
        <v>0</v>
      </c>
      <c r="W779" s="1">
        <v>0</v>
      </c>
      <c r="X779" s="1">
        <v>0</v>
      </c>
      <c r="Y779" s="1">
        <v>1</v>
      </c>
      <c r="Z779" s="1">
        <v>0</v>
      </c>
    </row>
    <row r="780" spans="1:26">
      <c r="A780" s="1" t="s">
        <v>2420</v>
      </c>
      <c r="B780" s="1">
        <v>2012</v>
      </c>
      <c r="C780" s="1">
        <v>2012</v>
      </c>
      <c r="D780" s="1" t="s">
        <v>2700</v>
      </c>
      <c r="E780" s="1" t="s">
        <v>2352</v>
      </c>
      <c r="F780" s="1" t="s">
        <v>2421</v>
      </c>
      <c r="G780" s="1" t="s">
        <v>2422</v>
      </c>
      <c r="H780" s="1" t="s">
        <v>308</v>
      </c>
      <c r="I780" s="11">
        <v>79</v>
      </c>
      <c r="J780" s="1" t="s">
        <v>38</v>
      </c>
      <c r="P780" s="11">
        <v>79</v>
      </c>
      <c r="Q780" s="11">
        <f t="shared" si="13"/>
        <v>0</v>
      </c>
      <c r="T780" s="1">
        <v>0</v>
      </c>
      <c r="U780" s="1">
        <v>1</v>
      </c>
      <c r="V780" s="1">
        <v>0</v>
      </c>
      <c r="W780" s="1">
        <v>0</v>
      </c>
      <c r="X780" s="1">
        <v>0</v>
      </c>
      <c r="Y780" s="1">
        <v>0</v>
      </c>
      <c r="Z780" s="1">
        <v>0</v>
      </c>
    </row>
    <row r="781" spans="1:26">
      <c r="A781" s="1" t="s">
        <v>2423</v>
      </c>
      <c r="B781" s="1">
        <v>2012</v>
      </c>
      <c r="C781" s="1">
        <v>2012</v>
      </c>
      <c r="D781" s="1" t="s">
        <v>2700</v>
      </c>
      <c r="E781" s="1" t="s">
        <v>2352</v>
      </c>
      <c r="F781" s="1" t="s">
        <v>2424</v>
      </c>
      <c r="G781" s="1" t="s">
        <v>2425</v>
      </c>
      <c r="H781" s="1" t="s">
        <v>308</v>
      </c>
      <c r="I781" s="11">
        <v>28</v>
      </c>
      <c r="J781" s="1" t="s">
        <v>38</v>
      </c>
      <c r="P781" s="11">
        <v>28</v>
      </c>
      <c r="Q781" s="11">
        <f t="shared" si="13"/>
        <v>0</v>
      </c>
      <c r="T781" s="1">
        <v>0</v>
      </c>
      <c r="U781" s="1">
        <v>1</v>
      </c>
      <c r="V781" s="1">
        <v>0</v>
      </c>
      <c r="W781" s="1">
        <v>0</v>
      </c>
      <c r="X781" s="1">
        <v>0</v>
      </c>
      <c r="Y781" s="1">
        <v>0</v>
      </c>
      <c r="Z781" s="1">
        <v>0</v>
      </c>
    </row>
    <row r="782" spans="1:26">
      <c r="A782" s="1" t="s">
        <v>2426</v>
      </c>
      <c r="B782" s="1">
        <v>2012</v>
      </c>
      <c r="C782" s="1">
        <v>2012</v>
      </c>
      <c r="D782" s="1" t="s">
        <v>2700</v>
      </c>
      <c r="E782" s="1" t="s">
        <v>2352</v>
      </c>
      <c r="F782" s="1" t="s">
        <v>2427</v>
      </c>
      <c r="G782" s="1" t="s">
        <v>2428</v>
      </c>
      <c r="H782" s="1" t="s">
        <v>2429</v>
      </c>
      <c r="I782" s="11">
        <v>20</v>
      </c>
      <c r="J782" s="1" t="s">
        <v>38</v>
      </c>
      <c r="P782" s="11">
        <v>20</v>
      </c>
      <c r="Q782" s="11">
        <f t="shared" si="13"/>
        <v>0</v>
      </c>
      <c r="T782" s="1">
        <v>0</v>
      </c>
      <c r="U782" s="1">
        <v>0</v>
      </c>
      <c r="V782" s="1">
        <v>0</v>
      </c>
      <c r="W782" s="1">
        <v>0</v>
      </c>
      <c r="X782" s="1">
        <v>0</v>
      </c>
      <c r="Y782" s="1">
        <v>0</v>
      </c>
      <c r="Z782" s="1">
        <v>1</v>
      </c>
    </row>
    <row r="783" spans="1:26">
      <c r="A783" s="1" t="s">
        <v>2430</v>
      </c>
      <c r="B783" s="1">
        <v>2012</v>
      </c>
      <c r="C783" s="1">
        <v>2012</v>
      </c>
      <c r="D783" s="1" t="s">
        <v>2700</v>
      </c>
      <c r="E783" s="1" t="s">
        <v>2352</v>
      </c>
      <c r="F783" s="1" t="s">
        <v>2431</v>
      </c>
      <c r="G783" s="1" t="s">
        <v>2432</v>
      </c>
      <c r="H783" s="1" t="s">
        <v>403</v>
      </c>
      <c r="I783" s="11">
        <v>79</v>
      </c>
      <c r="J783" s="1" t="s">
        <v>38</v>
      </c>
      <c r="P783" s="11">
        <v>79</v>
      </c>
      <c r="Q783" s="11">
        <f t="shared" si="13"/>
        <v>0</v>
      </c>
      <c r="T783" s="1">
        <v>0</v>
      </c>
      <c r="U783" s="1">
        <v>0</v>
      </c>
      <c r="V783" s="1">
        <v>1</v>
      </c>
      <c r="W783" s="1">
        <v>0</v>
      </c>
      <c r="X783" s="1">
        <v>0</v>
      </c>
      <c r="Y783" s="1">
        <v>0</v>
      </c>
      <c r="Z783" s="1">
        <v>0</v>
      </c>
    </row>
    <row r="784" spans="1:26">
      <c r="A784" s="1" t="s">
        <v>2433</v>
      </c>
      <c r="B784" s="1">
        <v>2012</v>
      </c>
      <c r="C784" s="1">
        <v>2012</v>
      </c>
      <c r="D784" s="1" t="s">
        <v>2700</v>
      </c>
      <c r="E784" s="1" t="s">
        <v>2352</v>
      </c>
      <c r="F784" s="1" t="s">
        <v>2434</v>
      </c>
      <c r="G784" s="1" t="s">
        <v>2435</v>
      </c>
      <c r="H784" s="1" t="s">
        <v>2436</v>
      </c>
      <c r="I784" s="11">
        <v>247</v>
      </c>
      <c r="J784" s="1" t="s">
        <v>38</v>
      </c>
      <c r="P784" s="11">
        <v>247</v>
      </c>
      <c r="Q784" s="11">
        <f t="shared" si="13"/>
        <v>0</v>
      </c>
      <c r="T784" s="1">
        <v>0</v>
      </c>
      <c r="U784" s="1">
        <v>0</v>
      </c>
      <c r="V784" s="1">
        <v>0</v>
      </c>
      <c r="W784" s="1">
        <v>0</v>
      </c>
      <c r="X784" s="1">
        <v>0</v>
      </c>
      <c r="Y784" s="1">
        <v>1</v>
      </c>
      <c r="Z784" s="1">
        <v>0</v>
      </c>
    </row>
    <row r="785" spans="1:26">
      <c r="A785" s="1" t="s">
        <v>2437</v>
      </c>
      <c r="B785" s="1">
        <v>2012</v>
      </c>
      <c r="C785" s="1">
        <v>2012</v>
      </c>
      <c r="D785" s="1" t="s">
        <v>2700</v>
      </c>
      <c r="E785" s="1" t="s">
        <v>2352</v>
      </c>
      <c r="F785" s="1" t="s">
        <v>2438</v>
      </c>
      <c r="G785" s="1" t="s">
        <v>2439</v>
      </c>
      <c r="H785" s="1" t="s">
        <v>2440</v>
      </c>
      <c r="I785" s="11">
        <v>4</v>
      </c>
      <c r="J785" s="1" t="s">
        <v>38</v>
      </c>
      <c r="P785" s="11">
        <v>4</v>
      </c>
      <c r="Q785" s="11">
        <f t="shared" si="13"/>
        <v>0</v>
      </c>
      <c r="T785" s="1">
        <v>0</v>
      </c>
      <c r="U785" s="1">
        <v>0</v>
      </c>
      <c r="V785" s="1">
        <v>0</v>
      </c>
      <c r="W785" s="1">
        <v>0</v>
      </c>
      <c r="X785" s="1">
        <v>0</v>
      </c>
      <c r="Y785" s="1">
        <v>0</v>
      </c>
      <c r="Z785" s="1">
        <v>1</v>
      </c>
    </row>
    <row r="786" spans="1:26">
      <c r="A786" s="1" t="s">
        <v>2441</v>
      </c>
      <c r="B786" s="1">
        <v>2012</v>
      </c>
      <c r="C786" s="1">
        <v>2012</v>
      </c>
      <c r="D786" s="1" t="s">
        <v>2700</v>
      </c>
      <c r="E786" s="1" t="s">
        <v>2352</v>
      </c>
      <c r="F786" s="1" t="s">
        <v>2442</v>
      </c>
      <c r="G786" s="1" t="s">
        <v>2443</v>
      </c>
      <c r="H786" s="1" t="s">
        <v>157</v>
      </c>
      <c r="I786" s="11">
        <v>14</v>
      </c>
      <c r="J786" s="1" t="s">
        <v>38</v>
      </c>
      <c r="P786" s="11">
        <v>14</v>
      </c>
      <c r="Q786" s="11">
        <f t="shared" si="13"/>
        <v>0</v>
      </c>
      <c r="T786" s="1">
        <v>1</v>
      </c>
      <c r="U786" s="1">
        <v>0</v>
      </c>
      <c r="V786" s="1">
        <v>0</v>
      </c>
      <c r="W786" s="1">
        <v>0</v>
      </c>
      <c r="X786" s="1">
        <v>0</v>
      </c>
      <c r="Y786" s="1">
        <v>0</v>
      </c>
      <c r="Z786" s="1">
        <v>0</v>
      </c>
    </row>
    <row r="787" spans="1:26">
      <c r="A787" s="1" t="s">
        <v>2444</v>
      </c>
      <c r="B787" s="1">
        <v>2011</v>
      </c>
      <c r="C787" s="1">
        <v>2012</v>
      </c>
      <c r="D787" s="1" t="s">
        <v>2701</v>
      </c>
      <c r="E787" s="1" t="s">
        <v>4889</v>
      </c>
      <c r="F787" s="1" t="s">
        <v>2445</v>
      </c>
      <c r="G787" s="1" t="s">
        <v>2446</v>
      </c>
      <c r="H787" s="1" t="s">
        <v>2447</v>
      </c>
      <c r="I787" s="11">
        <v>90</v>
      </c>
      <c r="J787" s="1" t="s">
        <v>38</v>
      </c>
      <c r="P787" s="11">
        <v>90</v>
      </c>
      <c r="Q787" s="11">
        <f t="shared" si="13"/>
        <v>0</v>
      </c>
      <c r="T787" s="1">
        <v>0</v>
      </c>
      <c r="U787" s="1">
        <v>1</v>
      </c>
      <c r="V787" s="1">
        <v>0</v>
      </c>
      <c r="W787" s="1">
        <v>0</v>
      </c>
      <c r="X787" s="1">
        <v>0</v>
      </c>
      <c r="Y787" s="1">
        <v>0</v>
      </c>
      <c r="Z787" s="1">
        <v>0</v>
      </c>
    </row>
    <row r="788" spans="1:26">
      <c r="A788" s="1" t="s">
        <v>2448</v>
      </c>
      <c r="B788" s="1">
        <v>2012</v>
      </c>
      <c r="C788" s="1">
        <v>2012</v>
      </c>
      <c r="D788" s="1" t="s">
        <v>2701</v>
      </c>
      <c r="E788" s="1" t="s">
        <v>4889</v>
      </c>
      <c r="F788" s="1" t="s">
        <v>2449</v>
      </c>
      <c r="G788" s="1" t="s">
        <v>2450</v>
      </c>
      <c r="H788" s="1" t="s">
        <v>403</v>
      </c>
      <c r="I788" s="11">
        <v>411</v>
      </c>
      <c r="J788" s="1" t="s">
        <v>38</v>
      </c>
      <c r="P788" s="11">
        <v>411</v>
      </c>
      <c r="Q788" s="11">
        <f t="shared" si="13"/>
        <v>0</v>
      </c>
      <c r="T788" s="1">
        <v>0</v>
      </c>
      <c r="U788" s="1">
        <v>0</v>
      </c>
      <c r="V788" s="1">
        <v>1</v>
      </c>
      <c r="W788" s="1">
        <v>0</v>
      </c>
      <c r="X788" s="1">
        <v>0</v>
      </c>
      <c r="Y788" s="1">
        <v>0</v>
      </c>
      <c r="Z788" s="1">
        <v>0</v>
      </c>
    </row>
    <row r="789" spans="1:26">
      <c r="A789" s="1" t="s">
        <v>2451</v>
      </c>
      <c r="B789" s="1">
        <v>2011</v>
      </c>
      <c r="C789" s="1">
        <v>2012</v>
      </c>
      <c r="D789" s="1" t="s">
        <v>2701</v>
      </c>
      <c r="E789" s="1" t="s">
        <v>4889</v>
      </c>
      <c r="F789" s="1" t="s">
        <v>2452</v>
      </c>
      <c r="G789" s="1" t="s">
        <v>2453</v>
      </c>
      <c r="H789" s="1" t="s">
        <v>2454</v>
      </c>
      <c r="I789" s="11">
        <v>129</v>
      </c>
      <c r="J789" s="1" t="s">
        <v>38</v>
      </c>
      <c r="P789" s="11">
        <v>129</v>
      </c>
      <c r="Q789" s="11">
        <f t="shared" si="13"/>
        <v>0</v>
      </c>
      <c r="T789" s="1">
        <v>1</v>
      </c>
      <c r="U789" s="1">
        <v>0</v>
      </c>
      <c r="V789" s="1">
        <v>1</v>
      </c>
      <c r="W789" s="1">
        <v>0</v>
      </c>
      <c r="X789" s="1">
        <v>0</v>
      </c>
      <c r="Y789" s="1">
        <v>0</v>
      </c>
      <c r="Z789" s="1">
        <v>0</v>
      </c>
    </row>
    <row r="790" spans="1:26">
      <c r="A790" s="1" t="s">
        <v>2455</v>
      </c>
      <c r="B790" s="1">
        <v>2011</v>
      </c>
      <c r="C790" s="1">
        <v>2012</v>
      </c>
      <c r="D790" s="1" t="s">
        <v>2701</v>
      </c>
      <c r="E790" s="1" t="s">
        <v>4889</v>
      </c>
      <c r="F790" s="1" t="s">
        <v>2456</v>
      </c>
      <c r="G790" s="1" t="s">
        <v>2457</v>
      </c>
      <c r="H790" s="1" t="s">
        <v>2458</v>
      </c>
      <c r="I790" s="11">
        <v>65</v>
      </c>
      <c r="J790" s="1" t="s">
        <v>38</v>
      </c>
      <c r="P790" s="11">
        <v>65</v>
      </c>
      <c r="Q790" s="11">
        <f t="shared" si="13"/>
        <v>0</v>
      </c>
      <c r="T790" s="1">
        <v>0</v>
      </c>
      <c r="U790" s="1">
        <v>1</v>
      </c>
      <c r="V790" s="1">
        <v>0</v>
      </c>
      <c r="W790" s="1">
        <v>0</v>
      </c>
      <c r="X790" s="1">
        <v>0</v>
      </c>
      <c r="Y790" s="1">
        <v>0</v>
      </c>
      <c r="Z790" s="1">
        <v>0</v>
      </c>
    </row>
    <row r="791" spans="1:26">
      <c r="A791" s="1" t="s">
        <v>2459</v>
      </c>
      <c r="B791" s="1">
        <v>2012</v>
      </c>
      <c r="C791" s="1">
        <v>2012</v>
      </c>
      <c r="D791" s="1" t="s">
        <v>2701</v>
      </c>
      <c r="E791" s="1" t="s">
        <v>4889</v>
      </c>
      <c r="F791" s="1" t="s">
        <v>2460</v>
      </c>
      <c r="G791" s="1" t="s">
        <v>2461</v>
      </c>
      <c r="H791" s="1" t="s">
        <v>403</v>
      </c>
      <c r="I791" s="11">
        <v>154</v>
      </c>
      <c r="J791" s="1" t="s">
        <v>38</v>
      </c>
      <c r="P791" s="11">
        <v>154</v>
      </c>
      <c r="Q791" s="11">
        <f t="shared" si="13"/>
        <v>0</v>
      </c>
      <c r="T791" s="1">
        <v>0</v>
      </c>
      <c r="U791" s="1">
        <v>0</v>
      </c>
      <c r="V791" s="1">
        <v>1</v>
      </c>
      <c r="W791" s="1">
        <v>0</v>
      </c>
      <c r="X791" s="1">
        <v>0</v>
      </c>
      <c r="Y791" s="1">
        <v>0</v>
      </c>
      <c r="Z791" s="1">
        <v>0</v>
      </c>
    </row>
    <row r="792" spans="1:26">
      <c r="A792" s="1" t="s">
        <v>2462</v>
      </c>
      <c r="B792" s="1">
        <v>2010</v>
      </c>
      <c r="C792" s="1">
        <v>2012</v>
      </c>
      <c r="D792" s="1" t="s">
        <v>2701</v>
      </c>
      <c r="E792" s="1" t="s">
        <v>4889</v>
      </c>
      <c r="F792" s="1" t="s">
        <v>2463</v>
      </c>
      <c r="G792" s="1" t="s">
        <v>2464</v>
      </c>
      <c r="H792" s="1" t="s">
        <v>2465</v>
      </c>
      <c r="I792" s="11">
        <v>401</v>
      </c>
      <c r="J792" s="1" t="s">
        <v>38</v>
      </c>
      <c r="P792" s="11">
        <v>401</v>
      </c>
      <c r="Q792" s="11">
        <f t="shared" si="13"/>
        <v>0</v>
      </c>
      <c r="T792" s="1">
        <v>0</v>
      </c>
      <c r="U792" s="1">
        <v>0</v>
      </c>
      <c r="V792" s="1">
        <v>0</v>
      </c>
      <c r="W792" s="1">
        <v>0</v>
      </c>
      <c r="X792" s="1">
        <v>0</v>
      </c>
      <c r="Y792" s="1">
        <v>0</v>
      </c>
      <c r="Z792" s="1">
        <v>1</v>
      </c>
    </row>
    <row r="793" spans="1:26">
      <c r="A793" s="1" t="s">
        <v>2466</v>
      </c>
      <c r="B793" s="1">
        <v>2012</v>
      </c>
      <c r="C793" s="1">
        <v>2012</v>
      </c>
      <c r="D793" s="1" t="s">
        <v>2701</v>
      </c>
      <c r="E793" s="1" t="s">
        <v>4889</v>
      </c>
      <c r="F793" s="1" t="s">
        <v>2467</v>
      </c>
      <c r="G793" s="1" t="s">
        <v>2468</v>
      </c>
      <c r="H793" s="1" t="s">
        <v>2469</v>
      </c>
      <c r="I793" s="11">
        <v>466</v>
      </c>
      <c r="J793" s="1" t="s">
        <v>38</v>
      </c>
      <c r="P793" s="11">
        <v>466</v>
      </c>
      <c r="Q793" s="11">
        <f t="shared" si="13"/>
        <v>0</v>
      </c>
      <c r="T793" s="1">
        <v>0</v>
      </c>
      <c r="U793" s="1">
        <v>0</v>
      </c>
      <c r="V793" s="1">
        <v>1</v>
      </c>
      <c r="W793" s="1">
        <v>0</v>
      </c>
      <c r="X793" s="1">
        <v>0</v>
      </c>
      <c r="Y793" s="1">
        <v>1</v>
      </c>
      <c r="Z793" s="1">
        <v>0</v>
      </c>
    </row>
    <row r="794" spans="1:26">
      <c r="A794" s="1" t="s">
        <v>2470</v>
      </c>
      <c r="B794" s="1">
        <v>2012</v>
      </c>
      <c r="C794" s="1">
        <v>2012</v>
      </c>
      <c r="D794" s="1" t="s">
        <v>2701</v>
      </c>
      <c r="E794" s="1" t="s">
        <v>4889</v>
      </c>
      <c r="F794" s="1" t="s">
        <v>2471</v>
      </c>
      <c r="G794" s="1" t="s">
        <v>2472</v>
      </c>
      <c r="H794" s="1" t="s">
        <v>2473</v>
      </c>
      <c r="I794" s="11">
        <v>7865</v>
      </c>
      <c r="J794" s="1" t="s">
        <v>38</v>
      </c>
      <c r="P794" s="11">
        <v>7865</v>
      </c>
      <c r="Q794" s="11">
        <f t="shared" si="13"/>
        <v>0</v>
      </c>
      <c r="T794" s="1">
        <v>0</v>
      </c>
      <c r="U794" s="1">
        <v>0</v>
      </c>
      <c r="V794" s="1">
        <v>1</v>
      </c>
      <c r="W794" s="1">
        <v>0</v>
      </c>
      <c r="X794" s="1">
        <v>0</v>
      </c>
      <c r="Y794" s="1">
        <v>0</v>
      </c>
      <c r="Z794" s="1">
        <v>0</v>
      </c>
    </row>
    <row r="795" spans="1:26">
      <c r="A795" s="1" t="s">
        <v>2474</v>
      </c>
      <c r="B795" s="1">
        <v>2011</v>
      </c>
      <c r="C795" s="1">
        <v>2012</v>
      </c>
      <c r="D795" s="1" t="s">
        <v>2701</v>
      </c>
      <c r="E795" s="1" t="s">
        <v>4889</v>
      </c>
      <c r="F795" s="1" t="s">
        <v>2475</v>
      </c>
      <c r="G795" s="1" t="s">
        <v>2476</v>
      </c>
      <c r="H795" s="1" t="s">
        <v>403</v>
      </c>
      <c r="I795" s="11">
        <v>100</v>
      </c>
      <c r="J795" s="1" t="s">
        <v>38</v>
      </c>
      <c r="P795" s="11">
        <v>100</v>
      </c>
      <c r="Q795" s="11">
        <f t="shared" si="13"/>
        <v>0</v>
      </c>
      <c r="T795" s="1">
        <v>0</v>
      </c>
      <c r="U795" s="1">
        <v>0</v>
      </c>
      <c r="V795" s="1">
        <v>1</v>
      </c>
      <c r="W795" s="1">
        <v>0</v>
      </c>
      <c r="X795" s="1">
        <v>0</v>
      </c>
      <c r="Y795" s="1">
        <v>0</v>
      </c>
      <c r="Z795" s="1">
        <v>0</v>
      </c>
    </row>
    <row r="796" spans="1:26">
      <c r="A796" s="1" t="s">
        <v>2474</v>
      </c>
      <c r="B796" s="1">
        <v>2011</v>
      </c>
      <c r="C796" s="1">
        <v>2012</v>
      </c>
      <c r="D796" s="1" t="s">
        <v>2701</v>
      </c>
      <c r="E796" s="1" t="s">
        <v>4889</v>
      </c>
      <c r="F796" s="1" t="s">
        <v>2475</v>
      </c>
      <c r="G796" s="1" t="s">
        <v>2476</v>
      </c>
      <c r="H796" s="1" t="s">
        <v>403</v>
      </c>
      <c r="I796" s="11">
        <v>80</v>
      </c>
      <c r="J796" s="1" t="s">
        <v>38</v>
      </c>
      <c r="P796" s="11">
        <v>80</v>
      </c>
      <c r="Q796" s="11">
        <f t="shared" si="13"/>
        <v>0</v>
      </c>
      <c r="T796" s="1">
        <v>0</v>
      </c>
      <c r="U796" s="1">
        <v>0</v>
      </c>
      <c r="V796" s="1">
        <v>1</v>
      </c>
      <c r="W796" s="1">
        <v>0</v>
      </c>
      <c r="X796" s="1">
        <v>0</v>
      </c>
      <c r="Y796" s="1">
        <v>0</v>
      </c>
      <c r="Z796" s="1">
        <v>0</v>
      </c>
    </row>
    <row r="797" spans="1:26">
      <c r="A797" s="1" t="s">
        <v>2474</v>
      </c>
      <c r="B797" s="1">
        <v>2011</v>
      </c>
      <c r="C797" s="1">
        <v>2012</v>
      </c>
      <c r="D797" s="1" t="s">
        <v>2701</v>
      </c>
      <c r="E797" s="1" t="s">
        <v>4889</v>
      </c>
      <c r="F797" s="1" t="s">
        <v>2475</v>
      </c>
      <c r="G797" s="1" t="s">
        <v>2476</v>
      </c>
      <c r="H797" s="1" t="s">
        <v>403</v>
      </c>
      <c r="I797" s="11">
        <v>50</v>
      </c>
      <c r="J797" s="1" t="s">
        <v>38</v>
      </c>
      <c r="P797" s="11">
        <v>50</v>
      </c>
      <c r="Q797" s="11">
        <f t="shared" si="13"/>
        <v>0</v>
      </c>
      <c r="T797" s="1">
        <v>0</v>
      </c>
      <c r="U797" s="1">
        <v>0</v>
      </c>
      <c r="V797" s="1">
        <v>1</v>
      </c>
      <c r="W797" s="1">
        <v>0</v>
      </c>
      <c r="X797" s="1">
        <v>0</v>
      </c>
      <c r="Y797" s="1">
        <v>0</v>
      </c>
      <c r="Z797" s="1">
        <v>0</v>
      </c>
    </row>
    <row r="798" spans="1:26">
      <c r="A798" s="1" t="s">
        <v>2477</v>
      </c>
      <c r="B798" s="1">
        <v>2011</v>
      </c>
      <c r="C798" s="1">
        <v>2012</v>
      </c>
      <c r="D798" s="1" t="s">
        <v>2701</v>
      </c>
      <c r="E798" s="1" t="s">
        <v>4889</v>
      </c>
      <c r="F798" s="1" t="s">
        <v>2478</v>
      </c>
      <c r="G798" s="1" t="s">
        <v>2479</v>
      </c>
      <c r="H798" s="1" t="s">
        <v>308</v>
      </c>
      <c r="I798" s="11">
        <v>251</v>
      </c>
      <c r="J798" s="1" t="s">
        <v>38</v>
      </c>
      <c r="P798" s="11">
        <v>251</v>
      </c>
      <c r="Q798" s="11">
        <f t="shared" si="13"/>
        <v>0</v>
      </c>
      <c r="T798" s="1">
        <v>0</v>
      </c>
      <c r="U798" s="1">
        <v>1</v>
      </c>
      <c r="V798" s="1">
        <v>0</v>
      </c>
      <c r="W798" s="1">
        <v>0</v>
      </c>
      <c r="X798" s="1">
        <v>0</v>
      </c>
      <c r="Y798" s="1">
        <v>0</v>
      </c>
      <c r="Z798" s="1">
        <v>0</v>
      </c>
    </row>
    <row r="799" spans="1:26">
      <c r="A799" s="1" t="s">
        <v>2477</v>
      </c>
      <c r="B799" s="1">
        <v>2011</v>
      </c>
      <c r="C799" s="1">
        <v>2012</v>
      </c>
      <c r="D799" s="1" t="s">
        <v>2701</v>
      </c>
      <c r="E799" s="1" t="s">
        <v>4889</v>
      </c>
      <c r="F799" s="1" t="s">
        <v>2478</v>
      </c>
      <c r="G799" s="1" t="s">
        <v>2479</v>
      </c>
      <c r="H799" s="1" t="s">
        <v>308</v>
      </c>
      <c r="I799" s="11">
        <v>167</v>
      </c>
      <c r="J799" s="1" t="s">
        <v>38</v>
      </c>
      <c r="P799" s="11">
        <v>167</v>
      </c>
      <c r="Q799" s="11">
        <f t="shared" si="13"/>
        <v>0</v>
      </c>
      <c r="T799" s="1">
        <v>0</v>
      </c>
      <c r="U799" s="1">
        <v>1</v>
      </c>
      <c r="V799" s="1">
        <v>0</v>
      </c>
      <c r="W799" s="1">
        <v>0</v>
      </c>
      <c r="X799" s="1">
        <v>0</v>
      </c>
      <c r="Y799" s="1">
        <v>0</v>
      </c>
      <c r="Z799" s="1">
        <v>0</v>
      </c>
    </row>
    <row r="800" spans="1:26">
      <c r="A800" s="1" t="s">
        <v>2477</v>
      </c>
      <c r="B800" s="1">
        <v>2011</v>
      </c>
      <c r="C800" s="1">
        <v>2012</v>
      </c>
      <c r="D800" s="1" t="s">
        <v>2701</v>
      </c>
      <c r="E800" s="1" t="s">
        <v>4889</v>
      </c>
      <c r="F800" s="1" t="s">
        <v>2478</v>
      </c>
      <c r="G800" s="1" t="s">
        <v>2479</v>
      </c>
      <c r="H800" s="1" t="s">
        <v>308</v>
      </c>
      <c r="I800" s="11">
        <v>122</v>
      </c>
      <c r="J800" s="1" t="s">
        <v>38</v>
      </c>
      <c r="P800" s="11">
        <v>122</v>
      </c>
      <c r="Q800" s="11">
        <f t="shared" si="13"/>
        <v>0</v>
      </c>
      <c r="T800" s="1">
        <v>0</v>
      </c>
      <c r="U800" s="1">
        <v>1</v>
      </c>
      <c r="V800" s="1">
        <v>0</v>
      </c>
      <c r="W800" s="1">
        <v>0</v>
      </c>
      <c r="X800" s="1">
        <v>0</v>
      </c>
      <c r="Y800" s="1">
        <v>0</v>
      </c>
      <c r="Z800" s="1">
        <v>0</v>
      </c>
    </row>
    <row r="801" spans="1:26">
      <c r="A801" s="1" t="s">
        <v>2480</v>
      </c>
      <c r="B801" s="1">
        <v>2011</v>
      </c>
      <c r="C801" s="1">
        <v>2012</v>
      </c>
      <c r="D801" s="1" t="s">
        <v>2701</v>
      </c>
      <c r="E801" s="1" t="s">
        <v>4889</v>
      </c>
      <c r="F801" s="1" t="s">
        <v>2481</v>
      </c>
      <c r="G801" s="1" t="s">
        <v>2482</v>
      </c>
      <c r="H801" s="1" t="s">
        <v>308</v>
      </c>
      <c r="I801" s="11">
        <v>254</v>
      </c>
      <c r="J801" s="1" t="s">
        <v>38</v>
      </c>
      <c r="P801" s="11">
        <v>254</v>
      </c>
      <c r="Q801" s="11">
        <f t="shared" si="13"/>
        <v>0</v>
      </c>
      <c r="T801" s="1">
        <v>0</v>
      </c>
      <c r="U801" s="1">
        <v>1</v>
      </c>
      <c r="V801" s="1">
        <v>0</v>
      </c>
      <c r="W801" s="1">
        <v>0</v>
      </c>
      <c r="X801" s="1">
        <v>0</v>
      </c>
      <c r="Y801" s="1">
        <v>0</v>
      </c>
      <c r="Z801" s="1">
        <v>0</v>
      </c>
    </row>
    <row r="802" spans="1:26">
      <c r="A802" s="1" t="s">
        <v>2480</v>
      </c>
      <c r="B802" s="1">
        <v>2011</v>
      </c>
      <c r="C802" s="1">
        <v>2012</v>
      </c>
      <c r="D802" s="1" t="s">
        <v>2701</v>
      </c>
      <c r="E802" s="1" t="s">
        <v>4889</v>
      </c>
      <c r="F802" s="1" t="s">
        <v>2481</v>
      </c>
      <c r="G802" s="1" t="s">
        <v>2483</v>
      </c>
      <c r="H802" s="1" t="s">
        <v>424</v>
      </c>
      <c r="I802" s="11">
        <v>49</v>
      </c>
      <c r="J802" s="1" t="s">
        <v>38</v>
      </c>
      <c r="P802" s="11">
        <v>49</v>
      </c>
      <c r="Q802" s="11">
        <f t="shared" si="13"/>
        <v>0</v>
      </c>
      <c r="T802" s="1">
        <v>0</v>
      </c>
      <c r="U802" s="1">
        <v>0</v>
      </c>
      <c r="V802" s="1">
        <v>0</v>
      </c>
      <c r="W802" s="1">
        <v>1</v>
      </c>
      <c r="X802" s="1">
        <v>0</v>
      </c>
      <c r="Y802" s="1">
        <v>0</v>
      </c>
      <c r="Z802" s="1">
        <v>0</v>
      </c>
    </row>
    <row r="803" spans="1:26">
      <c r="A803" s="1" t="s">
        <v>2484</v>
      </c>
      <c r="B803" s="1">
        <v>2012</v>
      </c>
      <c r="C803" s="1">
        <v>2012</v>
      </c>
      <c r="D803" s="1" t="s">
        <v>2701</v>
      </c>
      <c r="E803" s="1" t="s">
        <v>4889</v>
      </c>
      <c r="F803" s="1" t="s">
        <v>2485</v>
      </c>
      <c r="G803" s="1" t="s">
        <v>2486</v>
      </c>
      <c r="H803" s="1" t="s">
        <v>2487</v>
      </c>
      <c r="I803" s="11">
        <v>111</v>
      </c>
      <c r="J803" s="1" t="s">
        <v>38</v>
      </c>
      <c r="P803" s="11">
        <v>111</v>
      </c>
      <c r="Q803" s="11">
        <f t="shared" si="13"/>
        <v>0</v>
      </c>
      <c r="T803" s="1">
        <v>0</v>
      </c>
      <c r="U803" s="1">
        <v>1</v>
      </c>
      <c r="V803" s="1">
        <v>0</v>
      </c>
      <c r="W803" s="1">
        <v>0</v>
      </c>
      <c r="X803" s="1">
        <v>0</v>
      </c>
      <c r="Y803" s="1">
        <v>0</v>
      </c>
      <c r="Z803" s="1">
        <v>0</v>
      </c>
    </row>
    <row r="804" spans="1:26">
      <c r="A804" s="1" t="s">
        <v>2488</v>
      </c>
      <c r="B804" s="1">
        <v>2012</v>
      </c>
      <c r="C804" s="1">
        <v>2012</v>
      </c>
      <c r="D804" s="1" t="s">
        <v>2701</v>
      </c>
      <c r="E804" s="1" t="s">
        <v>4889</v>
      </c>
      <c r="F804" s="1" t="s">
        <v>2489</v>
      </c>
      <c r="G804" s="1" t="s">
        <v>2490</v>
      </c>
      <c r="H804" s="1" t="s">
        <v>527</v>
      </c>
      <c r="I804" s="11">
        <v>138</v>
      </c>
      <c r="J804" s="1" t="s">
        <v>38</v>
      </c>
      <c r="P804" s="11">
        <v>138</v>
      </c>
      <c r="Q804" s="11">
        <f t="shared" si="13"/>
        <v>0</v>
      </c>
      <c r="T804" s="1">
        <v>1</v>
      </c>
      <c r="U804" s="1">
        <v>0</v>
      </c>
      <c r="V804" s="1">
        <v>0</v>
      </c>
      <c r="W804" s="1">
        <v>0</v>
      </c>
      <c r="X804" s="1">
        <v>0</v>
      </c>
      <c r="Y804" s="1">
        <v>0</v>
      </c>
      <c r="Z804" s="1">
        <v>0</v>
      </c>
    </row>
    <row r="805" spans="1:26">
      <c r="A805" s="1" t="s">
        <v>2491</v>
      </c>
      <c r="B805" s="1">
        <v>2011</v>
      </c>
      <c r="C805" s="1">
        <v>2012</v>
      </c>
      <c r="D805" s="1" t="s">
        <v>2701</v>
      </c>
      <c r="E805" s="1" t="s">
        <v>4889</v>
      </c>
      <c r="F805" s="1" t="s">
        <v>2492</v>
      </c>
      <c r="G805" s="1" t="s">
        <v>2493</v>
      </c>
      <c r="H805" s="1" t="s">
        <v>424</v>
      </c>
      <c r="I805" s="11">
        <v>112</v>
      </c>
      <c r="J805" s="1" t="s">
        <v>38</v>
      </c>
      <c r="P805" s="11">
        <v>112</v>
      </c>
      <c r="Q805" s="11">
        <f t="shared" si="13"/>
        <v>0</v>
      </c>
      <c r="T805" s="1">
        <v>0</v>
      </c>
      <c r="U805" s="1">
        <v>0</v>
      </c>
      <c r="V805" s="1">
        <v>0</v>
      </c>
      <c r="W805" s="1">
        <v>1</v>
      </c>
      <c r="X805" s="1">
        <v>0</v>
      </c>
      <c r="Y805" s="1">
        <v>0</v>
      </c>
      <c r="Z805" s="1">
        <v>0</v>
      </c>
    </row>
    <row r="806" spans="1:26">
      <c r="A806" s="1" t="s">
        <v>2494</v>
      </c>
      <c r="B806" s="1">
        <v>2011</v>
      </c>
      <c r="C806" s="1">
        <v>2012</v>
      </c>
      <c r="D806" s="1" t="s">
        <v>2701</v>
      </c>
      <c r="E806" s="1" t="s">
        <v>4889</v>
      </c>
      <c r="F806" s="1" t="s">
        <v>2495</v>
      </c>
      <c r="G806" s="1" t="s">
        <v>2496</v>
      </c>
      <c r="H806" s="1" t="s">
        <v>308</v>
      </c>
      <c r="I806" s="11">
        <v>75</v>
      </c>
      <c r="J806" s="1" t="s">
        <v>38</v>
      </c>
      <c r="P806" s="11">
        <v>75</v>
      </c>
      <c r="Q806" s="11">
        <f t="shared" si="13"/>
        <v>0</v>
      </c>
      <c r="T806" s="1">
        <v>0</v>
      </c>
      <c r="U806" s="1">
        <v>1</v>
      </c>
      <c r="V806" s="1">
        <v>0</v>
      </c>
      <c r="W806" s="1">
        <v>0</v>
      </c>
      <c r="X806" s="1">
        <v>0</v>
      </c>
      <c r="Y806" s="1">
        <v>0</v>
      </c>
      <c r="Z806" s="1">
        <v>0</v>
      </c>
    </row>
    <row r="807" spans="1:26">
      <c r="A807" s="1" t="s">
        <v>2497</v>
      </c>
      <c r="B807" s="1">
        <v>2013</v>
      </c>
      <c r="C807" s="1">
        <v>2012</v>
      </c>
      <c r="D807" s="1" t="s">
        <v>2701</v>
      </c>
      <c r="E807" s="1" t="s">
        <v>4889</v>
      </c>
      <c r="F807" s="1" t="s">
        <v>2498</v>
      </c>
      <c r="G807" s="1" t="s">
        <v>2499</v>
      </c>
      <c r="H807" s="1" t="s">
        <v>2500</v>
      </c>
      <c r="I807" s="11">
        <v>170</v>
      </c>
      <c r="J807" s="1" t="s">
        <v>38</v>
      </c>
      <c r="P807" s="11">
        <v>170</v>
      </c>
      <c r="Q807" s="11">
        <f t="shared" si="13"/>
        <v>0</v>
      </c>
      <c r="T807" s="1">
        <v>1</v>
      </c>
      <c r="U807" s="1">
        <v>1</v>
      </c>
      <c r="V807" s="1">
        <v>0</v>
      </c>
      <c r="W807" s="1">
        <v>0</v>
      </c>
      <c r="X807" s="1">
        <v>0</v>
      </c>
      <c r="Y807" s="1">
        <v>1</v>
      </c>
      <c r="Z807" s="1">
        <v>0</v>
      </c>
    </row>
    <row r="808" spans="1:26">
      <c r="A808" s="1" t="s">
        <v>2497</v>
      </c>
      <c r="B808" s="1">
        <v>2013</v>
      </c>
      <c r="C808" s="1">
        <v>2012</v>
      </c>
      <c r="D808" s="1" t="s">
        <v>2701</v>
      </c>
      <c r="E808" s="1" t="s">
        <v>4889</v>
      </c>
      <c r="F808" s="1" t="s">
        <v>2498</v>
      </c>
      <c r="G808" s="1" t="s">
        <v>2499</v>
      </c>
      <c r="H808" s="1" t="s">
        <v>2500</v>
      </c>
      <c r="I808" s="11">
        <v>222</v>
      </c>
      <c r="J808" s="1" t="s">
        <v>38</v>
      </c>
      <c r="P808" s="11">
        <v>222</v>
      </c>
      <c r="Q808" s="11">
        <f t="shared" si="13"/>
        <v>0</v>
      </c>
      <c r="T808" s="1">
        <v>1</v>
      </c>
      <c r="U808" s="1">
        <v>1</v>
      </c>
      <c r="V808" s="1">
        <v>0</v>
      </c>
      <c r="W808" s="1">
        <v>0</v>
      </c>
      <c r="X808" s="1">
        <v>0</v>
      </c>
      <c r="Y808" s="1">
        <v>1</v>
      </c>
      <c r="Z808" s="1">
        <v>0</v>
      </c>
    </row>
    <row r="809" spans="1:26">
      <c r="A809" s="1" t="s">
        <v>2501</v>
      </c>
      <c r="B809" s="1">
        <v>2012</v>
      </c>
      <c r="C809" s="1">
        <v>2012</v>
      </c>
      <c r="D809" s="1" t="s">
        <v>2701</v>
      </c>
      <c r="E809" s="1" t="s">
        <v>4889</v>
      </c>
      <c r="F809" s="1" t="s">
        <v>2502</v>
      </c>
      <c r="G809" s="1" t="s">
        <v>2503</v>
      </c>
      <c r="H809" s="1" t="s">
        <v>2504</v>
      </c>
      <c r="I809" s="11">
        <v>14363</v>
      </c>
      <c r="J809" s="1" t="s">
        <v>38</v>
      </c>
      <c r="P809" s="11">
        <v>14363</v>
      </c>
      <c r="Q809" s="11">
        <f t="shared" si="13"/>
        <v>0</v>
      </c>
      <c r="T809" s="1">
        <v>1</v>
      </c>
      <c r="U809" s="1">
        <v>0</v>
      </c>
      <c r="V809" s="1">
        <v>0</v>
      </c>
      <c r="W809" s="1">
        <v>0</v>
      </c>
      <c r="X809" s="1">
        <v>0</v>
      </c>
      <c r="Y809" s="1">
        <v>0</v>
      </c>
      <c r="Z809" s="1">
        <v>0</v>
      </c>
    </row>
    <row r="810" spans="1:26">
      <c r="A810" s="1" t="s">
        <v>2505</v>
      </c>
      <c r="B810" s="1">
        <v>2011</v>
      </c>
      <c r="C810" s="1">
        <v>2012</v>
      </c>
      <c r="D810" s="1" t="s">
        <v>2701</v>
      </c>
      <c r="E810" s="1" t="s">
        <v>4889</v>
      </c>
      <c r="F810" s="1" t="s">
        <v>2506</v>
      </c>
      <c r="G810" s="1" t="s">
        <v>2507</v>
      </c>
      <c r="H810" s="1" t="s">
        <v>2473</v>
      </c>
      <c r="I810" s="11">
        <v>347</v>
      </c>
      <c r="J810" s="1" t="s">
        <v>38</v>
      </c>
      <c r="P810" s="11">
        <v>347</v>
      </c>
      <c r="Q810" s="11">
        <f t="shared" si="13"/>
        <v>0</v>
      </c>
      <c r="T810" s="1">
        <v>0</v>
      </c>
      <c r="U810" s="1">
        <v>0</v>
      </c>
      <c r="V810" s="1">
        <v>1</v>
      </c>
      <c r="W810" s="1">
        <v>0</v>
      </c>
      <c r="X810" s="1">
        <v>0</v>
      </c>
      <c r="Y810" s="1">
        <v>0</v>
      </c>
      <c r="Z810" s="1">
        <v>0</v>
      </c>
    </row>
    <row r="811" spans="1:26">
      <c r="A811" s="1" t="s">
        <v>2508</v>
      </c>
      <c r="B811" s="1">
        <v>2011</v>
      </c>
      <c r="C811" s="1">
        <v>2012</v>
      </c>
      <c r="D811" s="1" t="s">
        <v>2701</v>
      </c>
      <c r="E811" s="1" t="s">
        <v>4889</v>
      </c>
      <c r="F811" s="1" t="s">
        <v>2509</v>
      </c>
      <c r="G811" s="1" t="s">
        <v>2510</v>
      </c>
      <c r="H811" s="1" t="s">
        <v>2511</v>
      </c>
      <c r="I811" s="11">
        <v>395</v>
      </c>
      <c r="J811" s="1" t="s">
        <v>38</v>
      </c>
      <c r="P811" s="11">
        <v>395</v>
      </c>
      <c r="Q811" s="11">
        <f t="shared" si="13"/>
        <v>0</v>
      </c>
      <c r="T811" s="1">
        <v>0</v>
      </c>
      <c r="U811" s="1">
        <v>0</v>
      </c>
      <c r="V811" s="1">
        <v>0</v>
      </c>
      <c r="W811" s="1">
        <v>0</v>
      </c>
      <c r="X811" s="1">
        <v>0</v>
      </c>
      <c r="Y811" s="1">
        <v>1</v>
      </c>
      <c r="Z811" s="1">
        <v>0</v>
      </c>
    </row>
    <row r="812" spans="1:26">
      <c r="A812" s="1" t="s">
        <v>2512</v>
      </c>
      <c r="B812" s="1">
        <v>2011</v>
      </c>
      <c r="C812" s="1">
        <v>2012</v>
      </c>
      <c r="D812" s="1" t="s">
        <v>2701</v>
      </c>
      <c r="E812" s="1" t="s">
        <v>4889</v>
      </c>
      <c r="F812" s="1" t="s">
        <v>2513</v>
      </c>
      <c r="G812" s="1" t="s">
        <v>2514</v>
      </c>
      <c r="H812" s="1" t="s">
        <v>2515</v>
      </c>
      <c r="I812" s="11">
        <v>106</v>
      </c>
      <c r="J812" s="1" t="s">
        <v>38</v>
      </c>
      <c r="P812" s="11">
        <v>106</v>
      </c>
      <c r="Q812" s="11">
        <f t="shared" si="13"/>
        <v>0</v>
      </c>
      <c r="T812" s="1">
        <v>0</v>
      </c>
      <c r="U812" s="1">
        <v>1</v>
      </c>
      <c r="V812" s="1">
        <v>0</v>
      </c>
      <c r="W812" s="1">
        <v>0</v>
      </c>
      <c r="X812" s="1">
        <v>0</v>
      </c>
      <c r="Y812" s="1">
        <v>0</v>
      </c>
      <c r="Z812" s="1">
        <v>0</v>
      </c>
    </row>
    <row r="813" spans="1:26">
      <c r="A813" s="1" t="s">
        <v>2516</v>
      </c>
      <c r="B813" s="1">
        <v>2011</v>
      </c>
      <c r="C813" s="1">
        <v>2012</v>
      </c>
      <c r="D813" s="1" t="s">
        <v>2701</v>
      </c>
      <c r="E813" s="1" t="s">
        <v>4889</v>
      </c>
      <c r="F813" s="1" t="s">
        <v>2517</v>
      </c>
      <c r="G813" s="1" t="s">
        <v>2518</v>
      </c>
      <c r="H813" s="1" t="s">
        <v>2519</v>
      </c>
      <c r="I813" s="11">
        <v>122</v>
      </c>
      <c r="J813" s="1" t="s">
        <v>38</v>
      </c>
      <c r="P813" s="11">
        <v>122</v>
      </c>
      <c r="Q813" s="11">
        <f t="shared" si="13"/>
        <v>0</v>
      </c>
      <c r="T813" s="1">
        <v>0</v>
      </c>
      <c r="U813" s="1">
        <v>0</v>
      </c>
      <c r="V813" s="1">
        <v>1</v>
      </c>
      <c r="W813" s="1">
        <v>1</v>
      </c>
      <c r="X813" s="1">
        <v>0</v>
      </c>
      <c r="Y813" s="1">
        <v>0</v>
      </c>
      <c r="Z813" s="1">
        <v>0</v>
      </c>
    </row>
    <row r="814" spans="1:26">
      <c r="A814" s="1" t="s">
        <v>2520</v>
      </c>
      <c r="B814" s="1">
        <v>2011</v>
      </c>
      <c r="C814" s="1">
        <v>2012</v>
      </c>
      <c r="D814" s="1" t="s">
        <v>2701</v>
      </c>
      <c r="E814" s="1" t="s">
        <v>4889</v>
      </c>
      <c r="F814" s="1" t="s">
        <v>2521</v>
      </c>
      <c r="G814" s="1" t="s">
        <v>2522</v>
      </c>
      <c r="H814" s="1" t="s">
        <v>308</v>
      </c>
      <c r="I814" s="11">
        <v>817</v>
      </c>
      <c r="J814" s="1" t="s">
        <v>38</v>
      </c>
      <c r="P814" s="11">
        <v>817</v>
      </c>
      <c r="Q814" s="11">
        <f t="shared" si="13"/>
        <v>0</v>
      </c>
      <c r="T814" s="1">
        <v>0</v>
      </c>
      <c r="U814" s="1">
        <v>1</v>
      </c>
      <c r="V814" s="1">
        <v>0</v>
      </c>
      <c r="W814" s="1">
        <v>0</v>
      </c>
      <c r="X814" s="1">
        <v>0</v>
      </c>
      <c r="Y814" s="1">
        <v>0</v>
      </c>
      <c r="Z814" s="1">
        <v>0</v>
      </c>
    </row>
    <row r="815" spans="1:26">
      <c r="A815" s="1" t="s">
        <v>2520</v>
      </c>
      <c r="B815" s="1">
        <v>2011</v>
      </c>
      <c r="C815" s="1">
        <v>2012</v>
      </c>
      <c r="D815" s="1" t="s">
        <v>2701</v>
      </c>
      <c r="E815" s="1" t="s">
        <v>4889</v>
      </c>
      <c r="F815" s="1" t="s">
        <v>2521</v>
      </c>
      <c r="G815" s="1" t="s">
        <v>2522</v>
      </c>
      <c r="H815" s="1" t="s">
        <v>308</v>
      </c>
      <c r="I815" s="11">
        <v>817</v>
      </c>
      <c r="J815" s="1" t="s">
        <v>38</v>
      </c>
      <c r="P815" s="11">
        <v>817</v>
      </c>
      <c r="Q815" s="11">
        <f t="shared" si="13"/>
        <v>0</v>
      </c>
      <c r="T815" s="1">
        <v>0</v>
      </c>
      <c r="U815" s="1">
        <v>1</v>
      </c>
      <c r="V815" s="1">
        <v>0</v>
      </c>
      <c r="W815" s="1">
        <v>0</v>
      </c>
      <c r="X815" s="1">
        <v>0</v>
      </c>
      <c r="Y815" s="1">
        <v>0</v>
      </c>
      <c r="Z815" s="1">
        <v>0</v>
      </c>
    </row>
    <row r="816" spans="1:26">
      <c r="A816" s="1" t="s">
        <v>2523</v>
      </c>
      <c r="B816" s="1">
        <v>2011</v>
      </c>
      <c r="C816" s="1">
        <v>2012</v>
      </c>
      <c r="D816" s="1" t="s">
        <v>2701</v>
      </c>
      <c r="E816" s="1" t="s">
        <v>4889</v>
      </c>
      <c r="F816" s="1" t="s">
        <v>2524</v>
      </c>
      <c r="G816" s="1" t="s">
        <v>2525</v>
      </c>
      <c r="H816" s="1" t="s">
        <v>308</v>
      </c>
      <c r="I816" s="11">
        <v>286</v>
      </c>
      <c r="J816" s="1" t="s">
        <v>38</v>
      </c>
      <c r="P816" s="11">
        <v>286</v>
      </c>
      <c r="Q816" s="11">
        <f t="shared" si="13"/>
        <v>0</v>
      </c>
      <c r="T816" s="1">
        <v>0</v>
      </c>
      <c r="U816" s="1">
        <v>1</v>
      </c>
      <c r="V816" s="1">
        <v>0</v>
      </c>
      <c r="W816" s="1">
        <v>0</v>
      </c>
      <c r="X816" s="1">
        <v>0</v>
      </c>
      <c r="Y816" s="1">
        <v>0</v>
      </c>
      <c r="Z816" s="1">
        <v>0</v>
      </c>
    </row>
    <row r="817" spans="1:26">
      <c r="A817" s="1" t="s">
        <v>2526</v>
      </c>
      <c r="B817" s="1">
        <v>2011</v>
      </c>
      <c r="C817" s="1">
        <v>2012</v>
      </c>
      <c r="D817" s="1" t="s">
        <v>2701</v>
      </c>
      <c r="E817" s="1" t="s">
        <v>4889</v>
      </c>
      <c r="F817" s="1" t="s">
        <v>2527</v>
      </c>
      <c r="G817" s="1" t="s">
        <v>2528</v>
      </c>
      <c r="H817" s="1" t="s">
        <v>308</v>
      </c>
      <c r="I817" s="11">
        <v>110</v>
      </c>
      <c r="J817" s="1" t="s">
        <v>38</v>
      </c>
      <c r="P817" s="11">
        <v>110</v>
      </c>
      <c r="Q817" s="11">
        <f t="shared" si="13"/>
        <v>0</v>
      </c>
      <c r="T817" s="1">
        <v>0</v>
      </c>
      <c r="U817" s="1">
        <v>1</v>
      </c>
      <c r="V817" s="1">
        <v>0</v>
      </c>
      <c r="W817" s="1">
        <v>0</v>
      </c>
      <c r="X817" s="1">
        <v>0</v>
      </c>
      <c r="Y817" s="1">
        <v>0</v>
      </c>
      <c r="Z817" s="1">
        <v>0</v>
      </c>
    </row>
    <row r="818" spans="1:26">
      <c r="A818" s="1" t="s">
        <v>2529</v>
      </c>
      <c r="B818" s="1">
        <v>2012</v>
      </c>
      <c r="C818" s="1">
        <v>2012</v>
      </c>
      <c r="D818" s="1" t="s">
        <v>2701</v>
      </c>
      <c r="E818" s="1" t="s">
        <v>4889</v>
      </c>
      <c r="F818" s="1" t="s">
        <v>2530</v>
      </c>
      <c r="G818" s="1" t="s">
        <v>2531</v>
      </c>
      <c r="H818" s="1" t="s">
        <v>2532</v>
      </c>
      <c r="I818" s="11">
        <v>486</v>
      </c>
      <c r="J818" s="1" t="s">
        <v>38</v>
      </c>
      <c r="P818" s="11">
        <v>486</v>
      </c>
      <c r="Q818" s="11">
        <f t="shared" si="13"/>
        <v>0</v>
      </c>
      <c r="T818" s="1">
        <v>1</v>
      </c>
      <c r="U818" s="1">
        <v>0</v>
      </c>
      <c r="V818" s="1">
        <v>0</v>
      </c>
      <c r="W818" s="1">
        <v>0</v>
      </c>
      <c r="X818" s="1">
        <v>0</v>
      </c>
      <c r="Y818" s="1">
        <v>0</v>
      </c>
      <c r="Z818" s="1">
        <v>0</v>
      </c>
    </row>
    <row r="819" spans="1:26">
      <c r="A819" s="1" t="s">
        <v>2533</v>
      </c>
      <c r="B819" s="1">
        <v>2011</v>
      </c>
      <c r="C819" s="1">
        <v>2012</v>
      </c>
      <c r="D819" s="1" t="s">
        <v>1481</v>
      </c>
      <c r="E819" s="1" t="s">
        <v>2702</v>
      </c>
      <c r="F819" s="1" t="s">
        <v>2534</v>
      </c>
      <c r="G819" s="1" t="s">
        <v>2535</v>
      </c>
      <c r="H819" s="1" t="s">
        <v>2536</v>
      </c>
      <c r="I819" s="11">
        <v>9890</v>
      </c>
      <c r="J819" s="1" t="s">
        <v>38</v>
      </c>
      <c r="P819" s="11">
        <v>9890</v>
      </c>
      <c r="Q819" s="11">
        <f t="shared" si="13"/>
        <v>0</v>
      </c>
      <c r="T819" s="1">
        <v>0</v>
      </c>
      <c r="U819" s="1">
        <v>0</v>
      </c>
      <c r="V819" s="1">
        <v>1</v>
      </c>
      <c r="W819" s="1">
        <v>1</v>
      </c>
      <c r="X819" s="1">
        <v>0</v>
      </c>
      <c r="Y819" s="1">
        <v>0</v>
      </c>
      <c r="Z819" s="1">
        <v>0</v>
      </c>
    </row>
    <row r="820" spans="1:26">
      <c r="A820" s="1" t="s">
        <v>2537</v>
      </c>
      <c r="B820" s="1">
        <v>2009</v>
      </c>
      <c r="C820" s="1">
        <v>2012</v>
      </c>
      <c r="D820" s="1" t="s">
        <v>1481</v>
      </c>
      <c r="E820" s="1" t="s">
        <v>2702</v>
      </c>
      <c r="F820" s="1" t="s">
        <v>2538</v>
      </c>
      <c r="G820" s="1" t="s">
        <v>2539</v>
      </c>
      <c r="H820" s="1" t="s">
        <v>2111</v>
      </c>
      <c r="I820" s="11">
        <v>8</v>
      </c>
      <c r="J820" s="1" t="s">
        <v>38</v>
      </c>
      <c r="P820" s="11">
        <v>8</v>
      </c>
      <c r="Q820" s="11">
        <f t="shared" si="13"/>
        <v>0</v>
      </c>
      <c r="T820" s="1">
        <v>0</v>
      </c>
      <c r="U820" s="1">
        <v>0</v>
      </c>
      <c r="V820" s="1">
        <v>0</v>
      </c>
      <c r="W820" s="1">
        <v>0</v>
      </c>
      <c r="X820" s="1">
        <v>0</v>
      </c>
      <c r="Y820" s="1">
        <v>0</v>
      </c>
      <c r="Z820" s="1">
        <v>1</v>
      </c>
    </row>
    <row r="821" spans="1:26">
      <c r="A821" s="1" t="s">
        <v>2540</v>
      </c>
      <c r="B821" s="1">
        <v>2012</v>
      </c>
      <c r="C821" s="1">
        <v>2012</v>
      </c>
      <c r="D821" s="1" t="s">
        <v>1481</v>
      </c>
      <c r="E821" s="1" t="s">
        <v>2702</v>
      </c>
      <c r="F821" s="1" t="s">
        <v>2541</v>
      </c>
      <c r="G821" s="1" t="s">
        <v>2542</v>
      </c>
      <c r="H821" s="1" t="s">
        <v>2111</v>
      </c>
      <c r="I821" s="11">
        <v>464</v>
      </c>
      <c r="J821" s="1" t="s">
        <v>38</v>
      </c>
      <c r="P821" s="11">
        <v>464</v>
      </c>
      <c r="Q821" s="11">
        <f t="shared" si="13"/>
        <v>0</v>
      </c>
      <c r="T821" s="1">
        <v>0</v>
      </c>
      <c r="U821" s="1">
        <v>0</v>
      </c>
      <c r="V821" s="1">
        <v>0</v>
      </c>
      <c r="W821" s="1">
        <v>0</v>
      </c>
      <c r="X821" s="1">
        <v>0</v>
      </c>
      <c r="Y821" s="1">
        <v>0</v>
      </c>
      <c r="Z821" s="1">
        <v>1</v>
      </c>
    </row>
    <row r="822" spans="1:26">
      <c r="A822" s="1" t="s">
        <v>2543</v>
      </c>
      <c r="B822" s="1">
        <v>2004</v>
      </c>
      <c r="C822" s="1">
        <v>2012</v>
      </c>
      <c r="D822" s="1" t="s">
        <v>1481</v>
      </c>
      <c r="E822" s="1" t="s">
        <v>2702</v>
      </c>
      <c r="F822" s="1" t="s">
        <v>2544</v>
      </c>
      <c r="G822" s="1" t="s">
        <v>2545</v>
      </c>
      <c r="H822" s="1" t="s">
        <v>99</v>
      </c>
      <c r="I822" s="11">
        <v>387</v>
      </c>
      <c r="J822" s="1" t="s">
        <v>38</v>
      </c>
      <c r="P822" s="11">
        <v>387</v>
      </c>
      <c r="Q822" s="11">
        <f t="shared" si="13"/>
        <v>0</v>
      </c>
      <c r="T822" s="1">
        <v>0</v>
      </c>
      <c r="U822" s="1">
        <v>1</v>
      </c>
      <c r="V822" s="1">
        <v>0</v>
      </c>
      <c r="W822" s="1">
        <v>0</v>
      </c>
      <c r="X822" s="1">
        <v>0</v>
      </c>
      <c r="Y822" s="1">
        <v>0</v>
      </c>
      <c r="Z822" s="1">
        <v>0</v>
      </c>
    </row>
    <row r="823" spans="1:26">
      <c r="A823" s="1" t="s">
        <v>2546</v>
      </c>
      <c r="B823" s="1">
        <v>2012</v>
      </c>
      <c r="C823" s="1">
        <v>2012</v>
      </c>
      <c r="D823" s="1" t="s">
        <v>1481</v>
      </c>
      <c r="E823" s="1" t="s">
        <v>2702</v>
      </c>
      <c r="F823" s="1" t="s">
        <v>2544</v>
      </c>
      <c r="G823" s="1" t="s">
        <v>2547</v>
      </c>
      <c r="H823" s="1" t="s">
        <v>2548</v>
      </c>
      <c r="I823" s="11">
        <v>360</v>
      </c>
      <c r="J823" s="1" t="s">
        <v>38</v>
      </c>
      <c r="P823" s="11">
        <v>360</v>
      </c>
      <c r="Q823" s="11">
        <f t="shared" si="13"/>
        <v>0</v>
      </c>
      <c r="T823" s="1">
        <v>1</v>
      </c>
      <c r="U823" s="1">
        <v>1</v>
      </c>
      <c r="V823" s="1">
        <v>0</v>
      </c>
      <c r="W823" s="1">
        <v>1</v>
      </c>
      <c r="X823" s="1">
        <v>0</v>
      </c>
      <c r="Y823" s="1">
        <v>0</v>
      </c>
      <c r="Z823" s="1">
        <v>0</v>
      </c>
    </row>
    <row r="824" spans="1:26">
      <c r="A824" s="1" t="s">
        <v>2549</v>
      </c>
      <c r="B824" s="1">
        <v>2012</v>
      </c>
      <c r="C824" s="1">
        <v>2012</v>
      </c>
      <c r="D824" s="1" t="s">
        <v>1481</v>
      </c>
      <c r="E824" s="1" t="s">
        <v>2702</v>
      </c>
      <c r="F824" s="1" t="s">
        <v>2550</v>
      </c>
      <c r="G824" s="1" t="s">
        <v>2551</v>
      </c>
      <c r="H824" s="1" t="s">
        <v>2111</v>
      </c>
      <c r="I824" s="11">
        <v>100</v>
      </c>
      <c r="J824" s="1" t="s">
        <v>38</v>
      </c>
      <c r="P824" s="11">
        <v>100</v>
      </c>
      <c r="Q824" s="11">
        <f t="shared" si="13"/>
        <v>0</v>
      </c>
      <c r="T824" s="1">
        <v>0</v>
      </c>
      <c r="U824" s="1">
        <v>0</v>
      </c>
      <c r="V824" s="1">
        <v>0</v>
      </c>
      <c r="W824" s="1">
        <v>0</v>
      </c>
      <c r="X824" s="1">
        <v>0</v>
      </c>
      <c r="Y824" s="1">
        <v>0</v>
      </c>
      <c r="Z824" s="1">
        <v>1</v>
      </c>
    </row>
    <row r="825" spans="1:26">
      <c r="A825" s="1" t="s">
        <v>2552</v>
      </c>
      <c r="B825" s="1">
        <v>2011</v>
      </c>
      <c r="C825" s="1">
        <v>2012</v>
      </c>
      <c r="D825" s="1" t="s">
        <v>1481</v>
      </c>
      <c r="E825" s="1" t="s">
        <v>2702</v>
      </c>
      <c r="F825" s="1" t="s">
        <v>2553</v>
      </c>
      <c r="G825" s="1" t="s">
        <v>2554</v>
      </c>
      <c r="H825" s="1" t="s">
        <v>424</v>
      </c>
      <c r="I825" s="11">
        <v>2063</v>
      </c>
      <c r="J825" s="1" t="s">
        <v>38</v>
      </c>
      <c r="P825" s="11">
        <v>2063</v>
      </c>
      <c r="Q825" s="11">
        <f t="shared" si="13"/>
        <v>0</v>
      </c>
      <c r="T825" s="1">
        <v>0</v>
      </c>
      <c r="U825" s="1">
        <v>0</v>
      </c>
      <c r="V825" s="1">
        <v>0</v>
      </c>
      <c r="W825" s="1">
        <v>1</v>
      </c>
      <c r="X825" s="1">
        <v>0</v>
      </c>
      <c r="Y825" s="1">
        <v>0</v>
      </c>
      <c r="Z825" s="1">
        <v>0</v>
      </c>
    </row>
    <row r="826" spans="1:26">
      <c r="A826" s="1" t="s">
        <v>2555</v>
      </c>
      <c r="B826" s="1">
        <v>2003</v>
      </c>
      <c r="C826" s="1">
        <v>2012</v>
      </c>
      <c r="D826" s="1" t="s">
        <v>1481</v>
      </c>
      <c r="E826" s="1" t="s">
        <v>2702</v>
      </c>
      <c r="F826" s="1" t="s">
        <v>2556</v>
      </c>
      <c r="G826" s="1" t="s">
        <v>2557</v>
      </c>
      <c r="H826" s="1" t="s">
        <v>18</v>
      </c>
      <c r="I826" s="11">
        <v>24599</v>
      </c>
      <c r="J826" s="1" t="s">
        <v>38</v>
      </c>
      <c r="P826" s="11">
        <v>24599</v>
      </c>
      <c r="Q826" s="11">
        <f t="shared" si="13"/>
        <v>0</v>
      </c>
      <c r="T826" s="1">
        <v>0</v>
      </c>
      <c r="U826" s="1">
        <v>0</v>
      </c>
      <c r="V826" s="1">
        <v>1</v>
      </c>
      <c r="W826" s="1">
        <v>0</v>
      </c>
      <c r="X826" s="1">
        <v>0</v>
      </c>
      <c r="Y826" s="1">
        <v>0</v>
      </c>
      <c r="Z826" s="1">
        <v>0</v>
      </c>
    </row>
    <row r="827" spans="1:26">
      <c r="A827" s="1" t="s">
        <v>2558</v>
      </c>
      <c r="B827" s="1">
        <v>2010</v>
      </c>
      <c r="C827" s="1">
        <v>2012</v>
      </c>
      <c r="D827" s="1" t="s">
        <v>1481</v>
      </c>
      <c r="E827" s="1" t="s">
        <v>2702</v>
      </c>
      <c r="F827" s="1" t="s">
        <v>2559</v>
      </c>
      <c r="G827" s="1" t="s">
        <v>2560</v>
      </c>
      <c r="H827" s="1" t="s">
        <v>2111</v>
      </c>
      <c r="I827" s="11">
        <v>7</v>
      </c>
      <c r="J827" s="1" t="s">
        <v>38</v>
      </c>
      <c r="P827" s="11">
        <v>7</v>
      </c>
      <c r="Q827" s="11">
        <f t="shared" si="13"/>
        <v>0</v>
      </c>
      <c r="T827" s="1">
        <v>0</v>
      </c>
      <c r="U827" s="1">
        <v>0</v>
      </c>
      <c r="V827" s="1">
        <v>0</v>
      </c>
      <c r="W827" s="1">
        <v>0</v>
      </c>
      <c r="X827" s="1">
        <v>0</v>
      </c>
      <c r="Y827" s="1">
        <v>0</v>
      </c>
      <c r="Z827" s="1">
        <v>1</v>
      </c>
    </row>
    <row r="828" spans="1:26">
      <c r="A828" s="1" t="s">
        <v>2561</v>
      </c>
      <c r="B828" s="1">
        <v>2011</v>
      </c>
      <c r="C828" s="1">
        <v>2012</v>
      </c>
      <c r="D828" s="1" t="s">
        <v>1481</v>
      </c>
      <c r="E828" s="1" t="s">
        <v>2702</v>
      </c>
      <c r="F828" s="1" t="s">
        <v>2562</v>
      </c>
      <c r="G828" s="1" t="s">
        <v>2563</v>
      </c>
      <c r="H828" s="1" t="s">
        <v>2564</v>
      </c>
      <c r="I828" s="11">
        <v>231</v>
      </c>
      <c r="J828" s="1" t="s">
        <v>38</v>
      </c>
      <c r="P828" s="11">
        <v>231</v>
      </c>
      <c r="Q828" s="11">
        <f t="shared" si="13"/>
        <v>0</v>
      </c>
      <c r="T828" s="1">
        <v>1</v>
      </c>
      <c r="U828" s="1">
        <v>0</v>
      </c>
      <c r="V828" s="1">
        <v>0</v>
      </c>
      <c r="W828" s="1">
        <v>0</v>
      </c>
      <c r="X828" s="1">
        <v>0</v>
      </c>
      <c r="Y828" s="1">
        <v>0</v>
      </c>
      <c r="Z828" s="1">
        <v>0</v>
      </c>
    </row>
    <row r="829" spans="1:26">
      <c r="A829" s="1" t="s">
        <v>2565</v>
      </c>
      <c r="B829" s="1">
        <v>2009</v>
      </c>
      <c r="C829" s="1">
        <v>2012</v>
      </c>
      <c r="D829" s="1" t="s">
        <v>1481</v>
      </c>
      <c r="E829" s="1" t="s">
        <v>2702</v>
      </c>
      <c r="F829" s="1" t="s">
        <v>2566</v>
      </c>
      <c r="G829" s="1" t="s">
        <v>2567</v>
      </c>
      <c r="H829" s="1" t="s">
        <v>2111</v>
      </c>
      <c r="I829" s="11">
        <v>19</v>
      </c>
      <c r="J829" s="1" t="s">
        <v>38</v>
      </c>
      <c r="P829" s="11">
        <v>19</v>
      </c>
      <c r="Q829" s="11">
        <f t="shared" si="13"/>
        <v>0</v>
      </c>
      <c r="T829" s="1">
        <v>0</v>
      </c>
      <c r="U829" s="1">
        <v>0</v>
      </c>
      <c r="V829" s="1">
        <v>0</v>
      </c>
      <c r="W829" s="1">
        <v>0</v>
      </c>
      <c r="X829" s="1">
        <v>0</v>
      </c>
      <c r="Y829" s="1">
        <v>0</v>
      </c>
      <c r="Z829" s="1">
        <v>1</v>
      </c>
    </row>
    <row r="830" spans="1:26">
      <c r="A830" s="1" t="s">
        <v>2568</v>
      </c>
      <c r="B830" s="1">
        <v>2009</v>
      </c>
      <c r="C830" s="1">
        <v>2012</v>
      </c>
      <c r="D830" s="1" t="s">
        <v>1481</v>
      </c>
      <c r="E830" s="1" t="s">
        <v>2702</v>
      </c>
      <c r="F830" s="1" t="s">
        <v>2569</v>
      </c>
      <c r="G830" s="1" t="s">
        <v>2570</v>
      </c>
      <c r="H830" s="1" t="s">
        <v>2111</v>
      </c>
      <c r="I830" s="11">
        <v>10</v>
      </c>
      <c r="J830" s="1" t="s">
        <v>38</v>
      </c>
      <c r="P830" s="11">
        <v>10</v>
      </c>
      <c r="Q830" s="11">
        <f t="shared" si="13"/>
        <v>0</v>
      </c>
      <c r="T830" s="1">
        <v>0</v>
      </c>
      <c r="U830" s="1">
        <v>0</v>
      </c>
      <c r="V830" s="1">
        <v>0</v>
      </c>
      <c r="W830" s="1">
        <v>0</v>
      </c>
      <c r="X830" s="1">
        <v>0</v>
      </c>
      <c r="Y830" s="1">
        <v>0</v>
      </c>
      <c r="Z830" s="1">
        <v>1</v>
      </c>
    </row>
    <row r="831" spans="1:26">
      <c r="A831" s="1" t="s">
        <v>2571</v>
      </c>
      <c r="B831" s="1">
        <v>2012</v>
      </c>
      <c r="C831" s="1">
        <v>2012</v>
      </c>
      <c r="D831" s="1" t="s">
        <v>1481</v>
      </c>
      <c r="E831" s="1" t="s">
        <v>2702</v>
      </c>
      <c r="F831" s="1" t="s">
        <v>2572</v>
      </c>
      <c r="G831" s="1" t="s">
        <v>2573</v>
      </c>
      <c r="H831" s="1" t="s">
        <v>1525</v>
      </c>
      <c r="I831" s="11">
        <v>13000</v>
      </c>
      <c r="J831" s="1" t="s">
        <v>38</v>
      </c>
      <c r="P831" s="11">
        <v>13000</v>
      </c>
      <c r="Q831" s="11">
        <f t="shared" si="13"/>
        <v>0</v>
      </c>
      <c r="T831" s="1">
        <v>0</v>
      </c>
      <c r="U831" s="1">
        <v>1</v>
      </c>
      <c r="V831" s="1">
        <v>1</v>
      </c>
      <c r="W831" s="1">
        <v>0</v>
      </c>
      <c r="X831" s="1">
        <v>0</v>
      </c>
      <c r="Y831" s="1">
        <v>0</v>
      </c>
      <c r="Z831" s="1">
        <v>0</v>
      </c>
    </row>
    <row r="832" spans="1:26">
      <c r="A832" s="1" t="s">
        <v>2574</v>
      </c>
      <c r="B832" s="1">
        <v>2012</v>
      </c>
      <c r="C832" s="1">
        <v>2012</v>
      </c>
      <c r="D832" s="1" t="s">
        <v>1481</v>
      </c>
      <c r="E832" s="1" t="s">
        <v>2702</v>
      </c>
      <c r="F832" s="1" t="s">
        <v>2575</v>
      </c>
      <c r="G832" s="1" t="s">
        <v>2576</v>
      </c>
      <c r="H832" s="1" t="s">
        <v>2111</v>
      </c>
      <c r="I832" s="11">
        <v>50</v>
      </c>
      <c r="J832" s="1" t="s">
        <v>38</v>
      </c>
      <c r="P832" s="11">
        <v>50</v>
      </c>
      <c r="Q832" s="11">
        <f t="shared" si="13"/>
        <v>0</v>
      </c>
      <c r="T832" s="1">
        <v>0</v>
      </c>
      <c r="U832" s="1">
        <v>0</v>
      </c>
      <c r="V832" s="1">
        <v>0</v>
      </c>
      <c r="W832" s="1">
        <v>0</v>
      </c>
      <c r="X832" s="1">
        <v>0</v>
      </c>
      <c r="Y832" s="1">
        <v>0</v>
      </c>
      <c r="Z832" s="1">
        <v>1</v>
      </c>
    </row>
    <row r="833" spans="1:26">
      <c r="A833" s="1" t="s">
        <v>2577</v>
      </c>
      <c r="B833" s="1">
        <v>2002</v>
      </c>
      <c r="C833" s="1">
        <v>2012</v>
      </c>
      <c r="D833" s="1" t="s">
        <v>1481</v>
      </c>
      <c r="E833" s="1" t="s">
        <v>2702</v>
      </c>
      <c r="F833" s="1" t="s">
        <v>2578</v>
      </c>
      <c r="G833" s="1" t="s">
        <v>2579</v>
      </c>
      <c r="H833" s="1" t="s">
        <v>18</v>
      </c>
      <c r="I833" s="11">
        <v>485</v>
      </c>
      <c r="J833" s="1" t="s">
        <v>38</v>
      </c>
      <c r="P833" s="11">
        <v>485</v>
      </c>
      <c r="Q833" s="11">
        <f t="shared" si="13"/>
        <v>0</v>
      </c>
      <c r="T833" s="1">
        <v>0</v>
      </c>
      <c r="U833" s="1">
        <v>0</v>
      </c>
      <c r="V833" s="1">
        <v>1</v>
      </c>
      <c r="W833" s="1">
        <v>0</v>
      </c>
      <c r="X833" s="1">
        <v>0</v>
      </c>
      <c r="Y833" s="1">
        <v>0</v>
      </c>
      <c r="Z833" s="1">
        <v>0</v>
      </c>
    </row>
    <row r="834" spans="1:26">
      <c r="A834" s="1" t="s">
        <v>2580</v>
      </c>
      <c r="B834" s="1">
        <v>2009</v>
      </c>
      <c r="C834" s="1">
        <v>2012</v>
      </c>
      <c r="D834" s="1" t="s">
        <v>1481</v>
      </c>
      <c r="E834" s="1" t="s">
        <v>2702</v>
      </c>
      <c r="F834" s="1" t="s">
        <v>2578</v>
      </c>
      <c r="G834" s="1" t="s">
        <v>2581</v>
      </c>
      <c r="H834" s="1" t="s">
        <v>2582</v>
      </c>
      <c r="I834" s="11">
        <v>791</v>
      </c>
      <c r="J834" s="1" t="s">
        <v>38</v>
      </c>
      <c r="P834" s="11">
        <v>791</v>
      </c>
      <c r="Q834" s="11">
        <f t="shared" si="13"/>
        <v>0</v>
      </c>
      <c r="T834" s="1">
        <v>1</v>
      </c>
      <c r="U834" s="1">
        <v>1</v>
      </c>
      <c r="V834" s="1">
        <v>0</v>
      </c>
      <c r="W834" s="1">
        <v>0</v>
      </c>
      <c r="X834" s="1">
        <v>0</v>
      </c>
      <c r="Y834" s="1">
        <v>0</v>
      </c>
      <c r="Z834" s="1">
        <v>0</v>
      </c>
    </row>
    <row r="835" spans="1:26">
      <c r="A835" s="1" t="s">
        <v>2583</v>
      </c>
      <c r="B835" s="1">
        <v>2010</v>
      </c>
      <c r="C835" s="1">
        <v>2012</v>
      </c>
      <c r="D835" s="1" t="s">
        <v>1481</v>
      </c>
      <c r="E835" s="1" t="s">
        <v>2702</v>
      </c>
      <c r="F835" s="1" t="s">
        <v>2584</v>
      </c>
      <c r="G835" s="1" t="s">
        <v>2585</v>
      </c>
      <c r="H835" s="1" t="s">
        <v>2111</v>
      </c>
      <c r="I835" s="11">
        <v>309</v>
      </c>
      <c r="J835" s="1" t="s">
        <v>38</v>
      </c>
      <c r="P835" s="11">
        <v>309</v>
      </c>
      <c r="Q835" s="11">
        <f t="shared" ref="Q835:Q898" si="14">I835-P835</f>
        <v>0</v>
      </c>
      <c r="T835" s="1">
        <v>0</v>
      </c>
      <c r="U835" s="1">
        <v>0</v>
      </c>
      <c r="V835" s="1">
        <v>0</v>
      </c>
      <c r="W835" s="1">
        <v>0</v>
      </c>
      <c r="X835" s="1">
        <v>0</v>
      </c>
      <c r="Y835" s="1">
        <v>0</v>
      </c>
      <c r="Z835" s="1">
        <v>1</v>
      </c>
    </row>
    <row r="836" spans="1:26">
      <c r="A836" s="1" t="s">
        <v>2586</v>
      </c>
      <c r="B836" s="1">
        <v>2012</v>
      </c>
      <c r="C836" s="1">
        <v>2012</v>
      </c>
      <c r="D836" s="1" t="s">
        <v>1481</v>
      </c>
      <c r="E836" s="1" t="s">
        <v>2702</v>
      </c>
      <c r="F836" s="1" t="s">
        <v>2587</v>
      </c>
      <c r="G836" s="1" t="s">
        <v>2588</v>
      </c>
      <c r="H836" s="1" t="s">
        <v>403</v>
      </c>
      <c r="I836" s="11">
        <v>1566</v>
      </c>
      <c r="J836" s="1" t="s">
        <v>38</v>
      </c>
      <c r="P836" s="11">
        <v>1566</v>
      </c>
      <c r="Q836" s="11">
        <f t="shared" si="14"/>
        <v>0</v>
      </c>
      <c r="T836" s="1">
        <v>0</v>
      </c>
      <c r="U836" s="1">
        <v>0</v>
      </c>
      <c r="V836" s="1">
        <v>1</v>
      </c>
      <c r="W836" s="1">
        <v>0</v>
      </c>
      <c r="X836" s="1">
        <v>0</v>
      </c>
      <c r="Y836" s="1">
        <v>0</v>
      </c>
      <c r="Z836" s="1">
        <v>0</v>
      </c>
    </row>
    <row r="837" spans="1:26">
      <c r="A837" s="1" t="s">
        <v>2589</v>
      </c>
      <c r="B837" s="1">
        <v>2009</v>
      </c>
      <c r="C837" s="1">
        <v>2012</v>
      </c>
      <c r="D837" s="1" t="s">
        <v>1481</v>
      </c>
      <c r="E837" s="1" t="s">
        <v>2702</v>
      </c>
      <c r="F837" s="1" t="s">
        <v>2590</v>
      </c>
      <c r="G837" s="1" t="s">
        <v>2591</v>
      </c>
      <c r="H837" s="1" t="s">
        <v>2111</v>
      </c>
      <c r="I837" s="11">
        <v>7</v>
      </c>
      <c r="J837" s="1" t="s">
        <v>38</v>
      </c>
      <c r="P837" s="11">
        <v>7</v>
      </c>
      <c r="Q837" s="11">
        <f t="shared" si="14"/>
        <v>0</v>
      </c>
      <c r="T837" s="1">
        <v>0</v>
      </c>
      <c r="U837" s="1">
        <v>0</v>
      </c>
      <c r="V837" s="1">
        <v>0</v>
      </c>
      <c r="W837" s="1">
        <v>0</v>
      </c>
      <c r="X837" s="1">
        <v>0</v>
      </c>
      <c r="Y837" s="1">
        <v>0</v>
      </c>
      <c r="Z837" s="1">
        <v>1</v>
      </c>
    </row>
    <row r="838" spans="1:26">
      <c r="A838" s="1" t="s">
        <v>2592</v>
      </c>
      <c r="B838" s="1">
        <v>2011</v>
      </c>
      <c r="C838" s="1">
        <v>2012</v>
      </c>
      <c r="D838" s="1" t="s">
        <v>1481</v>
      </c>
      <c r="E838" s="1" t="s">
        <v>2702</v>
      </c>
      <c r="F838" s="1" t="s">
        <v>2593</v>
      </c>
      <c r="G838" s="1" t="s">
        <v>2594</v>
      </c>
      <c r="H838" s="1" t="s">
        <v>2595</v>
      </c>
      <c r="I838" s="11">
        <v>10</v>
      </c>
      <c r="J838" s="1" t="s">
        <v>38</v>
      </c>
      <c r="P838" s="11">
        <v>10</v>
      </c>
      <c r="Q838" s="11">
        <f t="shared" si="14"/>
        <v>0</v>
      </c>
      <c r="T838" s="1">
        <v>0</v>
      </c>
      <c r="U838" s="1">
        <v>0</v>
      </c>
      <c r="V838" s="1">
        <v>0</v>
      </c>
      <c r="W838" s="1">
        <v>0</v>
      </c>
      <c r="X838" s="1">
        <v>0</v>
      </c>
      <c r="Y838" s="1">
        <v>0</v>
      </c>
      <c r="Z838" s="1">
        <v>1</v>
      </c>
    </row>
    <row r="839" spans="1:26">
      <c r="A839" s="1" t="s">
        <v>2596</v>
      </c>
      <c r="B839" s="1">
        <v>2011</v>
      </c>
      <c r="C839" s="1">
        <v>2012</v>
      </c>
      <c r="D839" s="1" t="s">
        <v>1481</v>
      </c>
      <c r="E839" s="1" t="s">
        <v>2702</v>
      </c>
      <c r="F839" s="1" t="s">
        <v>2597</v>
      </c>
      <c r="G839" s="1" t="s">
        <v>2598</v>
      </c>
      <c r="H839" s="1" t="s">
        <v>542</v>
      </c>
      <c r="I839" s="11">
        <v>2185</v>
      </c>
      <c r="J839" s="1" t="s">
        <v>38</v>
      </c>
      <c r="P839" s="11">
        <v>2185</v>
      </c>
      <c r="Q839" s="11">
        <f t="shared" si="14"/>
        <v>0</v>
      </c>
      <c r="T839" s="1">
        <v>1</v>
      </c>
      <c r="U839" s="1">
        <v>0</v>
      </c>
      <c r="V839" s="1">
        <v>1</v>
      </c>
      <c r="W839" s="1">
        <v>0</v>
      </c>
      <c r="X839" s="1">
        <v>0</v>
      </c>
      <c r="Y839" s="1">
        <v>0</v>
      </c>
      <c r="Z839" s="1">
        <v>0</v>
      </c>
    </row>
    <row r="840" spans="1:26">
      <c r="A840" s="1" t="s">
        <v>2599</v>
      </c>
      <c r="B840" s="1">
        <v>2001</v>
      </c>
      <c r="C840" s="1">
        <v>2012</v>
      </c>
      <c r="D840" s="1" t="s">
        <v>1481</v>
      </c>
      <c r="E840" s="1" t="s">
        <v>2702</v>
      </c>
      <c r="F840" s="1" t="s">
        <v>2600</v>
      </c>
      <c r="G840" s="1" t="s">
        <v>2601</v>
      </c>
      <c r="H840" s="1" t="s">
        <v>17</v>
      </c>
      <c r="I840" s="11">
        <v>162</v>
      </c>
      <c r="J840" s="1" t="s">
        <v>38</v>
      </c>
      <c r="P840" s="11">
        <v>162</v>
      </c>
      <c r="Q840" s="11">
        <f t="shared" si="14"/>
        <v>0</v>
      </c>
      <c r="T840" s="1">
        <v>0</v>
      </c>
      <c r="U840" s="1">
        <v>1</v>
      </c>
      <c r="V840" s="1">
        <v>0</v>
      </c>
      <c r="W840" s="1">
        <v>0</v>
      </c>
      <c r="X840" s="1">
        <v>0</v>
      </c>
      <c r="Y840" s="1">
        <v>0</v>
      </c>
      <c r="Z840" s="1">
        <v>0</v>
      </c>
    </row>
    <row r="841" spans="1:26">
      <c r="A841" s="1" t="s">
        <v>2602</v>
      </c>
      <c r="B841" s="1">
        <v>2005</v>
      </c>
      <c r="C841" s="1">
        <v>2012</v>
      </c>
      <c r="D841" s="1" t="s">
        <v>1481</v>
      </c>
      <c r="E841" s="1" t="s">
        <v>2702</v>
      </c>
      <c r="F841" s="1" t="s">
        <v>2603</v>
      </c>
      <c r="G841" s="1" t="s">
        <v>2604</v>
      </c>
      <c r="H841" s="1" t="s">
        <v>2605</v>
      </c>
      <c r="I841" s="11">
        <v>171</v>
      </c>
      <c r="J841" s="1" t="s">
        <v>38</v>
      </c>
      <c r="P841" s="11">
        <v>171</v>
      </c>
      <c r="Q841" s="11">
        <f t="shared" si="14"/>
        <v>0</v>
      </c>
      <c r="T841" s="1">
        <v>1</v>
      </c>
      <c r="U841" s="1">
        <v>0</v>
      </c>
      <c r="V841" s="1">
        <v>0</v>
      </c>
      <c r="W841" s="1">
        <v>1</v>
      </c>
      <c r="X841" s="1">
        <v>0</v>
      </c>
      <c r="Y841" s="1">
        <v>0</v>
      </c>
      <c r="Z841" s="1">
        <v>0</v>
      </c>
    </row>
    <row r="842" spans="1:26">
      <c r="A842" s="1" t="s">
        <v>2610</v>
      </c>
      <c r="B842" s="1">
        <v>2012</v>
      </c>
      <c r="C842" s="1">
        <v>2012</v>
      </c>
      <c r="D842" s="1" t="s">
        <v>1481</v>
      </c>
      <c r="E842" s="1" t="s">
        <v>2702</v>
      </c>
      <c r="F842" s="1" t="s">
        <v>2611</v>
      </c>
      <c r="G842" s="1" t="s">
        <v>2612</v>
      </c>
      <c r="H842" s="1" t="s">
        <v>424</v>
      </c>
      <c r="I842" s="11">
        <v>18320</v>
      </c>
      <c r="J842" s="1" t="s">
        <v>38</v>
      </c>
      <c r="P842" s="11">
        <v>18320</v>
      </c>
      <c r="Q842" s="11">
        <f t="shared" si="14"/>
        <v>0</v>
      </c>
      <c r="T842" s="1">
        <v>0</v>
      </c>
      <c r="U842" s="1">
        <v>0</v>
      </c>
      <c r="V842" s="1">
        <v>0</v>
      </c>
      <c r="W842" s="1">
        <v>1</v>
      </c>
      <c r="X842" s="1">
        <v>0</v>
      </c>
      <c r="Y842" s="1">
        <v>0</v>
      </c>
      <c r="Z842" s="1">
        <v>0</v>
      </c>
    </row>
    <row r="843" spans="1:26">
      <c r="A843" s="1" t="s">
        <v>2613</v>
      </c>
      <c r="B843" s="1">
        <v>2010</v>
      </c>
      <c r="C843" s="1">
        <v>2012</v>
      </c>
      <c r="D843" s="1" t="s">
        <v>873</v>
      </c>
      <c r="E843" s="1" t="s">
        <v>2614</v>
      </c>
      <c r="F843" s="1" t="s">
        <v>2615</v>
      </c>
      <c r="G843" s="1" t="s">
        <v>2616</v>
      </c>
      <c r="H843" s="1" t="s">
        <v>403</v>
      </c>
      <c r="I843" s="11">
        <v>294</v>
      </c>
      <c r="J843" s="1" t="s">
        <v>38</v>
      </c>
      <c r="P843" s="11">
        <v>294</v>
      </c>
      <c r="Q843" s="11">
        <f t="shared" si="14"/>
        <v>0</v>
      </c>
      <c r="T843" s="1">
        <v>0</v>
      </c>
      <c r="U843" s="1">
        <v>0</v>
      </c>
      <c r="V843" s="1">
        <v>1</v>
      </c>
      <c r="W843" s="1">
        <v>0</v>
      </c>
      <c r="X843" s="1">
        <v>0</v>
      </c>
      <c r="Y843" s="1">
        <v>0</v>
      </c>
      <c r="Z843" s="1">
        <v>0</v>
      </c>
    </row>
    <row r="844" spans="1:26">
      <c r="A844" s="1" t="s">
        <v>2617</v>
      </c>
      <c r="B844" s="1">
        <v>2011</v>
      </c>
      <c r="C844" s="1">
        <v>2012</v>
      </c>
      <c r="D844" s="1" t="s">
        <v>873</v>
      </c>
      <c r="E844" s="1" t="s">
        <v>2614</v>
      </c>
      <c r="F844" s="1" t="s">
        <v>2618</v>
      </c>
      <c r="G844" s="1" t="s">
        <v>2619</v>
      </c>
      <c r="H844" s="1" t="s">
        <v>399</v>
      </c>
      <c r="I844" s="11">
        <v>112</v>
      </c>
      <c r="J844" s="1" t="s">
        <v>38</v>
      </c>
      <c r="P844" s="11">
        <v>112</v>
      </c>
      <c r="Q844" s="11">
        <f t="shared" si="14"/>
        <v>0</v>
      </c>
      <c r="T844" s="1">
        <v>0</v>
      </c>
      <c r="U844" s="1">
        <v>0</v>
      </c>
      <c r="V844" s="1">
        <v>0</v>
      </c>
      <c r="W844" s="1">
        <v>0</v>
      </c>
      <c r="X844" s="1">
        <v>0</v>
      </c>
      <c r="Y844" s="1">
        <v>1</v>
      </c>
      <c r="Z844" s="1">
        <v>0</v>
      </c>
    </row>
    <row r="845" spans="1:26">
      <c r="A845" s="1" t="s">
        <v>2620</v>
      </c>
      <c r="B845" s="1">
        <v>2011</v>
      </c>
      <c r="C845" s="1">
        <v>2012</v>
      </c>
      <c r="D845" s="1" t="s">
        <v>873</v>
      </c>
      <c r="E845" s="1" t="s">
        <v>2614</v>
      </c>
      <c r="F845" s="1" t="s">
        <v>2621</v>
      </c>
      <c r="G845" s="1" t="s">
        <v>2622</v>
      </c>
      <c r="H845" s="1" t="s">
        <v>1842</v>
      </c>
      <c r="I845" s="11">
        <v>300</v>
      </c>
      <c r="J845" s="1" t="s">
        <v>38</v>
      </c>
      <c r="P845" s="11">
        <v>300</v>
      </c>
      <c r="Q845" s="11">
        <f t="shared" si="14"/>
        <v>0</v>
      </c>
      <c r="T845" s="1">
        <v>1</v>
      </c>
      <c r="U845" s="1">
        <v>0</v>
      </c>
      <c r="V845" s="1">
        <v>0</v>
      </c>
      <c r="W845" s="1">
        <v>0</v>
      </c>
      <c r="X845" s="1">
        <v>0</v>
      </c>
      <c r="Y845" s="1">
        <v>1</v>
      </c>
      <c r="Z845" s="1">
        <v>0</v>
      </c>
    </row>
    <row r="846" spans="1:26">
      <c r="A846" s="1" t="s">
        <v>2628</v>
      </c>
      <c r="B846" s="1">
        <v>2012</v>
      </c>
      <c r="C846" s="1">
        <v>2012</v>
      </c>
      <c r="D846" s="1" t="s">
        <v>873</v>
      </c>
      <c r="E846" s="1" t="s">
        <v>2614</v>
      </c>
      <c r="F846" s="1" t="s">
        <v>2629</v>
      </c>
      <c r="G846" s="1" t="s">
        <v>2630</v>
      </c>
      <c r="H846" s="1" t="s">
        <v>399</v>
      </c>
      <c r="I846" s="11">
        <v>379</v>
      </c>
      <c r="J846" s="1" t="s">
        <v>38</v>
      </c>
      <c r="P846" s="11">
        <v>379</v>
      </c>
      <c r="Q846" s="11">
        <f t="shared" si="14"/>
        <v>0</v>
      </c>
      <c r="T846" s="1">
        <v>0</v>
      </c>
      <c r="U846" s="1">
        <v>0</v>
      </c>
      <c r="V846" s="1">
        <v>0</v>
      </c>
      <c r="W846" s="1">
        <v>0</v>
      </c>
      <c r="X846" s="1">
        <v>0</v>
      </c>
      <c r="Y846" s="1">
        <v>1</v>
      </c>
      <c r="Z846" s="1">
        <v>0</v>
      </c>
    </row>
    <row r="847" spans="1:26">
      <c r="A847" s="1" t="s">
        <v>2628</v>
      </c>
      <c r="B847" s="1">
        <v>2012</v>
      </c>
      <c r="C847" s="1">
        <v>2012</v>
      </c>
      <c r="D847" s="1" t="s">
        <v>873</v>
      </c>
      <c r="E847" s="1" t="s">
        <v>2614</v>
      </c>
      <c r="F847" s="1" t="s">
        <v>2629</v>
      </c>
      <c r="G847" s="1" t="s">
        <v>2630</v>
      </c>
      <c r="H847" s="1" t="s">
        <v>399</v>
      </c>
      <c r="I847" s="11">
        <v>312</v>
      </c>
      <c r="J847" s="1" t="s">
        <v>38</v>
      </c>
      <c r="P847" s="11">
        <v>312</v>
      </c>
      <c r="Q847" s="11">
        <f t="shared" si="14"/>
        <v>0</v>
      </c>
      <c r="T847" s="1">
        <v>0</v>
      </c>
      <c r="U847" s="1">
        <v>0</v>
      </c>
      <c r="V847" s="1">
        <v>0</v>
      </c>
      <c r="W847" s="1">
        <v>0</v>
      </c>
      <c r="X847" s="1">
        <v>0</v>
      </c>
      <c r="Y847" s="1">
        <v>1</v>
      </c>
      <c r="Z847" s="1">
        <v>0</v>
      </c>
    </row>
    <row r="848" spans="1:26">
      <c r="A848" s="1" t="s">
        <v>2631</v>
      </c>
      <c r="B848" s="1">
        <v>2012</v>
      </c>
      <c r="C848" s="1">
        <v>2012</v>
      </c>
      <c r="D848" s="1" t="s">
        <v>873</v>
      </c>
      <c r="E848" s="1" t="s">
        <v>2614</v>
      </c>
      <c r="F848" s="1" t="s">
        <v>2632</v>
      </c>
      <c r="G848" s="1" t="s">
        <v>2633</v>
      </c>
      <c r="H848" s="1" t="s">
        <v>2634</v>
      </c>
      <c r="I848" s="11">
        <v>1727</v>
      </c>
      <c r="J848" s="1" t="s">
        <v>38</v>
      </c>
      <c r="P848" s="11">
        <v>1727</v>
      </c>
      <c r="Q848" s="11">
        <f t="shared" si="14"/>
        <v>0</v>
      </c>
      <c r="T848" s="1">
        <v>1</v>
      </c>
      <c r="U848" s="1">
        <v>1</v>
      </c>
      <c r="V848" s="1">
        <v>0</v>
      </c>
      <c r="W848" s="1">
        <v>0</v>
      </c>
      <c r="X848" s="1">
        <v>0</v>
      </c>
      <c r="Y848" s="1">
        <v>0</v>
      </c>
      <c r="Z848" s="1">
        <v>0</v>
      </c>
    </row>
    <row r="849" spans="1:26">
      <c r="A849" s="1" t="s">
        <v>2635</v>
      </c>
      <c r="B849" s="1">
        <v>2012</v>
      </c>
      <c r="C849" s="1">
        <v>2012</v>
      </c>
      <c r="D849" s="1" t="s">
        <v>873</v>
      </c>
      <c r="E849" s="1" t="s">
        <v>2614</v>
      </c>
      <c r="F849" s="1" t="s">
        <v>2636</v>
      </c>
      <c r="G849" s="1" t="s">
        <v>2637</v>
      </c>
      <c r="H849" s="1" t="s">
        <v>2638</v>
      </c>
      <c r="I849" s="11">
        <v>290</v>
      </c>
      <c r="J849" s="1" t="s">
        <v>38</v>
      </c>
      <c r="P849" s="11">
        <v>290</v>
      </c>
      <c r="Q849" s="11">
        <f t="shared" si="14"/>
        <v>0</v>
      </c>
      <c r="T849" s="1">
        <v>0</v>
      </c>
      <c r="U849" s="1">
        <v>1</v>
      </c>
      <c r="V849" s="1">
        <v>0</v>
      </c>
      <c r="W849" s="1">
        <v>1</v>
      </c>
      <c r="X849" s="1">
        <v>0</v>
      </c>
      <c r="Y849" s="1">
        <v>0</v>
      </c>
      <c r="Z849" s="1">
        <v>0</v>
      </c>
    </row>
    <row r="850" spans="1:26">
      <c r="A850" s="1" t="s">
        <v>2639</v>
      </c>
      <c r="B850" s="1">
        <v>2012</v>
      </c>
      <c r="C850" s="1">
        <v>2012</v>
      </c>
      <c r="D850" s="1" t="s">
        <v>873</v>
      </c>
      <c r="E850" s="1" t="s">
        <v>2614</v>
      </c>
      <c r="F850" s="1" t="s">
        <v>2640</v>
      </c>
      <c r="G850" s="1" t="s">
        <v>2641</v>
      </c>
      <c r="H850" s="1" t="s">
        <v>918</v>
      </c>
      <c r="I850" s="11">
        <v>93</v>
      </c>
      <c r="J850" s="1" t="s">
        <v>38</v>
      </c>
      <c r="P850" s="11">
        <v>93</v>
      </c>
      <c r="Q850" s="11">
        <f t="shared" si="14"/>
        <v>0</v>
      </c>
      <c r="T850" s="1">
        <v>0</v>
      </c>
      <c r="U850" s="1">
        <v>0</v>
      </c>
      <c r="V850" s="1">
        <v>0</v>
      </c>
      <c r="W850" s="1">
        <v>1</v>
      </c>
      <c r="X850" s="1">
        <v>0</v>
      </c>
      <c r="Y850" s="1">
        <v>0</v>
      </c>
      <c r="Z850" s="1">
        <v>0</v>
      </c>
    </row>
    <row r="851" spans="1:26">
      <c r="A851" s="1" t="s">
        <v>2642</v>
      </c>
      <c r="B851" s="1">
        <v>2011</v>
      </c>
      <c r="C851" s="1">
        <v>2012</v>
      </c>
      <c r="D851" s="1" t="s">
        <v>873</v>
      </c>
      <c r="E851" s="1" t="s">
        <v>2614</v>
      </c>
      <c r="F851" s="1" t="s">
        <v>2643</v>
      </c>
      <c r="G851" s="1" t="s">
        <v>2644</v>
      </c>
      <c r="H851" s="1" t="s">
        <v>399</v>
      </c>
      <c r="I851" s="11">
        <v>18</v>
      </c>
      <c r="J851" s="1" t="s">
        <v>38</v>
      </c>
      <c r="P851" s="11">
        <v>18</v>
      </c>
      <c r="Q851" s="11">
        <f t="shared" si="14"/>
        <v>0</v>
      </c>
      <c r="T851" s="1">
        <v>0</v>
      </c>
      <c r="U851" s="1">
        <v>0</v>
      </c>
      <c r="V851" s="1">
        <v>0</v>
      </c>
      <c r="W851" s="1">
        <v>0</v>
      </c>
      <c r="X851" s="1">
        <v>0</v>
      </c>
      <c r="Y851" s="1">
        <v>1</v>
      </c>
      <c r="Z851" s="1">
        <v>0</v>
      </c>
    </row>
    <row r="852" spans="1:26">
      <c r="A852" s="1" t="s">
        <v>2649</v>
      </c>
      <c r="B852" s="1">
        <v>2010</v>
      </c>
      <c r="C852" s="1">
        <v>2012</v>
      </c>
      <c r="D852" s="1" t="s">
        <v>873</v>
      </c>
      <c r="E852" s="1" t="s">
        <v>2614</v>
      </c>
      <c r="F852" s="1" t="s">
        <v>2650</v>
      </c>
      <c r="G852" s="1" t="s">
        <v>2651</v>
      </c>
      <c r="H852" s="1" t="s">
        <v>399</v>
      </c>
      <c r="I852" s="11">
        <v>121</v>
      </c>
      <c r="J852" s="1" t="s">
        <v>38</v>
      </c>
      <c r="P852" s="11">
        <v>121</v>
      </c>
      <c r="Q852" s="11">
        <f t="shared" si="14"/>
        <v>0</v>
      </c>
      <c r="T852" s="1">
        <v>0</v>
      </c>
      <c r="U852" s="1">
        <v>0</v>
      </c>
      <c r="V852" s="1">
        <v>0</v>
      </c>
      <c r="W852" s="1">
        <v>0</v>
      </c>
      <c r="X852" s="1">
        <v>0</v>
      </c>
      <c r="Y852" s="1">
        <v>1</v>
      </c>
      <c r="Z852" s="1">
        <v>0</v>
      </c>
    </row>
    <row r="853" spans="1:26">
      <c r="A853" s="1" t="s">
        <v>2652</v>
      </c>
      <c r="B853" s="1">
        <v>2012</v>
      </c>
      <c r="C853" s="1">
        <v>2012</v>
      </c>
      <c r="D853" s="1" t="s">
        <v>873</v>
      </c>
      <c r="E853" s="1" t="s">
        <v>2614</v>
      </c>
      <c r="F853" s="1" t="s">
        <v>2653</v>
      </c>
      <c r="G853" s="1" t="s">
        <v>2654</v>
      </c>
      <c r="H853" s="1" t="s">
        <v>399</v>
      </c>
      <c r="I853" s="11">
        <v>11</v>
      </c>
      <c r="J853" s="1" t="s">
        <v>38</v>
      </c>
      <c r="P853" s="11">
        <v>11</v>
      </c>
      <c r="Q853" s="11">
        <f t="shared" si="14"/>
        <v>0</v>
      </c>
      <c r="T853" s="1">
        <v>0</v>
      </c>
      <c r="U853" s="1">
        <v>0</v>
      </c>
      <c r="V853" s="1">
        <v>0</v>
      </c>
      <c r="W853" s="1">
        <v>0</v>
      </c>
      <c r="X853" s="1">
        <v>0</v>
      </c>
      <c r="Y853" s="1">
        <v>1</v>
      </c>
      <c r="Z853" s="1">
        <v>0</v>
      </c>
    </row>
    <row r="854" spans="1:26">
      <c r="A854" s="1" t="s">
        <v>2655</v>
      </c>
      <c r="B854" s="1">
        <v>2010</v>
      </c>
      <c r="C854" s="1">
        <v>2012</v>
      </c>
      <c r="D854" s="1" t="s">
        <v>873</v>
      </c>
      <c r="E854" s="1" t="s">
        <v>2614</v>
      </c>
      <c r="F854" s="1" t="s">
        <v>2656</v>
      </c>
      <c r="G854" s="1" t="s">
        <v>2657</v>
      </c>
      <c r="H854" s="1" t="s">
        <v>399</v>
      </c>
      <c r="I854" s="11">
        <v>12</v>
      </c>
      <c r="J854" s="1" t="s">
        <v>38</v>
      </c>
      <c r="P854" s="11">
        <v>12</v>
      </c>
      <c r="Q854" s="11">
        <f t="shared" si="14"/>
        <v>0</v>
      </c>
      <c r="T854" s="1">
        <v>0</v>
      </c>
      <c r="U854" s="1">
        <v>0</v>
      </c>
      <c r="V854" s="1">
        <v>0</v>
      </c>
      <c r="W854" s="1">
        <v>0</v>
      </c>
      <c r="X854" s="1">
        <v>0</v>
      </c>
      <c r="Y854" s="1">
        <v>1</v>
      </c>
      <c r="Z854" s="1">
        <v>0</v>
      </c>
    </row>
    <row r="855" spans="1:26">
      <c r="A855" s="1" t="s">
        <v>2663</v>
      </c>
      <c r="B855" s="1">
        <v>2012</v>
      </c>
      <c r="C855" s="1">
        <v>2012</v>
      </c>
      <c r="D855" s="1" t="s">
        <v>873</v>
      </c>
      <c r="E855" s="1" t="s">
        <v>2614</v>
      </c>
      <c r="F855" s="1" t="s">
        <v>2664</v>
      </c>
      <c r="G855" s="1" t="s">
        <v>2665</v>
      </c>
      <c r="H855" s="1" t="s">
        <v>403</v>
      </c>
      <c r="I855" s="11">
        <v>127</v>
      </c>
      <c r="J855" s="1" t="s">
        <v>38</v>
      </c>
      <c r="P855" s="11">
        <v>127</v>
      </c>
      <c r="Q855" s="11">
        <f t="shared" si="14"/>
        <v>0</v>
      </c>
      <c r="T855" s="1">
        <v>0</v>
      </c>
      <c r="U855" s="1">
        <v>0</v>
      </c>
      <c r="V855" s="1">
        <v>1</v>
      </c>
      <c r="W855" s="1">
        <v>0</v>
      </c>
      <c r="X855" s="1">
        <v>0</v>
      </c>
      <c r="Y855" s="1">
        <v>0</v>
      </c>
      <c r="Z855" s="1">
        <v>0</v>
      </c>
    </row>
    <row r="856" spans="1:26">
      <c r="A856" s="1" t="s">
        <v>2666</v>
      </c>
      <c r="B856" s="1">
        <v>2012</v>
      </c>
      <c r="C856" s="1">
        <v>2012</v>
      </c>
      <c r="D856" s="1" t="s">
        <v>873</v>
      </c>
      <c r="E856" s="1" t="s">
        <v>2614</v>
      </c>
      <c r="F856" s="1" t="s">
        <v>2667</v>
      </c>
      <c r="G856" s="1" t="s">
        <v>2668</v>
      </c>
      <c r="H856" s="1" t="s">
        <v>399</v>
      </c>
      <c r="I856" s="11">
        <v>22</v>
      </c>
      <c r="J856" s="1" t="s">
        <v>38</v>
      </c>
      <c r="P856" s="11">
        <v>22</v>
      </c>
      <c r="Q856" s="11">
        <f t="shared" si="14"/>
        <v>0</v>
      </c>
      <c r="T856" s="1">
        <v>0</v>
      </c>
      <c r="U856" s="1">
        <v>0</v>
      </c>
      <c r="V856" s="1">
        <v>0</v>
      </c>
      <c r="W856" s="1">
        <v>0</v>
      </c>
      <c r="X856" s="1">
        <v>0</v>
      </c>
      <c r="Y856" s="1">
        <v>1</v>
      </c>
      <c r="Z856" s="1">
        <v>0</v>
      </c>
    </row>
    <row r="857" spans="1:26">
      <c r="A857" s="1" t="s">
        <v>2669</v>
      </c>
      <c r="B857" s="1">
        <v>2011</v>
      </c>
      <c r="C857" s="1">
        <v>2012</v>
      </c>
      <c r="D857" s="1" t="s">
        <v>873</v>
      </c>
      <c r="E857" s="1" t="s">
        <v>2614</v>
      </c>
      <c r="F857" s="1" t="s">
        <v>2670</v>
      </c>
      <c r="G857" s="1" t="s">
        <v>2671</v>
      </c>
      <c r="H857" s="1" t="s">
        <v>308</v>
      </c>
      <c r="I857" s="11">
        <v>70</v>
      </c>
      <c r="J857" s="1" t="s">
        <v>38</v>
      </c>
      <c r="P857" s="11">
        <v>70</v>
      </c>
      <c r="Q857" s="11">
        <f t="shared" si="14"/>
        <v>0</v>
      </c>
      <c r="T857" s="1">
        <v>0</v>
      </c>
      <c r="U857" s="1">
        <v>1</v>
      </c>
      <c r="V857" s="1">
        <v>0</v>
      </c>
      <c r="W857" s="1">
        <v>0</v>
      </c>
      <c r="X857" s="1">
        <v>0</v>
      </c>
      <c r="Y857" s="1">
        <v>0</v>
      </c>
      <c r="Z857" s="1">
        <v>0</v>
      </c>
    </row>
    <row r="858" spans="1:26">
      <c r="A858" s="1" t="s">
        <v>2672</v>
      </c>
      <c r="B858" s="1">
        <v>2012</v>
      </c>
      <c r="C858" s="1">
        <v>2012</v>
      </c>
      <c r="D858" s="1" t="s">
        <v>873</v>
      </c>
      <c r="E858" s="1" t="s">
        <v>2614</v>
      </c>
      <c r="F858" s="1" t="s">
        <v>2673</v>
      </c>
      <c r="G858" s="1" t="s">
        <v>2674</v>
      </c>
      <c r="H858" s="1" t="s">
        <v>157</v>
      </c>
      <c r="I858" s="11">
        <v>70</v>
      </c>
      <c r="J858" s="1" t="s">
        <v>38</v>
      </c>
      <c r="P858" s="11">
        <v>70</v>
      </c>
      <c r="Q858" s="11">
        <f t="shared" si="14"/>
        <v>0</v>
      </c>
      <c r="T858" s="1">
        <v>1</v>
      </c>
      <c r="U858" s="1">
        <v>0</v>
      </c>
      <c r="V858" s="1">
        <v>0</v>
      </c>
      <c r="W858" s="1">
        <v>0</v>
      </c>
      <c r="X858" s="1">
        <v>0</v>
      </c>
      <c r="Y858" s="1">
        <v>0</v>
      </c>
      <c r="Z858" s="1">
        <v>0</v>
      </c>
    </row>
    <row r="859" spans="1:26">
      <c r="A859" s="1" t="s">
        <v>2675</v>
      </c>
      <c r="B859" s="1">
        <v>2011</v>
      </c>
      <c r="C859" s="1">
        <v>2012</v>
      </c>
      <c r="D859" s="1" t="s">
        <v>873</v>
      </c>
      <c r="E859" s="1" t="s">
        <v>2614</v>
      </c>
      <c r="F859" s="1" t="s">
        <v>2676</v>
      </c>
      <c r="G859" s="1" t="s">
        <v>2677</v>
      </c>
      <c r="H859" s="1" t="s">
        <v>2313</v>
      </c>
      <c r="I859" s="11">
        <v>288</v>
      </c>
      <c r="J859" s="1" t="s">
        <v>38</v>
      </c>
      <c r="P859" s="11">
        <v>288</v>
      </c>
      <c r="Q859" s="11">
        <f t="shared" si="14"/>
        <v>0</v>
      </c>
      <c r="T859" s="1">
        <v>0</v>
      </c>
      <c r="U859" s="1">
        <v>0</v>
      </c>
      <c r="V859" s="1">
        <v>0</v>
      </c>
      <c r="W859" s="1">
        <v>0</v>
      </c>
      <c r="X859" s="1">
        <v>0</v>
      </c>
      <c r="Y859" s="1">
        <v>1</v>
      </c>
      <c r="Z859" s="1">
        <v>0</v>
      </c>
    </row>
    <row r="860" spans="1:26">
      <c r="A860" s="1" t="s">
        <v>2682</v>
      </c>
      <c r="B860" s="1">
        <v>2011</v>
      </c>
      <c r="C860" s="1">
        <v>2012</v>
      </c>
      <c r="D860" s="1" t="s">
        <v>873</v>
      </c>
      <c r="E860" s="1" t="s">
        <v>2614</v>
      </c>
      <c r="F860" s="1" t="s">
        <v>2683</v>
      </c>
      <c r="G860" s="1" t="s">
        <v>2684</v>
      </c>
      <c r="H860" s="1" t="s">
        <v>399</v>
      </c>
      <c r="I860" s="11">
        <v>22</v>
      </c>
      <c r="J860" s="1" t="s">
        <v>38</v>
      </c>
      <c r="P860" s="11">
        <v>22</v>
      </c>
      <c r="Q860" s="11">
        <f t="shared" si="14"/>
        <v>0</v>
      </c>
      <c r="T860" s="1">
        <v>0</v>
      </c>
      <c r="U860" s="1">
        <v>0</v>
      </c>
      <c r="V860" s="1">
        <v>0</v>
      </c>
      <c r="W860" s="1">
        <v>0</v>
      </c>
      <c r="X860" s="1">
        <v>0</v>
      </c>
      <c r="Y860" s="1">
        <v>1</v>
      </c>
      <c r="Z860" s="1">
        <v>0</v>
      </c>
    </row>
    <row r="861" spans="1:26">
      <c r="A861" s="1" t="s">
        <v>2685</v>
      </c>
      <c r="B861" s="1">
        <v>2011</v>
      </c>
      <c r="C861" s="1">
        <v>2012</v>
      </c>
      <c r="D861" s="1" t="s">
        <v>873</v>
      </c>
      <c r="E861" s="1" t="s">
        <v>2614</v>
      </c>
      <c r="F861" s="1" t="s">
        <v>2686</v>
      </c>
      <c r="G861" s="1" t="s">
        <v>2687</v>
      </c>
      <c r="H861" s="1" t="s">
        <v>399</v>
      </c>
      <c r="I861" s="11">
        <v>8</v>
      </c>
      <c r="J861" s="1" t="s">
        <v>38</v>
      </c>
      <c r="P861" s="11">
        <v>8</v>
      </c>
      <c r="Q861" s="11">
        <f t="shared" si="14"/>
        <v>0</v>
      </c>
      <c r="T861" s="1">
        <v>0</v>
      </c>
      <c r="U861" s="1">
        <v>0</v>
      </c>
      <c r="V861" s="1">
        <v>0</v>
      </c>
      <c r="W861" s="1">
        <v>0</v>
      </c>
      <c r="X861" s="1">
        <v>0</v>
      </c>
      <c r="Y861" s="1">
        <v>1</v>
      </c>
      <c r="Z861" s="1">
        <v>0</v>
      </c>
    </row>
    <row r="862" spans="1:26">
      <c r="A862" s="1" t="s">
        <v>2688</v>
      </c>
      <c r="B862" s="1">
        <v>2012</v>
      </c>
      <c r="C862" s="1">
        <v>2012</v>
      </c>
      <c r="D862" s="1" t="s">
        <v>873</v>
      </c>
      <c r="E862" s="1" t="s">
        <v>2614</v>
      </c>
      <c r="F862" s="1" t="s">
        <v>2689</v>
      </c>
      <c r="G862" s="1" t="s">
        <v>2690</v>
      </c>
      <c r="H862" s="1" t="s">
        <v>399</v>
      </c>
      <c r="I862" s="11">
        <v>180</v>
      </c>
      <c r="J862" s="1" t="s">
        <v>38</v>
      </c>
      <c r="P862" s="11">
        <v>180</v>
      </c>
      <c r="Q862" s="11">
        <f t="shared" si="14"/>
        <v>0</v>
      </c>
      <c r="T862" s="1">
        <v>0</v>
      </c>
      <c r="U862" s="1">
        <v>0</v>
      </c>
      <c r="V862" s="1">
        <v>0</v>
      </c>
      <c r="W862" s="1">
        <v>0</v>
      </c>
      <c r="X862" s="1">
        <v>0</v>
      </c>
      <c r="Y862" s="1">
        <v>1</v>
      </c>
      <c r="Z862" s="1">
        <v>0</v>
      </c>
    </row>
    <row r="863" spans="1:26">
      <c r="A863" s="1" t="s">
        <v>2691</v>
      </c>
      <c r="B863" s="1">
        <v>2012</v>
      </c>
      <c r="C863" s="1">
        <v>2012</v>
      </c>
      <c r="D863" s="1" t="s">
        <v>873</v>
      </c>
      <c r="E863" s="1" t="s">
        <v>2614</v>
      </c>
      <c r="F863" s="1" t="s">
        <v>2692</v>
      </c>
      <c r="G863" s="1" t="s">
        <v>2693</v>
      </c>
      <c r="H863" s="1" t="s">
        <v>403</v>
      </c>
      <c r="I863" s="11">
        <v>152</v>
      </c>
      <c r="J863" s="1" t="s">
        <v>38</v>
      </c>
      <c r="P863" s="11">
        <v>152</v>
      </c>
      <c r="Q863" s="11">
        <f t="shared" si="14"/>
        <v>0</v>
      </c>
      <c r="T863" s="1">
        <v>0</v>
      </c>
      <c r="U863" s="1">
        <v>0</v>
      </c>
      <c r="V863" s="1">
        <v>1</v>
      </c>
      <c r="W863" s="1">
        <v>0</v>
      </c>
      <c r="X863" s="1">
        <v>0</v>
      </c>
      <c r="Y863" s="1">
        <v>0</v>
      </c>
      <c r="Z863" s="1">
        <v>0</v>
      </c>
    </row>
    <row r="864" spans="1:26">
      <c r="A864" s="1" t="s">
        <v>2694</v>
      </c>
      <c r="B864" s="1">
        <v>2010</v>
      </c>
      <c r="C864" s="1">
        <v>2012</v>
      </c>
      <c r="D864" s="1" t="s">
        <v>873</v>
      </c>
      <c r="E864" s="1" t="s">
        <v>2614</v>
      </c>
      <c r="F864" s="1" t="s">
        <v>2695</v>
      </c>
      <c r="G864" s="1" t="s">
        <v>2696</v>
      </c>
      <c r="H864" s="1" t="s">
        <v>2697</v>
      </c>
      <c r="I864" s="11">
        <v>491</v>
      </c>
      <c r="J864" s="1" t="s">
        <v>38</v>
      </c>
      <c r="P864" s="11">
        <v>491</v>
      </c>
      <c r="Q864" s="11">
        <f t="shared" si="14"/>
        <v>0</v>
      </c>
      <c r="T864" s="1">
        <v>0</v>
      </c>
      <c r="U864" s="1">
        <v>0</v>
      </c>
      <c r="V864" s="1">
        <v>0</v>
      </c>
      <c r="W864" s="1">
        <v>0</v>
      </c>
      <c r="X864" s="1">
        <v>0</v>
      </c>
      <c r="Y864" s="1">
        <v>1</v>
      </c>
      <c r="Z864" s="1">
        <v>0</v>
      </c>
    </row>
    <row r="865" spans="3:26">
      <c r="C865" s="1">
        <v>2017</v>
      </c>
      <c r="D865" s="1" t="s">
        <v>702</v>
      </c>
      <c r="E865" s="1" t="s">
        <v>703</v>
      </c>
      <c r="F865" s="1" t="s">
        <v>2706</v>
      </c>
      <c r="G865" s="1" t="s">
        <v>2707</v>
      </c>
      <c r="H865" s="1" t="s">
        <v>2708</v>
      </c>
      <c r="I865" s="11">
        <v>33</v>
      </c>
      <c r="J865" s="3" t="s">
        <v>38</v>
      </c>
      <c r="P865" s="11">
        <v>33</v>
      </c>
      <c r="Q865" s="11">
        <f t="shared" si="14"/>
        <v>0</v>
      </c>
      <c r="T865" s="1">
        <v>1</v>
      </c>
      <c r="U865" s="1">
        <v>0</v>
      </c>
      <c r="V865" s="1">
        <v>1</v>
      </c>
      <c r="W865" s="1">
        <v>1</v>
      </c>
      <c r="X865" s="1">
        <v>0</v>
      </c>
      <c r="Y865" s="1">
        <v>0</v>
      </c>
      <c r="Z865" s="1">
        <v>0</v>
      </c>
    </row>
    <row r="866" spans="3:26">
      <c r="C866" s="1">
        <v>2017</v>
      </c>
      <c r="D866" s="1" t="s">
        <v>702</v>
      </c>
      <c r="E866" s="1" t="s">
        <v>703</v>
      </c>
      <c r="F866" s="1" t="s">
        <v>2711</v>
      </c>
      <c r="G866" s="1" t="s">
        <v>2712</v>
      </c>
      <c r="H866" s="1" t="s">
        <v>2713</v>
      </c>
      <c r="I866" s="11">
        <v>102</v>
      </c>
      <c r="J866" s="3" t="s">
        <v>38</v>
      </c>
      <c r="P866" s="11">
        <v>102</v>
      </c>
      <c r="Q866" s="11">
        <f t="shared" si="14"/>
        <v>0</v>
      </c>
      <c r="T866" s="1">
        <v>0</v>
      </c>
      <c r="U866" s="1">
        <v>1</v>
      </c>
      <c r="V866" s="1">
        <v>1</v>
      </c>
      <c r="W866" s="1">
        <v>1</v>
      </c>
      <c r="X866" s="1">
        <v>1</v>
      </c>
      <c r="Y866" s="1">
        <v>0</v>
      </c>
      <c r="Z866" s="1">
        <v>0</v>
      </c>
    </row>
    <row r="867" spans="3:26">
      <c r="C867" s="1">
        <v>2017</v>
      </c>
      <c r="D867" s="1" t="s">
        <v>702</v>
      </c>
      <c r="E867" s="1" t="s">
        <v>703</v>
      </c>
      <c r="F867" s="1" t="s">
        <v>2714</v>
      </c>
      <c r="G867" s="1" t="s">
        <v>2715</v>
      </c>
      <c r="H867" s="1" t="s">
        <v>2716</v>
      </c>
      <c r="I867" s="11">
        <v>231</v>
      </c>
      <c r="J867" s="3" t="s">
        <v>38</v>
      </c>
      <c r="P867" s="11">
        <v>231</v>
      </c>
      <c r="Q867" s="11">
        <f t="shared" si="14"/>
        <v>0</v>
      </c>
      <c r="T867" s="1">
        <v>0</v>
      </c>
      <c r="U867" s="1">
        <v>0</v>
      </c>
      <c r="V867" s="1">
        <v>0</v>
      </c>
      <c r="W867" s="1">
        <v>1</v>
      </c>
      <c r="X867" s="1">
        <v>0</v>
      </c>
      <c r="Y867" s="1">
        <v>1</v>
      </c>
      <c r="Z867" s="1">
        <v>0</v>
      </c>
    </row>
    <row r="868" spans="3:26">
      <c r="C868" s="1">
        <v>2017</v>
      </c>
      <c r="D868" s="1" t="s">
        <v>702</v>
      </c>
      <c r="E868" s="1" t="s">
        <v>703</v>
      </c>
      <c r="F868" s="1" t="s">
        <v>2717</v>
      </c>
      <c r="G868" s="1" t="s">
        <v>2718</v>
      </c>
      <c r="H868" s="1" t="s">
        <v>2719</v>
      </c>
      <c r="I868" s="11">
        <v>59</v>
      </c>
      <c r="J868" s="3" t="s">
        <v>38</v>
      </c>
      <c r="P868" s="11">
        <v>59</v>
      </c>
      <c r="Q868" s="11">
        <f t="shared" si="14"/>
        <v>0</v>
      </c>
      <c r="T868" s="1">
        <v>1</v>
      </c>
      <c r="U868" s="1">
        <v>1</v>
      </c>
      <c r="V868" s="1">
        <v>1</v>
      </c>
      <c r="W868" s="1">
        <v>1</v>
      </c>
      <c r="X868" s="1">
        <v>0</v>
      </c>
      <c r="Y868" s="1">
        <v>0</v>
      </c>
      <c r="Z868" s="1">
        <v>0</v>
      </c>
    </row>
    <row r="869" spans="3:26">
      <c r="C869" s="1">
        <v>2017</v>
      </c>
      <c r="D869" s="1" t="s">
        <v>702</v>
      </c>
      <c r="E869" s="1" t="s">
        <v>703</v>
      </c>
      <c r="F869" s="1" t="s">
        <v>2723</v>
      </c>
      <c r="G869" s="1" t="s">
        <v>2724</v>
      </c>
      <c r="H869" s="1" t="s">
        <v>2725</v>
      </c>
      <c r="I869" s="11">
        <v>158</v>
      </c>
      <c r="J869" s="3" t="s">
        <v>38</v>
      </c>
      <c r="P869" s="11">
        <v>158</v>
      </c>
      <c r="Q869" s="11">
        <f t="shared" si="14"/>
        <v>0</v>
      </c>
      <c r="T869" s="1">
        <v>0</v>
      </c>
      <c r="U869" s="1">
        <v>0</v>
      </c>
      <c r="V869" s="1">
        <v>1</v>
      </c>
      <c r="W869" s="1">
        <v>0</v>
      </c>
      <c r="X869" s="1">
        <v>0</v>
      </c>
      <c r="Y869" s="1">
        <v>1</v>
      </c>
      <c r="Z869" s="1">
        <v>0</v>
      </c>
    </row>
    <row r="870" spans="3:26">
      <c r="C870" s="1">
        <v>2017</v>
      </c>
      <c r="D870" s="1" t="s">
        <v>702</v>
      </c>
      <c r="E870" s="1" t="s">
        <v>703</v>
      </c>
      <c r="F870" s="1" t="s">
        <v>2726</v>
      </c>
      <c r="G870" s="1" t="s">
        <v>2727</v>
      </c>
      <c r="H870" s="1" t="s">
        <v>1315</v>
      </c>
      <c r="I870" s="11">
        <v>65</v>
      </c>
      <c r="J870" s="3" t="s">
        <v>38</v>
      </c>
      <c r="P870" s="11">
        <v>65</v>
      </c>
      <c r="Q870" s="11">
        <f t="shared" si="14"/>
        <v>0</v>
      </c>
      <c r="T870" s="1">
        <v>1</v>
      </c>
      <c r="U870" s="1">
        <v>0</v>
      </c>
      <c r="V870" s="1">
        <v>1</v>
      </c>
      <c r="W870" s="1">
        <v>0</v>
      </c>
      <c r="X870" s="1">
        <v>0</v>
      </c>
      <c r="Y870" s="1">
        <v>0</v>
      </c>
      <c r="Z870" s="1">
        <v>0</v>
      </c>
    </row>
    <row r="871" spans="3:26">
      <c r="C871" s="1">
        <v>2017</v>
      </c>
      <c r="D871" s="1" t="s">
        <v>702</v>
      </c>
      <c r="E871" s="1" t="s">
        <v>703</v>
      </c>
      <c r="F871" s="1" t="s">
        <v>2728</v>
      </c>
      <c r="G871" s="1" t="s">
        <v>2729</v>
      </c>
      <c r="H871" s="1" t="s">
        <v>2730</v>
      </c>
      <c r="I871" s="11">
        <v>292</v>
      </c>
      <c r="J871" s="3" t="s">
        <v>38</v>
      </c>
      <c r="P871" s="11">
        <v>292</v>
      </c>
      <c r="Q871" s="11">
        <f t="shared" si="14"/>
        <v>0</v>
      </c>
      <c r="T871" s="1">
        <v>0</v>
      </c>
      <c r="U871" s="1">
        <v>0</v>
      </c>
      <c r="V871" s="1">
        <v>0</v>
      </c>
      <c r="W871" s="1">
        <v>0</v>
      </c>
      <c r="X871" s="1">
        <v>0</v>
      </c>
      <c r="Y871" s="1">
        <v>1</v>
      </c>
      <c r="Z871" s="1">
        <v>0</v>
      </c>
    </row>
    <row r="872" spans="3:26">
      <c r="C872" s="1">
        <v>2017</v>
      </c>
      <c r="D872" s="1" t="s">
        <v>702</v>
      </c>
      <c r="E872" s="1" t="s">
        <v>703</v>
      </c>
      <c r="F872" s="1" t="s">
        <v>2731</v>
      </c>
      <c r="G872" s="1" t="s">
        <v>2732</v>
      </c>
      <c r="H872" s="1" t="s">
        <v>2733</v>
      </c>
      <c r="I872" s="11">
        <v>725</v>
      </c>
      <c r="J872" s="3" t="s">
        <v>38</v>
      </c>
      <c r="P872" s="11">
        <v>725</v>
      </c>
      <c r="Q872" s="11">
        <f t="shared" si="14"/>
        <v>0</v>
      </c>
      <c r="T872" s="1">
        <v>1</v>
      </c>
      <c r="U872" s="1">
        <v>0</v>
      </c>
      <c r="V872" s="1">
        <v>0</v>
      </c>
      <c r="W872" s="1">
        <v>0</v>
      </c>
      <c r="X872" s="1">
        <v>0</v>
      </c>
      <c r="Y872" s="1">
        <v>1</v>
      </c>
      <c r="Z872" s="1">
        <v>0</v>
      </c>
    </row>
    <row r="873" spans="3:26">
      <c r="C873" s="1">
        <v>2017</v>
      </c>
      <c r="D873" s="1" t="s">
        <v>702</v>
      </c>
      <c r="E873" s="1" t="s">
        <v>703</v>
      </c>
      <c r="F873" s="1" t="s">
        <v>2734</v>
      </c>
      <c r="G873" s="1" t="s">
        <v>2735</v>
      </c>
      <c r="H873" s="1" t="s">
        <v>2736</v>
      </c>
      <c r="I873" s="11">
        <v>127</v>
      </c>
      <c r="J873" s="3" t="s">
        <v>38</v>
      </c>
      <c r="P873" s="11">
        <v>127</v>
      </c>
      <c r="Q873" s="11">
        <f t="shared" si="14"/>
        <v>0</v>
      </c>
      <c r="T873" s="1">
        <v>1</v>
      </c>
      <c r="U873" s="1">
        <v>1</v>
      </c>
      <c r="V873" s="1">
        <v>0</v>
      </c>
      <c r="W873" s="1">
        <v>0</v>
      </c>
      <c r="X873" s="1">
        <v>0</v>
      </c>
      <c r="Y873" s="1">
        <v>1</v>
      </c>
      <c r="Z873" s="1">
        <v>0</v>
      </c>
    </row>
    <row r="874" spans="3:26">
      <c r="C874" s="1">
        <v>2017</v>
      </c>
      <c r="D874" s="1" t="s">
        <v>702</v>
      </c>
      <c r="E874" s="1" t="s">
        <v>703</v>
      </c>
      <c r="F874" s="1" t="s">
        <v>2740</v>
      </c>
      <c r="G874" s="1" t="s">
        <v>2741</v>
      </c>
      <c r="H874" s="1" t="s">
        <v>2742</v>
      </c>
      <c r="I874" s="11">
        <v>309</v>
      </c>
      <c r="J874" s="3" t="s">
        <v>38</v>
      </c>
      <c r="P874" s="11">
        <v>309</v>
      </c>
      <c r="Q874" s="11">
        <f t="shared" si="14"/>
        <v>0</v>
      </c>
      <c r="T874" s="1">
        <v>0</v>
      </c>
      <c r="U874" s="1">
        <v>0</v>
      </c>
      <c r="V874" s="1">
        <v>0</v>
      </c>
      <c r="W874" s="1">
        <v>0</v>
      </c>
      <c r="X874" s="1">
        <v>0</v>
      </c>
      <c r="Y874" s="1">
        <v>1</v>
      </c>
      <c r="Z874" s="1">
        <v>0</v>
      </c>
    </row>
    <row r="875" spans="3:26">
      <c r="C875" s="1">
        <v>2017</v>
      </c>
      <c r="D875" s="1" t="s">
        <v>702</v>
      </c>
      <c r="E875" s="1" t="s">
        <v>703</v>
      </c>
      <c r="F875" s="1" t="s">
        <v>2743</v>
      </c>
      <c r="G875" s="1" t="s">
        <v>2744</v>
      </c>
      <c r="H875" s="1" t="s">
        <v>2745</v>
      </c>
      <c r="I875" s="11">
        <v>78</v>
      </c>
      <c r="J875" s="3" t="s">
        <v>38</v>
      </c>
      <c r="P875" s="11">
        <v>78</v>
      </c>
      <c r="Q875" s="11">
        <f t="shared" si="14"/>
        <v>0</v>
      </c>
      <c r="T875" s="1">
        <v>0</v>
      </c>
      <c r="U875" s="1">
        <v>1</v>
      </c>
      <c r="V875" s="1">
        <v>0</v>
      </c>
      <c r="W875" s="1">
        <v>0</v>
      </c>
      <c r="X875" s="1">
        <v>0</v>
      </c>
      <c r="Y875" s="1">
        <v>0</v>
      </c>
      <c r="Z875" s="1">
        <v>0</v>
      </c>
    </row>
    <row r="876" spans="3:26">
      <c r="C876" s="1">
        <v>2017</v>
      </c>
      <c r="D876" s="1" t="s">
        <v>702</v>
      </c>
      <c r="E876" s="1" t="s">
        <v>703</v>
      </c>
      <c r="F876" s="1" t="s">
        <v>2746</v>
      </c>
      <c r="G876" s="1" t="s">
        <v>2747</v>
      </c>
      <c r="H876" s="1" t="s">
        <v>2748</v>
      </c>
      <c r="I876" s="11">
        <v>37</v>
      </c>
      <c r="J876" s="3" t="s">
        <v>38</v>
      </c>
      <c r="P876" s="11">
        <v>37</v>
      </c>
      <c r="Q876" s="11">
        <f t="shared" si="14"/>
        <v>0</v>
      </c>
      <c r="T876" s="1">
        <v>0</v>
      </c>
      <c r="U876" s="1">
        <v>0</v>
      </c>
      <c r="V876" s="1">
        <v>0</v>
      </c>
      <c r="W876" s="1">
        <v>1</v>
      </c>
      <c r="X876" s="1">
        <v>1</v>
      </c>
      <c r="Y876" s="1">
        <v>1</v>
      </c>
      <c r="Z876" s="1">
        <v>0</v>
      </c>
    </row>
    <row r="877" spans="3:26">
      <c r="C877" s="1">
        <v>2017</v>
      </c>
      <c r="D877" s="1" t="s">
        <v>702</v>
      </c>
      <c r="E877" s="1" t="s">
        <v>703</v>
      </c>
      <c r="F877" s="1" t="s">
        <v>2749</v>
      </c>
      <c r="G877" s="1" t="s">
        <v>2750</v>
      </c>
      <c r="H877" s="1" t="s">
        <v>2751</v>
      </c>
      <c r="I877" s="11">
        <v>69</v>
      </c>
      <c r="J877" s="3" t="s">
        <v>38</v>
      </c>
      <c r="P877" s="11">
        <v>69</v>
      </c>
      <c r="Q877" s="11">
        <f t="shared" si="14"/>
        <v>0</v>
      </c>
      <c r="T877" s="1">
        <v>1</v>
      </c>
      <c r="U877" s="1">
        <v>0</v>
      </c>
      <c r="V877" s="1">
        <v>1</v>
      </c>
      <c r="W877" s="1">
        <v>0</v>
      </c>
      <c r="X877" s="1">
        <v>1</v>
      </c>
      <c r="Y877" s="1">
        <v>0</v>
      </c>
      <c r="Z877" s="1">
        <v>0</v>
      </c>
    </row>
    <row r="878" spans="3:26">
      <c r="C878" s="1">
        <v>2017</v>
      </c>
      <c r="D878" s="1" t="s">
        <v>702</v>
      </c>
      <c r="E878" s="1" t="s">
        <v>703</v>
      </c>
      <c r="F878" s="1" t="s">
        <v>2752</v>
      </c>
      <c r="G878" s="1" t="s">
        <v>2753</v>
      </c>
      <c r="H878" s="1" t="s">
        <v>2754</v>
      </c>
      <c r="I878" s="11">
        <v>85</v>
      </c>
      <c r="J878" s="3" t="s">
        <v>38</v>
      </c>
      <c r="P878" s="11">
        <v>85</v>
      </c>
      <c r="Q878" s="11">
        <f t="shared" si="14"/>
        <v>0</v>
      </c>
      <c r="T878" s="1">
        <v>0</v>
      </c>
      <c r="U878" s="1">
        <v>1</v>
      </c>
      <c r="V878" s="1">
        <v>0</v>
      </c>
      <c r="W878" s="1">
        <v>0</v>
      </c>
      <c r="X878" s="1">
        <v>1</v>
      </c>
      <c r="Y878" s="1">
        <v>0</v>
      </c>
      <c r="Z878" s="1">
        <v>0</v>
      </c>
    </row>
    <row r="879" spans="3:26">
      <c r="C879" s="1">
        <v>2017</v>
      </c>
      <c r="D879" s="1" t="s">
        <v>702</v>
      </c>
      <c r="E879" s="1" t="s">
        <v>703</v>
      </c>
      <c r="F879" s="1" t="s">
        <v>2755</v>
      </c>
      <c r="G879" s="1" t="s">
        <v>2756</v>
      </c>
      <c r="H879" s="1" t="s">
        <v>2757</v>
      </c>
      <c r="I879" s="11">
        <v>246</v>
      </c>
      <c r="J879" s="3" t="s">
        <v>38</v>
      </c>
      <c r="P879" s="11">
        <v>246</v>
      </c>
      <c r="Q879" s="11">
        <f t="shared" si="14"/>
        <v>0</v>
      </c>
      <c r="T879" s="1">
        <v>0</v>
      </c>
      <c r="U879" s="1">
        <v>0</v>
      </c>
      <c r="V879" s="1">
        <v>1</v>
      </c>
      <c r="W879" s="1">
        <v>1</v>
      </c>
      <c r="X879" s="1">
        <v>0</v>
      </c>
      <c r="Y879" s="1">
        <v>0</v>
      </c>
      <c r="Z879" s="1">
        <v>0</v>
      </c>
    </row>
    <row r="880" spans="3:26">
      <c r="C880" s="1">
        <v>2017</v>
      </c>
      <c r="D880" s="1" t="s">
        <v>702</v>
      </c>
      <c r="E880" s="1" t="s">
        <v>703</v>
      </c>
      <c r="F880" s="1" t="s">
        <v>2758</v>
      </c>
      <c r="G880" s="1" t="s">
        <v>2759</v>
      </c>
      <c r="H880" s="1" t="s">
        <v>2760</v>
      </c>
      <c r="I880" s="11">
        <v>128</v>
      </c>
      <c r="J880" s="3" t="s">
        <v>38</v>
      </c>
      <c r="P880" s="11">
        <v>128</v>
      </c>
      <c r="Q880" s="11">
        <f t="shared" si="14"/>
        <v>0</v>
      </c>
      <c r="T880" s="1">
        <v>1</v>
      </c>
      <c r="U880" s="1">
        <v>0</v>
      </c>
      <c r="V880" s="1">
        <v>1</v>
      </c>
      <c r="W880" s="1">
        <v>0</v>
      </c>
      <c r="X880" s="1">
        <v>0</v>
      </c>
      <c r="Y880" s="1">
        <v>0</v>
      </c>
      <c r="Z880" s="1">
        <v>0</v>
      </c>
    </row>
    <row r="881" spans="3:26">
      <c r="C881" s="1">
        <v>2017</v>
      </c>
      <c r="D881" s="1" t="s">
        <v>702</v>
      </c>
      <c r="E881" s="1" t="s">
        <v>703</v>
      </c>
      <c r="F881" s="1" t="s">
        <v>2761</v>
      </c>
      <c r="G881" s="1" t="s">
        <v>2762</v>
      </c>
      <c r="H881" s="1" t="s">
        <v>2763</v>
      </c>
      <c r="I881" s="11">
        <v>2873</v>
      </c>
      <c r="J881" s="3" t="s">
        <v>38</v>
      </c>
      <c r="P881" s="11">
        <v>2873</v>
      </c>
      <c r="Q881" s="11">
        <f t="shared" si="14"/>
        <v>0</v>
      </c>
      <c r="T881" s="1">
        <v>0</v>
      </c>
      <c r="U881" s="1">
        <v>0</v>
      </c>
      <c r="V881" s="1">
        <v>1</v>
      </c>
      <c r="W881" s="1">
        <v>0</v>
      </c>
      <c r="X881" s="1">
        <v>0</v>
      </c>
      <c r="Y881" s="1">
        <v>1</v>
      </c>
      <c r="Z881" s="1">
        <v>0</v>
      </c>
    </row>
    <row r="882" spans="3:26">
      <c r="C882" s="1">
        <v>2017</v>
      </c>
      <c r="D882" s="1" t="s">
        <v>702</v>
      </c>
      <c r="E882" s="1" t="s">
        <v>703</v>
      </c>
      <c r="F882" s="1" t="s">
        <v>2764</v>
      </c>
      <c r="G882" s="1" t="s">
        <v>2765</v>
      </c>
      <c r="H882" s="1" t="s">
        <v>2766</v>
      </c>
      <c r="I882" s="11">
        <v>279</v>
      </c>
      <c r="J882" s="3" t="s">
        <v>38</v>
      </c>
      <c r="P882" s="11">
        <v>279</v>
      </c>
      <c r="Q882" s="11">
        <f t="shared" si="14"/>
        <v>0</v>
      </c>
      <c r="T882" s="1">
        <v>0</v>
      </c>
      <c r="U882" s="1">
        <v>0</v>
      </c>
      <c r="V882" s="1">
        <v>1</v>
      </c>
      <c r="W882" s="1">
        <v>0</v>
      </c>
      <c r="X882" s="1">
        <v>1</v>
      </c>
      <c r="Y882" s="1">
        <v>0</v>
      </c>
      <c r="Z882" s="1">
        <v>0</v>
      </c>
    </row>
    <row r="883" spans="3:26">
      <c r="C883" s="1">
        <v>2017</v>
      </c>
      <c r="D883" s="1" t="s">
        <v>702</v>
      </c>
      <c r="E883" s="1" t="s">
        <v>703</v>
      </c>
      <c r="F883" s="1" t="s">
        <v>2767</v>
      </c>
      <c r="G883" s="1" t="s">
        <v>2768</v>
      </c>
      <c r="H883" s="1" t="s">
        <v>1529</v>
      </c>
      <c r="I883" s="11">
        <v>293</v>
      </c>
      <c r="J883" s="3" t="s">
        <v>38</v>
      </c>
      <c r="P883" s="11">
        <v>293</v>
      </c>
      <c r="Q883" s="11">
        <f t="shared" si="14"/>
        <v>0</v>
      </c>
      <c r="T883" s="1">
        <v>0</v>
      </c>
      <c r="U883" s="1">
        <v>0</v>
      </c>
      <c r="V883" s="1">
        <v>1</v>
      </c>
      <c r="W883" s="1">
        <v>0</v>
      </c>
      <c r="X883" s="1">
        <v>0</v>
      </c>
      <c r="Y883" s="1">
        <v>0</v>
      </c>
      <c r="Z883" s="1">
        <v>0</v>
      </c>
    </row>
    <row r="884" spans="3:26">
      <c r="C884" s="1">
        <v>2017</v>
      </c>
      <c r="D884" s="1" t="s">
        <v>702</v>
      </c>
      <c r="E884" s="1" t="s">
        <v>703</v>
      </c>
      <c r="F884" s="1" t="s">
        <v>2769</v>
      </c>
      <c r="G884" s="1" t="s">
        <v>2770</v>
      </c>
      <c r="H884" s="1" t="s">
        <v>542</v>
      </c>
      <c r="I884" s="11">
        <v>58</v>
      </c>
      <c r="J884" s="3" t="s">
        <v>38</v>
      </c>
      <c r="P884" s="11">
        <v>58</v>
      </c>
      <c r="Q884" s="11">
        <f t="shared" si="14"/>
        <v>0</v>
      </c>
      <c r="T884" s="1">
        <v>1</v>
      </c>
      <c r="U884" s="1">
        <v>0</v>
      </c>
      <c r="V884" s="1">
        <v>1</v>
      </c>
      <c r="W884" s="1">
        <v>0</v>
      </c>
      <c r="X884" s="1">
        <v>0</v>
      </c>
      <c r="Y884" s="1">
        <v>0</v>
      </c>
      <c r="Z884" s="1">
        <v>0</v>
      </c>
    </row>
    <row r="885" spans="3:26">
      <c r="C885" s="1">
        <v>2017</v>
      </c>
      <c r="D885" s="1" t="s">
        <v>702</v>
      </c>
      <c r="E885" s="1" t="s">
        <v>703</v>
      </c>
      <c r="F885" s="1" t="s">
        <v>2771</v>
      </c>
      <c r="G885" s="1" t="s">
        <v>2772</v>
      </c>
      <c r="H885" s="1" t="s">
        <v>1529</v>
      </c>
      <c r="I885" s="11">
        <v>75</v>
      </c>
      <c r="J885" s="3" t="s">
        <v>38</v>
      </c>
      <c r="P885" s="11">
        <v>75</v>
      </c>
      <c r="Q885" s="11">
        <f t="shared" si="14"/>
        <v>0</v>
      </c>
      <c r="T885" s="1">
        <v>0</v>
      </c>
      <c r="U885" s="1">
        <v>0</v>
      </c>
      <c r="V885" s="1">
        <v>1</v>
      </c>
      <c r="W885" s="1">
        <v>0</v>
      </c>
      <c r="X885" s="1">
        <v>0</v>
      </c>
      <c r="Y885" s="1">
        <v>0</v>
      </c>
      <c r="Z885" s="1">
        <v>0</v>
      </c>
    </row>
    <row r="886" spans="3:26">
      <c r="C886" s="1">
        <v>2017</v>
      </c>
      <c r="D886" s="1" t="s">
        <v>702</v>
      </c>
      <c r="E886" s="1" t="s">
        <v>703</v>
      </c>
      <c r="F886" s="1" t="s">
        <v>2773</v>
      </c>
      <c r="G886" s="1" t="s">
        <v>2774</v>
      </c>
      <c r="H886" s="1" t="s">
        <v>2775</v>
      </c>
      <c r="I886" s="11">
        <v>68</v>
      </c>
      <c r="J886" s="3" t="s">
        <v>38</v>
      </c>
      <c r="P886" s="11">
        <v>68</v>
      </c>
      <c r="Q886" s="11">
        <f t="shared" si="14"/>
        <v>0</v>
      </c>
      <c r="T886" s="1">
        <v>1</v>
      </c>
      <c r="U886" s="1">
        <v>1</v>
      </c>
      <c r="V886" s="1">
        <v>0</v>
      </c>
      <c r="W886" s="1">
        <v>1</v>
      </c>
      <c r="X886" s="1">
        <v>0</v>
      </c>
      <c r="Y886" s="1">
        <v>0</v>
      </c>
      <c r="Z886" s="1">
        <v>0</v>
      </c>
    </row>
    <row r="887" spans="3:26">
      <c r="C887" s="1">
        <v>2017</v>
      </c>
      <c r="D887" s="1" t="s">
        <v>702</v>
      </c>
      <c r="E887" s="1" t="s">
        <v>787</v>
      </c>
      <c r="F887" s="1" t="s">
        <v>2776</v>
      </c>
      <c r="G887" s="1" t="s">
        <v>2777</v>
      </c>
      <c r="H887" s="1" t="s">
        <v>2778</v>
      </c>
      <c r="I887" s="11">
        <v>210</v>
      </c>
      <c r="J887" s="3" t="s">
        <v>38</v>
      </c>
      <c r="P887" s="11">
        <v>210</v>
      </c>
      <c r="Q887" s="11">
        <f t="shared" si="14"/>
        <v>0</v>
      </c>
      <c r="T887" s="1">
        <v>0</v>
      </c>
      <c r="U887" s="1">
        <v>1</v>
      </c>
      <c r="V887" s="1">
        <v>1</v>
      </c>
      <c r="W887" s="1">
        <v>1</v>
      </c>
      <c r="X887" s="1">
        <v>0</v>
      </c>
      <c r="Y887" s="1">
        <v>1</v>
      </c>
      <c r="Z887" s="1">
        <v>0</v>
      </c>
    </row>
    <row r="888" spans="3:26">
      <c r="C888" s="1">
        <v>2017</v>
      </c>
      <c r="D888" s="1" t="s">
        <v>702</v>
      </c>
      <c r="E888" s="1" t="s">
        <v>787</v>
      </c>
      <c r="F888" s="1" t="s">
        <v>2779</v>
      </c>
      <c r="G888" s="1" t="s">
        <v>2780</v>
      </c>
      <c r="H888" s="1" t="s">
        <v>2781</v>
      </c>
      <c r="I888" s="11">
        <v>142</v>
      </c>
      <c r="J888" s="3" t="s">
        <v>38</v>
      </c>
      <c r="P888" s="11">
        <v>142</v>
      </c>
      <c r="Q888" s="11">
        <f t="shared" si="14"/>
        <v>0</v>
      </c>
      <c r="T888" s="1">
        <v>1</v>
      </c>
      <c r="U888" s="1">
        <v>1</v>
      </c>
      <c r="V888" s="1">
        <v>0</v>
      </c>
      <c r="W888" s="1">
        <v>0</v>
      </c>
      <c r="X888" s="1">
        <v>0</v>
      </c>
      <c r="Y888" s="1">
        <v>1</v>
      </c>
      <c r="Z888" s="1">
        <v>0</v>
      </c>
    </row>
    <row r="889" spans="3:26">
      <c r="C889" s="1">
        <v>2017</v>
      </c>
      <c r="D889" s="1" t="s">
        <v>702</v>
      </c>
      <c r="E889" s="1" t="s">
        <v>787</v>
      </c>
      <c r="F889" s="1" t="s">
        <v>2782</v>
      </c>
      <c r="G889" s="1" t="s">
        <v>2783</v>
      </c>
      <c r="H889" s="1" t="s">
        <v>2784</v>
      </c>
      <c r="I889" s="11">
        <v>134</v>
      </c>
      <c r="J889" s="3" t="s">
        <v>38</v>
      </c>
      <c r="P889" s="11">
        <v>134</v>
      </c>
      <c r="Q889" s="11">
        <f t="shared" si="14"/>
        <v>0</v>
      </c>
      <c r="T889" s="1">
        <v>0</v>
      </c>
      <c r="U889" s="1">
        <v>0</v>
      </c>
      <c r="V889" s="1">
        <v>0</v>
      </c>
      <c r="W889" s="1">
        <v>0</v>
      </c>
      <c r="X889" s="1">
        <v>0</v>
      </c>
      <c r="Y889" s="1">
        <v>1</v>
      </c>
      <c r="Z889" s="1">
        <v>0</v>
      </c>
    </row>
    <row r="890" spans="3:26">
      <c r="C890" s="1">
        <v>2017</v>
      </c>
      <c r="D890" s="1" t="s">
        <v>702</v>
      </c>
      <c r="E890" s="1" t="s">
        <v>787</v>
      </c>
      <c r="F890" s="1" t="s">
        <v>2785</v>
      </c>
      <c r="G890" s="1" t="s">
        <v>2786</v>
      </c>
      <c r="H890" s="1" t="s">
        <v>2787</v>
      </c>
      <c r="I890" s="11">
        <v>680</v>
      </c>
      <c r="J890" s="3" t="s">
        <v>38</v>
      </c>
      <c r="P890" s="11">
        <v>680</v>
      </c>
      <c r="Q890" s="11">
        <f t="shared" si="14"/>
        <v>0</v>
      </c>
      <c r="T890" s="1">
        <v>0</v>
      </c>
      <c r="U890" s="1">
        <v>0</v>
      </c>
      <c r="V890" s="1">
        <v>0</v>
      </c>
      <c r="W890" s="1">
        <v>0</v>
      </c>
      <c r="X890" s="1">
        <v>0</v>
      </c>
      <c r="Y890" s="1">
        <v>1</v>
      </c>
      <c r="Z890" s="1">
        <v>0</v>
      </c>
    </row>
    <row r="891" spans="3:26">
      <c r="C891" s="1">
        <v>2017</v>
      </c>
      <c r="D891" s="1" t="s">
        <v>702</v>
      </c>
      <c r="E891" s="1" t="s">
        <v>787</v>
      </c>
      <c r="F891" s="1" t="s">
        <v>2788</v>
      </c>
      <c r="G891" s="1" t="s">
        <v>2789</v>
      </c>
      <c r="H891" s="1" t="s">
        <v>2790</v>
      </c>
      <c r="I891" s="11">
        <v>44</v>
      </c>
      <c r="J891" s="3" t="s">
        <v>38</v>
      </c>
      <c r="P891" s="11">
        <v>44</v>
      </c>
      <c r="Q891" s="11">
        <f t="shared" si="14"/>
        <v>0</v>
      </c>
      <c r="T891" s="1">
        <v>1</v>
      </c>
      <c r="U891" s="1">
        <v>1</v>
      </c>
      <c r="V891" s="1">
        <v>0</v>
      </c>
      <c r="W891" s="1">
        <v>1</v>
      </c>
      <c r="X891" s="1">
        <v>0</v>
      </c>
      <c r="Y891" s="1">
        <v>0</v>
      </c>
      <c r="Z891" s="1">
        <v>0</v>
      </c>
    </row>
    <row r="892" spans="3:26">
      <c r="C892" s="1">
        <v>2017</v>
      </c>
      <c r="D892" s="1" t="s">
        <v>702</v>
      </c>
      <c r="E892" s="1" t="s">
        <v>787</v>
      </c>
      <c r="F892" s="1" t="s">
        <v>2791</v>
      </c>
      <c r="G892" s="1" t="s">
        <v>2792</v>
      </c>
      <c r="H892" s="1" t="s">
        <v>2793</v>
      </c>
      <c r="I892" s="11">
        <v>40</v>
      </c>
      <c r="J892" s="3" t="s">
        <v>38</v>
      </c>
      <c r="P892" s="11">
        <v>40</v>
      </c>
      <c r="Q892" s="11">
        <f t="shared" si="14"/>
        <v>0</v>
      </c>
      <c r="T892" s="1">
        <v>1</v>
      </c>
      <c r="U892" s="1">
        <v>0</v>
      </c>
      <c r="V892" s="1">
        <v>0</v>
      </c>
      <c r="W892" s="1">
        <v>1</v>
      </c>
      <c r="X892" s="1">
        <v>0</v>
      </c>
      <c r="Y892" s="1">
        <v>1</v>
      </c>
      <c r="Z892" s="1">
        <v>0</v>
      </c>
    </row>
    <row r="893" spans="3:26">
      <c r="C893" s="1">
        <v>2017</v>
      </c>
      <c r="D893" s="1" t="s">
        <v>702</v>
      </c>
      <c r="E893" s="1" t="s">
        <v>787</v>
      </c>
      <c r="F893" s="1" t="s">
        <v>2794</v>
      </c>
      <c r="G893" s="1" t="s">
        <v>2795</v>
      </c>
      <c r="H893" s="1" t="s">
        <v>2796</v>
      </c>
      <c r="I893" s="11">
        <v>118</v>
      </c>
      <c r="J893" s="3" t="s">
        <v>38</v>
      </c>
      <c r="P893" s="11">
        <v>118</v>
      </c>
      <c r="Q893" s="11">
        <f t="shared" si="14"/>
        <v>0</v>
      </c>
      <c r="T893" s="1">
        <v>0</v>
      </c>
      <c r="U893" s="1">
        <v>1</v>
      </c>
      <c r="V893" s="1">
        <v>1</v>
      </c>
      <c r="W893" s="1">
        <v>0</v>
      </c>
      <c r="X893" s="1">
        <v>0</v>
      </c>
      <c r="Y893" s="1">
        <v>0</v>
      </c>
      <c r="Z893" s="1">
        <v>0</v>
      </c>
    </row>
    <row r="894" spans="3:26">
      <c r="C894" s="1">
        <v>2017</v>
      </c>
      <c r="D894" s="1" t="s">
        <v>702</v>
      </c>
      <c r="E894" s="1" t="s">
        <v>787</v>
      </c>
      <c r="F894" s="1" t="s">
        <v>2797</v>
      </c>
      <c r="G894" s="1" t="s">
        <v>2798</v>
      </c>
      <c r="H894" s="1" t="s">
        <v>2799</v>
      </c>
      <c r="I894" s="11">
        <v>161</v>
      </c>
      <c r="J894" s="3" t="s">
        <v>38</v>
      </c>
      <c r="P894" s="11">
        <v>161</v>
      </c>
      <c r="Q894" s="11">
        <f t="shared" si="14"/>
        <v>0</v>
      </c>
      <c r="T894" s="1">
        <v>0</v>
      </c>
      <c r="U894" s="1">
        <v>0</v>
      </c>
      <c r="V894" s="1">
        <v>0</v>
      </c>
      <c r="W894" s="1">
        <v>0</v>
      </c>
      <c r="X894" s="1">
        <v>0</v>
      </c>
      <c r="Y894" s="1">
        <v>1</v>
      </c>
      <c r="Z894" s="1">
        <v>0</v>
      </c>
    </row>
    <row r="895" spans="3:26">
      <c r="C895" s="1">
        <v>2017</v>
      </c>
      <c r="D895" s="1" t="s">
        <v>702</v>
      </c>
      <c r="E895" s="1" t="s">
        <v>787</v>
      </c>
      <c r="F895" s="1" t="s">
        <v>2800</v>
      </c>
      <c r="G895" s="1" t="s">
        <v>2801</v>
      </c>
      <c r="H895" s="1" t="s">
        <v>2802</v>
      </c>
      <c r="I895" s="11">
        <v>77</v>
      </c>
      <c r="J895" s="3" t="s">
        <v>38</v>
      </c>
      <c r="P895" s="11">
        <v>77</v>
      </c>
      <c r="Q895" s="11">
        <f t="shared" si="14"/>
        <v>0</v>
      </c>
      <c r="T895" s="1">
        <v>1</v>
      </c>
      <c r="U895" s="1">
        <v>0</v>
      </c>
      <c r="V895" s="1">
        <v>1</v>
      </c>
      <c r="W895" s="1">
        <v>1</v>
      </c>
      <c r="X895" s="1">
        <v>0</v>
      </c>
      <c r="Y895" s="1">
        <v>1</v>
      </c>
      <c r="Z895" s="1">
        <v>0</v>
      </c>
    </row>
    <row r="896" spans="3:26">
      <c r="C896" s="1">
        <v>2017</v>
      </c>
      <c r="D896" s="1" t="s">
        <v>702</v>
      </c>
      <c r="E896" s="1" t="s">
        <v>787</v>
      </c>
      <c r="F896" s="1" t="s">
        <v>2803</v>
      </c>
      <c r="G896" s="1" t="s">
        <v>2804</v>
      </c>
      <c r="H896" s="1" t="s">
        <v>2805</v>
      </c>
      <c r="I896" s="11">
        <v>341</v>
      </c>
      <c r="J896" s="3" t="s">
        <v>38</v>
      </c>
      <c r="P896" s="11">
        <v>341</v>
      </c>
      <c r="Q896" s="11">
        <f t="shared" si="14"/>
        <v>0</v>
      </c>
      <c r="T896" s="1">
        <v>0</v>
      </c>
      <c r="U896" s="1">
        <v>0</v>
      </c>
      <c r="V896" s="1">
        <v>0</v>
      </c>
      <c r="W896" s="1">
        <v>0</v>
      </c>
      <c r="X896" s="1">
        <v>0</v>
      </c>
      <c r="Y896" s="1">
        <v>1</v>
      </c>
      <c r="Z896" s="1">
        <v>0</v>
      </c>
    </row>
    <row r="897" spans="3:26">
      <c r="C897" s="1">
        <v>2017</v>
      </c>
      <c r="D897" s="1" t="s">
        <v>702</v>
      </c>
      <c r="E897" s="1" t="s">
        <v>787</v>
      </c>
      <c r="F897" s="1" t="s">
        <v>2806</v>
      </c>
      <c r="G897" s="1" t="s">
        <v>2807</v>
      </c>
      <c r="H897" s="1" t="s">
        <v>2808</v>
      </c>
      <c r="I897" s="11">
        <v>572</v>
      </c>
      <c r="J897" s="3" t="s">
        <v>38</v>
      </c>
      <c r="P897" s="11">
        <v>572</v>
      </c>
      <c r="Q897" s="11">
        <f t="shared" si="14"/>
        <v>0</v>
      </c>
      <c r="T897" s="1">
        <v>0</v>
      </c>
      <c r="U897" s="1">
        <v>0</v>
      </c>
      <c r="V897" s="1">
        <v>0</v>
      </c>
      <c r="W897" s="1">
        <v>0</v>
      </c>
      <c r="X897" s="1">
        <v>0</v>
      </c>
      <c r="Y897" s="1">
        <v>1</v>
      </c>
      <c r="Z897" s="1">
        <v>0</v>
      </c>
    </row>
    <row r="898" spans="3:26">
      <c r="C898" s="1">
        <v>2017</v>
      </c>
      <c r="D898" s="1" t="s">
        <v>702</v>
      </c>
      <c r="E898" s="1" t="s">
        <v>787</v>
      </c>
      <c r="F898" s="1" t="s">
        <v>2812</v>
      </c>
      <c r="G898" s="1" t="s">
        <v>2813</v>
      </c>
      <c r="H898" s="1" t="s">
        <v>2814</v>
      </c>
      <c r="I898" s="11">
        <v>58</v>
      </c>
      <c r="J898" s="3" t="s">
        <v>38</v>
      </c>
      <c r="P898" s="11">
        <v>58</v>
      </c>
      <c r="Q898" s="11">
        <f t="shared" si="14"/>
        <v>0</v>
      </c>
      <c r="T898" s="1">
        <v>0</v>
      </c>
      <c r="U898" s="1">
        <v>1</v>
      </c>
      <c r="V898" s="1">
        <v>0</v>
      </c>
      <c r="W898" s="1">
        <v>1</v>
      </c>
      <c r="X898" s="1">
        <v>1</v>
      </c>
      <c r="Y898" s="1">
        <v>1</v>
      </c>
      <c r="Z898" s="1">
        <v>0</v>
      </c>
    </row>
    <row r="899" spans="3:26">
      <c r="C899" s="1">
        <v>2017</v>
      </c>
      <c r="D899" s="1" t="s">
        <v>702</v>
      </c>
      <c r="E899" s="1" t="s">
        <v>787</v>
      </c>
      <c r="F899" s="1" t="s">
        <v>2815</v>
      </c>
      <c r="G899" s="1" t="s">
        <v>2816</v>
      </c>
      <c r="H899" s="1" t="s">
        <v>2817</v>
      </c>
      <c r="I899" s="11">
        <v>4799</v>
      </c>
      <c r="J899" s="3" t="s">
        <v>38</v>
      </c>
      <c r="P899" s="11">
        <v>4799</v>
      </c>
      <c r="Q899" s="11">
        <f t="shared" ref="Q899:Q962" si="15">I899-P899</f>
        <v>0</v>
      </c>
      <c r="T899" s="1">
        <v>0</v>
      </c>
      <c r="U899" s="1">
        <v>0</v>
      </c>
      <c r="V899" s="1">
        <v>0</v>
      </c>
      <c r="W899" s="1">
        <v>0</v>
      </c>
      <c r="X899" s="1">
        <v>0</v>
      </c>
      <c r="Y899" s="1">
        <v>0</v>
      </c>
      <c r="Z899" s="1">
        <v>1</v>
      </c>
    </row>
    <row r="900" spans="3:26">
      <c r="C900" s="1">
        <v>2017</v>
      </c>
      <c r="D900" s="1" t="s">
        <v>702</v>
      </c>
      <c r="E900" s="1" t="s">
        <v>787</v>
      </c>
      <c r="F900" s="1" t="s">
        <v>2818</v>
      </c>
      <c r="G900" s="1" t="s">
        <v>2819</v>
      </c>
      <c r="H900" s="1" t="s">
        <v>2820</v>
      </c>
      <c r="I900" s="11">
        <v>220</v>
      </c>
      <c r="J900" s="3" t="s">
        <v>38</v>
      </c>
      <c r="P900" s="11">
        <v>220</v>
      </c>
      <c r="Q900" s="11">
        <f t="shared" si="15"/>
        <v>0</v>
      </c>
      <c r="T900" s="1">
        <v>0</v>
      </c>
      <c r="U900" s="1">
        <v>0</v>
      </c>
      <c r="V900" s="1">
        <v>1</v>
      </c>
      <c r="W900" s="1">
        <v>1</v>
      </c>
      <c r="X900" s="1">
        <v>0</v>
      </c>
      <c r="Y900" s="1">
        <v>1</v>
      </c>
      <c r="Z900" s="1">
        <v>0</v>
      </c>
    </row>
    <row r="901" spans="3:26">
      <c r="C901" s="1">
        <v>2017</v>
      </c>
      <c r="D901" s="1" t="s">
        <v>702</v>
      </c>
      <c r="E901" s="1" t="s">
        <v>787</v>
      </c>
      <c r="F901" s="1" t="s">
        <v>2824</v>
      </c>
      <c r="G901" s="1" t="s">
        <v>2825</v>
      </c>
      <c r="H901" s="1" t="s">
        <v>441</v>
      </c>
      <c r="I901" s="11">
        <v>179</v>
      </c>
      <c r="J901" s="3" t="s">
        <v>38</v>
      </c>
      <c r="P901" s="11">
        <v>179</v>
      </c>
      <c r="Q901" s="11">
        <f t="shared" si="15"/>
        <v>0</v>
      </c>
      <c r="T901" s="1">
        <v>0</v>
      </c>
      <c r="U901" s="1">
        <v>1</v>
      </c>
      <c r="V901" s="1">
        <v>0</v>
      </c>
      <c r="W901" s="1">
        <v>0</v>
      </c>
      <c r="X901" s="1">
        <v>0</v>
      </c>
      <c r="Y901" s="1">
        <v>0</v>
      </c>
      <c r="Z901" s="1">
        <v>0</v>
      </c>
    </row>
    <row r="902" spans="3:26">
      <c r="C902" s="1">
        <v>2017</v>
      </c>
      <c r="D902" s="1" t="s">
        <v>702</v>
      </c>
      <c r="E902" s="1" t="s">
        <v>787</v>
      </c>
      <c r="F902" s="1" t="s">
        <v>2826</v>
      </c>
      <c r="G902" s="1" t="s">
        <v>2827</v>
      </c>
      <c r="H902" s="1" t="s">
        <v>2828</v>
      </c>
      <c r="I902" s="11">
        <v>237</v>
      </c>
      <c r="J902" s="3" t="s">
        <v>38</v>
      </c>
      <c r="P902" s="11">
        <v>237</v>
      </c>
      <c r="Q902" s="11">
        <f t="shared" si="15"/>
        <v>0</v>
      </c>
      <c r="T902" s="1">
        <v>1</v>
      </c>
      <c r="U902" s="1">
        <v>0</v>
      </c>
      <c r="V902" s="1">
        <v>0</v>
      </c>
      <c r="W902" s="1">
        <v>1</v>
      </c>
      <c r="X902" s="1">
        <v>0</v>
      </c>
      <c r="Y902" s="1">
        <v>1</v>
      </c>
      <c r="Z902" s="1">
        <v>0</v>
      </c>
    </row>
    <row r="903" spans="3:26">
      <c r="C903" s="1">
        <v>2017</v>
      </c>
      <c r="D903" s="1" t="s">
        <v>702</v>
      </c>
      <c r="E903" s="1" t="s">
        <v>787</v>
      </c>
      <c r="F903" s="1" t="s">
        <v>2832</v>
      </c>
      <c r="G903" s="1" t="s">
        <v>2833</v>
      </c>
      <c r="H903" s="1" t="s">
        <v>2834</v>
      </c>
      <c r="I903" s="11">
        <v>1135</v>
      </c>
      <c r="J903" s="3" t="s">
        <v>38</v>
      </c>
      <c r="P903" s="11">
        <v>1135</v>
      </c>
      <c r="Q903" s="11">
        <f t="shared" si="15"/>
        <v>0</v>
      </c>
      <c r="T903" s="1">
        <v>1</v>
      </c>
      <c r="U903" s="1">
        <v>0</v>
      </c>
      <c r="V903" s="1">
        <v>1</v>
      </c>
      <c r="W903" s="1">
        <v>1</v>
      </c>
      <c r="X903" s="1">
        <v>1</v>
      </c>
      <c r="Y903" s="1">
        <v>1</v>
      </c>
      <c r="Z903" s="1">
        <v>0</v>
      </c>
    </row>
    <row r="904" spans="3:26">
      <c r="C904" s="1">
        <v>2017</v>
      </c>
      <c r="D904" s="1" t="s">
        <v>702</v>
      </c>
      <c r="E904" s="1" t="s">
        <v>787</v>
      </c>
      <c r="F904" s="1" t="s">
        <v>2835</v>
      </c>
      <c r="G904" s="1" t="s">
        <v>2836</v>
      </c>
      <c r="H904" s="1" t="s">
        <v>2837</v>
      </c>
      <c r="I904" s="11">
        <v>656</v>
      </c>
      <c r="J904" s="3" t="s">
        <v>38</v>
      </c>
      <c r="P904" s="11">
        <v>656</v>
      </c>
      <c r="Q904" s="11">
        <f t="shared" si="15"/>
        <v>0</v>
      </c>
      <c r="T904" s="1">
        <v>0</v>
      </c>
      <c r="U904" s="1">
        <v>0</v>
      </c>
      <c r="V904" s="1">
        <v>0</v>
      </c>
      <c r="W904" s="1">
        <v>1</v>
      </c>
      <c r="X904" s="1">
        <v>0</v>
      </c>
      <c r="Y904" s="1">
        <v>0</v>
      </c>
      <c r="Z904" s="1">
        <v>0</v>
      </c>
    </row>
    <row r="905" spans="3:26">
      <c r="C905" s="1">
        <v>2017</v>
      </c>
      <c r="D905" s="1" t="s">
        <v>702</v>
      </c>
      <c r="E905" s="1" t="s">
        <v>787</v>
      </c>
      <c r="F905" s="1" t="s">
        <v>2838</v>
      </c>
      <c r="G905" s="1" t="s">
        <v>2839</v>
      </c>
      <c r="H905" s="1" t="s">
        <v>2840</v>
      </c>
      <c r="I905" s="11">
        <v>74</v>
      </c>
      <c r="J905" s="3" t="s">
        <v>38</v>
      </c>
      <c r="P905" s="11">
        <v>74</v>
      </c>
      <c r="Q905" s="11">
        <f t="shared" si="15"/>
        <v>0</v>
      </c>
      <c r="T905" s="1">
        <v>0</v>
      </c>
      <c r="U905" s="1">
        <v>0</v>
      </c>
      <c r="V905" s="1">
        <v>0</v>
      </c>
      <c r="W905" s="1">
        <v>0</v>
      </c>
      <c r="X905" s="1">
        <v>0</v>
      </c>
      <c r="Y905" s="1">
        <v>1</v>
      </c>
      <c r="Z905" s="1">
        <v>0</v>
      </c>
    </row>
    <row r="906" spans="3:26">
      <c r="C906" s="1">
        <v>2017</v>
      </c>
      <c r="D906" s="1" t="s">
        <v>702</v>
      </c>
      <c r="E906" s="1" t="s">
        <v>787</v>
      </c>
      <c r="F906" s="1" t="s">
        <v>2841</v>
      </c>
      <c r="G906" s="1" t="s">
        <v>2842</v>
      </c>
      <c r="H906" s="1" t="s">
        <v>2843</v>
      </c>
      <c r="I906" s="11">
        <v>746</v>
      </c>
      <c r="J906" s="3" t="s">
        <v>38</v>
      </c>
      <c r="P906" s="11">
        <v>746</v>
      </c>
      <c r="Q906" s="11">
        <f t="shared" si="15"/>
        <v>0</v>
      </c>
      <c r="T906" s="1">
        <v>0</v>
      </c>
      <c r="U906" s="1">
        <v>1</v>
      </c>
      <c r="V906" s="1">
        <v>0</v>
      </c>
      <c r="W906" s="1">
        <v>1</v>
      </c>
      <c r="X906" s="1">
        <v>1</v>
      </c>
      <c r="Y906" s="1">
        <v>1</v>
      </c>
      <c r="Z906" s="1">
        <v>0</v>
      </c>
    </row>
    <row r="907" spans="3:26">
      <c r="C907" s="1">
        <v>2017</v>
      </c>
      <c r="D907" s="1" t="s">
        <v>702</v>
      </c>
      <c r="E907" s="1" t="s">
        <v>787</v>
      </c>
      <c r="F907" s="1" t="s">
        <v>2847</v>
      </c>
      <c r="G907" s="1" t="s">
        <v>2848</v>
      </c>
      <c r="H907" s="1" t="s">
        <v>2849</v>
      </c>
      <c r="I907" s="11">
        <v>10</v>
      </c>
      <c r="J907" s="3" t="s">
        <v>38</v>
      </c>
      <c r="P907" s="11">
        <v>10</v>
      </c>
      <c r="Q907" s="11">
        <f t="shared" si="15"/>
        <v>0</v>
      </c>
      <c r="T907" s="1">
        <v>0</v>
      </c>
      <c r="U907" s="1">
        <v>0</v>
      </c>
      <c r="V907" s="1">
        <v>0</v>
      </c>
      <c r="W907" s="1">
        <v>0</v>
      </c>
      <c r="X907" s="1">
        <v>1</v>
      </c>
      <c r="Y907" s="1">
        <v>1</v>
      </c>
      <c r="Z907" s="1">
        <v>0</v>
      </c>
    </row>
    <row r="908" spans="3:26">
      <c r="C908" s="1">
        <v>2017</v>
      </c>
      <c r="D908" s="1" t="s">
        <v>136</v>
      </c>
      <c r="E908" s="1" t="s">
        <v>137</v>
      </c>
      <c r="F908" s="1" t="s">
        <v>2850</v>
      </c>
      <c r="G908" s="1" t="s">
        <v>2851</v>
      </c>
      <c r="H908" s="1" t="s">
        <v>2852</v>
      </c>
      <c r="I908" s="11">
        <v>52</v>
      </c>
      <c r="J908" s="3" t="s">
        <v>38</v>
      </c>
      <c r="P908" s="11">
        <v>52</v>
      </c>
      <c r="Q908" s="11">
        <f t="shared" si="15"/>
        <v>0</v>
      </c>
      <c r="T908" s="1">
        <v>0</v>
      </c>
      <c r="U908" s="1">
        <v>0</v>
      </c>
      <c r="V908" s="1">
        <v>0</v>
      </c>
      <c r="W908" s="1">
        <v>0</v>
      </c>
      <c r="X908" s="1">
        <v>0</v>
      </c>
      <c r="Y908" s="1">
        <v>0</v>
      </c>
      <c r="Z908" s="1">
        <v>1</v>
      </c>
    </row>
    <row r="909" spans="3:26">
      <c r="C909" s="1">
        <v>2017</v>
      </c>
      <c r="D909" s="1" t="s">
        <v>136</v>
      </c>
      <c r="E909" s="1" t="s">
        <v>137</v>
      </c>
      <c r="F909" s="1" t="s">
        <v>2859</v>
      </c>
      <c r="G909" s="1" t="s">
        <v>2860</v>
      </c>
      <c r="H909" s="1" t="s">
        <v>2861</v>
      </c>
      <c r="I909" s="11">
        <v>100</v>
      </c>
      <c r="J909" s="3" t="s">
        <v>38</v>
      </c>
      <c r="P909" s="11">
        <v>100</v>
      </c>
      <c r="Q909" s="11">
        <f t="shared" si="15"/>
        <v>0</v>
      </c>
      <c r="T909" s="1">
        <v>1</v>
      </c>
      <c r="U909" s="1">
        <v>1</v>
      </c>
      <c r="V909" s="1">
        <v>0</v>
      </c>
      <c r="W909" s="1">
        <v>1</v>
      </c>
      <c r="X909" s="1">
        <v>0</v>
      </c>
      <c r="Y909" s="1">
        <v>1</v>
      </c>
      <c r="Z909" s="1">
        <v>0</v>
      </c>
    </row>
    <row r="910" spans="3:26">
      <c r="C910" s="1">
        <v>2017</v>
      </c>
      <c r="D910" s="1" t="s">
        <v>136</v>
      </c>
      <c r="E910" s="1" t="s">
        <v>137</v>
      </c>
      <c r="F910" s="1" t="s">
        <v>2865</v>
      </c>
      <c r="G910" s="1" t="s">
        <v>2866</v>
      </c>
      <c r="H910" s="1" t="s">
        <v>2867</v>
      </c>
      <c r="I910" s="11">
        <v>211</v>
      </c>
      <c r="J910" s="3" t="s">
        <v>38</v>
      </c>
      <c r="P910" s="11">
        <v>211</v>
      </c>
      <c r="Q910" s="11">
        <f t="shared" si="15"/>
        <v>0</v>
      </c>
      <c r="T910" s="1">
        <v>1</v>
      </c>
      <c r="U910" s="1">
        <v>1</v>
      </c>
      <c r="V910" s="1">
        <v>0</v>
      </c>
      <c r="W910" s="1">
        <v>1</v>
      </c>
      <c r="X910" s="1">
        <v>0</v>
      </c>
      <c r="Y910" s="1">
        <v>0</v>
      </c>
      <c r="Z910" s="1">
        <v>0</v>
      </c>
    </row>
    <row r="911" spans="3:26">
      <c r="C911" s="1">
        <v>2017</v>
      </c>
      <c r="D911" s="1" t="s">
        <v>136</v>
      </c>
      <c r="E911" s="1" t="s">
        <v>137</v>
      </c>
      <c r="F911" s="1" t="s">
        <v>2868</v>
      </c>
      <c r="G911" s="1" t="s">
        <v>2869</v>
      </c>
      <c r="H911" s="1" t="s">
        <v>2870</v>
      </c>
      <c r="I911" s="11">
        <v>59</v>
      </c>
      <c r="J911" s="3" t="s">
        <v>38</v>
      </c>
      <c r="P911" s="11">
        <v>59</v>
      </c>
      <c r="Q911" s="11">
        <f t="shared" si="15"/>
        <v>0</v>
      </c>
      <c r="T911" s="1">
        <v>1</v>
      </c>
      <c r="U911" s="1">
        <v>1</v>
      </c>
      <c r="V911" s="1">
        <v>0</v>
      </c>
      <c r="W911" s="1">
        <v>1</v>
      </c>
      <c r="X911" s="1">
        <v>0</v>
      </c>
      <c r="Y911" s="1">
        <v>1</v>
      </c>
      <c r="Z911" s="1">
        <v>0</v>
      </c>
    </row>
    <row r="912" spans="3:26">
      <c r="C912" s="1">
        <v>2017</v>
      </c>
      <c r="D912" s="1" t="s">
        <v>136</v>
      </c>
      <c r="E912" s="1" t="s">
        <v>137</v>
      </c>
      <c r="F912" s="1" t="s">
        <v>2868</v>
      </c>
      <c r="G912" s="1" t="s">
        <v>2869</v>
      </c>
      <c r="H912" s="1" t="s">
        <v>2870</v>
      </c>
      <c r="I912" s="11">
        <v>180</v>
      </c>
      <c r="J912" s="3" t="s">
        <v>38</v>
      </c>
      <c r="P912" s="11">
        <v>180</v>
      </c>
      <c r="Q912" s="11">
        <f t="shared" si="15"/>
        <v>0</v>
      </c>
      <c r="T912" s="1">
        <v>1</v>
      </c>
      <c r="U912" s="1">
        <v>1</v>
      </c>
      <c r="V912" s="1">
        <v>0</v>
      </c>
      <c r="W912" s="1">
        <v>1</v>
      </c>
      <c r="X912" s="1">
        <v>0</v>
      </c>
      <c r="Y912" s="1">
        <v>1</v>
      </c>
      <c r="Z912" s="1">
        <v>0</v>
      </c>
    </row>
    <row r="913" spans="3:26">
      <c r="C913" s="1">
        <v>2017</v>
      </c>
      <c r="D913" s="1" t="s">
        <v>136</v>
      </c>
      <c r="E913" s="1" t="s">
        <v>137</v>
      </c>
      <c r="F913" s="1" t="s">
        <v>2868</v>
      </c>
      <c r="G913" s="1" t="s">
        <v>2869</v>
      </c>
      <c r="H913" s="1" t="s">
        <v>2870</v>
      </c>
      <c r="I913" s="11">
        <v>62</v>
      </c>
      <c r="J913" s="3" t="s">
        <v>38</v>
      </c>
      <c r="P913" s="11">
        <v>62</v>
      </c>
      <c r="Q913" s="11">
        <f t="shared" si="15"/>
        <v>0</v>
      </c>
      <c r="T913" s="1">
        <v>1</v>
      </c>
      <c r="U913" s="1">
        <v>1</v>
      </c>
      <c r="V913" s="1">
        <v>0</v>
      </c>
      <c r="W913" s="1">
        <v>1</v>
      </c>
      <c r="X913" s="1">
        <v>0</v>
      </c>
      <c r="Y913" s="1">
        <v>1</v>
      </c>
      <c r="Z913" s="1">
        <v>0</v>
      </c>
    </row>
    <row r="914" spans="3:26">
      <c r="C914" s="1">
        <v>2017</v>
      </c>
      <c r="D914" s="1" t="s">
        <v>136</v>
      </c>
      <c r="E914" s="1" t="s">
        <v>137</v>
      </c>
      <c r="F914" s="1" t="s">
        <v>2868</v>
      </c>
      <c r="G914" s="1" t="s">
        <v>2869</v>
      </c>
      <c r="H914" s="1" t="s">
        <v>2870</v>
      </c>
      <c r="I914" s="11">
        <v>69</v>
      </c>
      <c r="J914" s="3" t="s">
        <v>38</v>
      </c>
      <c r="P914" s="11">
        <v>69</v>
      </c>
      <c r="Q914" s="11">
        <f t="shared" si="15"/>
        <v>0</v>
      </c>
      <c r="T914" s="1">
        <v>1</v>
      </c>
      <c r="U914" s="1">
        <v>1</v>
      </c>
      <c r="V914" s="1">
        <v>0</v>
      </c>
      <c r="W914" s="1">
        <v>1</v>
      </c>
      <c r="X914" s="1">
        <v>0</v>
      </c>
      <c r="Y914" s="1">
        <v>1</v>
      </c>
      <c r="Z914" s="1">
        <v>0</v>
      </c>
    </row>
    <row r="915" spans="3:26">
      <c r="C915" s="1">
        <v>2017</v>
      </c>
      <c r="D915" s="1" t="s">
        <v>136</v>
      </c>
      <c r="E915" s="1" t="s">
        <v>137</v>
      </c>
      <c r="F915" s="1" t="s">
        <v>2871</v>
      </c>
      <c r="G915" s="1" t="s">
        <v>2872</v>
      </c>
      <c r="H915" s="1" t="s">
        <v>2873</v>
      </c>
      <c r="I915" s="11">
        <v>31</v>
      </c>
      <c r="J915" s="3" t="s">
        <v>38</v>
      </c>
      <c r="P915" s="11">
        <v>31</v>
      </c>
      <c r="Q915" s="11">
        <f t="shared" si="15"/>
        <v>0</v>
      </c>
      <c r="T915" s="1">
        <v>0</v>
      </c>
      <c r="U915" s="1">
        <v>1</v>
      </c>
      <c r="V915" s="1">
        <v>0</v>
      </c>
      <c r="W915" s="1">
        <v>0</v>
      </c>
      <c r="X915" s="1">
        <v>0</v>
      </c>
      <c r="Y915" s="1">
        <v>1</v>
      </c>
      <c r="Z915" s="1">
        <v>0</v>
      </c>
    </row>
    <row r="916" spans="3:26">
      <c r="C916" s="1">
        <v>2017</v>
      </c>
      <c r="D916" s="1" t="s">
        <v>136</v>
      </c>
      <c r="E916" s="1" t="s">
        <v>137</v>
      </c>
      <c r="F916" s="1" t="s">
        <v>2871</v>
      </c>
      <c r="G916" s="1" t="s">
        <v>2872</v>
      </c>
      <c r="H916" s="1" t="s">
        <v>2873</v>
      </c>
      <c r="I916" s="11">
        <v>32</v>
      </c>
      <c r="J916" s="3" t="s">
        <v>38</v>
      </c>
      <c r="P916" s="11">
        <v>32</v>
      </c>
      <c r="Q916" s="11">
        <f t="shared" si="15"/>
        <v>0</v>
      </c>
      <c r="T916" s="1">
        <v>0</v>
      </c>
      <c r="U916" s="1">
        <v>1</v>
      </c>
      <c r="V916" s="1">
        <v>0</v>
      </c>
      <c r="W916" s="1">
        <v>0</v>
      </c>
      <c r="X916" s="1">
        <v>0</v>
      </c>
      <c r="Y916" s="1">
        <v>1</v>
      </c>
      <c r="Z916" s="1">
        <v>0</v>
      </c>
    </row>
    <row r="917" spans="3:26">
      <c r="C917" s="1">
        <v>2017</v>
      </c>
      <c r="D917" s="1" t="s">
        <v>136</v>
      </c>
      <c r="E917" s="1" t="s">
        <v>137</v>
      </c>
      <c r="F917" s="1" t="s">
        <v>2871</v>
      </c>
      <c r="G917" s="1" t="s">
        <v>2872</v>
      </c>
      <c r="H917" s="1" t="s">
        <v>2873</v>
      </c>
      <c r="I917" s="11">
        <v>21</v>
      </c>
      <c r="J917" s="3" t="s">
        <v>38</v>
      </c>
      <c r="P917" s="11">
        <v>21</v>
      </c>
      <c r="Q917" s="11">
        <f t="shared" si="15"/>
        <v>0</v>
      </c>
      <c r="T917" s="1">
        <v>0</v>
      </c>
      <c r="U917" s="1">
        <v>1</v>
      </c>
      <c r="V917" s="1">
        <v>0</v>
      </c>
      <c r="W917" s="1">
        <v>0</v>
      </c>
      <c r="X917" s="1">
        <v>0</v>
      </c>
      <c r="Y917" s="1">
        <v>1</v>
      </c>
      <c r="Z917" s="1">
        <v>0</v>
      </c>
    </row>
    <row r="918" spans="3:26">
      <c r="C918" s="1">
        <v>2017</v>
      </c>
      <c r="D918" s="1" t="s">
        <v>136</v>
      </c>
      <c r="E918" s="1" t="s">
        <v>137</v>
      </c>
      <c r="F918" s="1" t="s">
        <v>2871</v>
      </c>
      <c r="G918" s="1" t="s">
        <v>2872</v>
      </c>
      <c r="H918" s="1" t="s">
        <v>2873</v>
      </c>
      <c r="I918" s="11">
        <v>20</v>
      </c>
      <c r="J918" s="3" t="s">
        <v>38</v>
      </c>
      <c r="P918" s="11">
        <v>20</v>
      </c>
      <c r="Q918" s="11">
        <f t="shared" si="15"/>
        <v>0</v>
      </c>
      <c r="T918" s="1">
        <v>0</v>
      </c>
      <c r="U918" s="1">
        <v>1</v>
      </c>
      <c r="V918" s="1">
        <v>0</v>
      </c>
      <c r="W918" s="1">
        <v>0</v>
      </c>
      <c r="X918" s="1">
        <v>0</v>
      </c>
      <c r="Y918" s="1">
        <v>1</v>
      </c>
      <c r="Z918" s="1">
        <v>0</v>
      </c>
    </row>
    <row r="919" spans="3:26">
      <c r="C919" s="1">
        <v>2017</v>
      </c>
      <c r="D919" s="1" t="s">
        <v>136</v>
      </c>
      <c r="E919" s="1" t="s">
        <v>137</v>
      </c>
      <c r="F919" s="1" t="s">
        <v>2871</v>
      </c>
      <c r="G919" s="1" t="s">
        <v>2872</v>
      </c>
      <c r="H919" s="1" t="s">
        <v>2873</v>
      </c>
      <c r="I919" s="11">
        <v>30</v>
      </c>
      <c r="J919" s="3" t="s">
        <v>38</v>
      </c>
      <c r="P919" s="11">
        <v>30</v>
      </c>
      <c r="Q919" s="11">
        <f t="shared" si="15"/>
        <v>0</v>
      </c>
      <c r="T919" s="1">
        <v>0</v>
      </c>
      <c r="U919" s="1">
        <v>1</v>
      </c>
      <c r="V919" s="1">
        <v>0</v>
      </c>
      <c r="W919" s="1">
        <v>0</v>
      </c>
      <c r="X919" s="1">
        <v>0</v>
      </c>
      <c r="Y919" s="1">
        <v>1</v>
      </c>
      <c r="Z919" s="1">
        <v>0</v>
      </c>
    </row>
    <row r="920" spans="3:26">
      <c r="C920" s="1">
        <v>2017</v>
      </c>
      <c r="D920" s="1" t="s">
        <v>136</v>
      </c>
      <c r="E920" s="1" t="s">
        <v>137</v>
      </c>
      <c r="F920" s="1" t="s">
        <v>2871</v>
      </c>
      <c r="G920" s="1" t="s">
        <v>2872</v>
      </c>
      <c r="H920" s="1" t="s">
        <v>2873</v>
      </c>
      <c r="I920" s="11">
        <v>13</v>
      </c>
      <c r="J920" s="3" t="s">
        <v>38</v>
      </c>
      <c r="P920" s="11">
        <v>13</v>
      </c>
      <c r="Q920" s="11">
        <f t="shared" si="15"/>
        <v>0</v>
      </c>
      <c r="T920" s="1">
        <v>0</v>
      </c>
      <c r="U920" s="1">
        <v>1</v>
      </c>
      <c r="V920" s="1">
        <v>0</v>
      </c>
      <c r="W920" s="1">
        <v>0</v>
      </c>
      <c r="X920" s="1">
        <v>0</v>
      </c>
      <c r="Y920" s="1">
        <v>1</v>
      </c>
      <c r="Z920" s="1">
        <v>0</v>
      </c>
    </row>
    <row r="921" spans="3:26">
      <c r="C921" s="1">
        <v>2017</v>
      </c>
      <c r="D921" s="1" t="s">
        <v>136</v>
      </c>
      <c r="E921" s="1" t="s">
        <v>137</v>
      </c>
      <c r="F921" s="1" t="s">
        <v>2874</v>
      </c>
      <c r="G921" s="1" t="s">
        <v>2875</v>
      </c>
      <c r="H921" s="1" t="s">
        <v>2876</v>
      </c>
      <c r="I921" s="11">
        <v>104</v>
      </c>
      <c r="J921" s="3" t="s">
        <v>38</v>
      </c>
      <c r="P921" s="11">
        <v>104</v>
      </c>
      <c r="Q921" s="11">
        <f t="shared" si="15"/>
        <v>0</v>
      </c>
      <c r="T921" s="1">
        <v>0</v>
      </c>
      <c r="U921" s="1">
        <v>0</v>
      </c>
      <c r="V921" s="1">
        <v>0</v>
      </c>
      <c r="W921" s="1">
        <v>0</v>
      </c>
      <c r="X921" s="1">
        <v>0</v>
      </c>
      <c r="Y921" s="1">
        <v>1</v>
      </c>
      <c r="Z921" s="1">
        <v>1</v>
      </c>
    </row>
    <row r="922" spans="3:26">
      <c r="C922" s="1">
        <v>2017</v>
      </c>
      <c r="D922" s="1" t="s">
        <v>136</v>
      </c>
      <c r="E922" s="1" t="s">
        <v>137</v>
      </c>
      <c r="F922" s="1" t="s">
        <v>2877</v>
      </c>
      <c r="G922" s="1" t="s">
        <v>2878</v>
      </c>
      <c r="H922" s="1" t="s">
        <v>2879</v>
      </c>
      <c r="I922" s="11">
        <v>30</v>
      </c>
      <c r="J922" s="3" t="s">
        <v>38</v>
      </c>
      <c r="P922" s="11">
        <v>30</v>
      </c>
      <c r="Q922" s="11">
        <f t="shared" si="15"/>
        <v>0</v>
      </c>
      <c r="T922" s="1">
        <v>1</v>
      </c>
      <c r="U922" s="1">
        <v>1</v>
      </c>
      <c r="V922" s="1">
        <v>1</v>
      </c>
      <c r="W922" s="1">
        <v>0</v>
      </c>
      <c r="X922" s="1">
        <v>0</v>
      </c>
      <c r="Y922" s="1">
        <v>1</v>
      </c>
      <c r="Z922" s="1">
        <v>0</v>
      </c>
    </row>
    <row r="923" spans="3:26">
      <c r="C923" s="1">
        <v>2017</v>
      </c>
      <c r="D923" s="1" t="s">
        <v>136</v>
      </c>
      <c r="E923" s="1" t="s">
        <v>137</v>
      </c>
      <c r="F923" s="1" t="s">
        <v>2889</v>
      </c>
      <c r="G923" s="1" t="s">
        <v>2890</v>
      </c>
      <c r="H923" s="1" t="s">
        <v>2891</v>
      </c>
      <c r="I923" s="11">
        <v>292</v>
      </c>
      <c r="J923" s="3" t="s">
        <v>38</v>
      </c>
      <c r="P923" s="11">
        <v>292</v>
      </c>
      <c r="Q923" s="11">
        <f t="shared" si="15"/>
        <v>0</v>
      </c>
      <c r="T923" s="1">
        <v>0</v>
      </c>
      <c r="U923" s="1">
        <v>0</v>
      </c>
      <c r="V923" s="1">
        <v>0</v>
      </c>
      <c r="W923" s="1">
        <v>0</v>
      </c>
      <c r="X923" s="1">
        <v>0</v>
      </c>
      <c r="Y923" s="1">
        <v>0</v>
      </c>
      <c r="Z923" s="1">
        <v>1</v>
      </c>
    </row>
    <row r="924" spans="3:26">
      <c r="C924" s="1">
        <v>2017</v>
      </c>
      <c r="D924" s="1" t="s">
        <v>136</v>
      </c>
      <c r="E924" s="1" t="s">
        <v>137</v>
      </c>
      <c r="F924" s="1" t="s">
        <v>2889</v>
      </c>
      <c r="G924" s="1" t="s">
        <v>2890</v>
      </c>
      <c r="H924" s="1" t="s">
        <v>2891</v>
      </c>
      <c r="I924" s="11">
        <v>61</v>
      </c>
      <c r="J924" s="3" t="s">
        <v>38</v>
      </c>
      <c r="P924" s="11">
        <v>61</v>
      </c>
      <c r="Q924" s="11">
        <f t="shared" si="15"/>
        <v>0</v>
      </c>
      <c r="T924" s="1">
        <v>0</v>
      </c>
      <c r="U924" s="1">
        <v>0</v>
      </c>
      <c r="V924" s="1">
        <v>0</v>
      </c>
      <c r="W924" s="1">
        <v>0</v>
      </c>
      <c r="X924" s="1">
        <v>0</v>
      </c>
      <c r="Y924" s="1">
        <v>0</v>
      </c>
      <c r="Z924" s="1">
        <v>1</v>
      </c>
    </row>
    <row r="925" spans="3:26">
      <c r="C925" s="1">
        <v>2017</v>
      </c>
      <c r="D925" s="1" t="s">
        <v>136</v>
      </c>
      <c r="E925" s="1" t="s">
        <v>137</v>
      </c>
      <c r="F925" s="1" t="s">
        <v>2889</v>
      </c>
      <c r="G925" s="1" t="s">
        <v>2890</v>
      </c>
      <c r="H925" s="1" t="s">
        <v>2891</v>
      </c>
      <c r="I925" s="11">
        <v>119</v>
      </c>
      <c r="J925" s="3" t="s">
        <v>38</v>
      </c>
      <c r="P925" s="11">
        <v>119</v>
      </c>
      <c r="Q925" s="11">
        <f t="shared" si="15"/>
        <v>0</v>
      </c>
      <c r="T925" s="1">
        <v>0</v>
      </c>
      <c r="U925" s="1">
        <v>0</v>
      </c>
      <c r="V925" s="1">
        <v>0</v>
      </c>
      <c r="W925" s="1">
        <v>0</v>
      </c>
      <c r="X925" s="1">
        <v>0</v>
      </c>
      <c r="Y925" s="1">
        <v>0</v>
      </c>
      <c r="Z925" s="1">
        <v>1</v>
      </c>
    </row>
    <row r="926" spans="3:26">
      <c r="C926" s="1">
        <v>2017</v>
      </c>
      <c r="D926" s="1" t="s">
        <v>136</v>
      </c>
      <c r="E926" s="1" t="s">
        <v>137</v>
      </c>
      <c r="F926" s="1" t="s">
        <v>2892</v>
      </c>
      <c r="G926" s="1" t="s">
        <v>2893</v>
      </c>
      <c r="H926" s="1" t="s">
        <v>17</v>
      </c>
      <c r="I926" s="11">
        <v>292</v>
      </c>
      <c r="J926" s="3" t="s">
        <v>38</v>
      </c>
      <c r="P926" s="11">
        <v>292</v>
      </c>
      <c r="Q926" s="11">
        <f t="shared" si="15"/>
        <v>0</v>
      </c>
      <c r="T926" s="1">
        <v>0</v>
      </c>
      <c r="U926" s="1">
        <v>1</v>
      </c>
      <c r="V926" s="1">
        <v>0</v>
      </c>
      <c r="W926" s="1">
        <v>0</v>
      </c>
      <c r="X926" s="1">
        <v>0</v>
      </c>
      <c r="Y926" s="1">
        <v>0</v>
      </c>
      <c r="Z926" s="1">
        <v>0</v>
      </c>
    </row>
    <row r="927" spans="3:26">
      <c r="C927" s="1">
        <v>2017</v>
      </c>
      <c r="D927" s="1" t="s">
        <v>136</v>
      </c>
      <c r="E927" s="1" t="s">
        <v>137</v>
      </c>
      <c r="F927" s="1" t="s">
        <v>2892</v>
      </c>
      <c r="G927" s="1" t="s">
        <v>2893</v>
      </c>
      <c r="H927" s="1" t="s">
        <v>2894</v>
      </c>
      <c r="I927" s="11">
        <v>299</v>
      </c>
      <c r="J927" s="3" t="s">
        <v>38</v>
      </c>
      <c r="P927" s="11">
        <v>299</v>
      </c>
      <c r="Q927" s="11">
        <f t="shared" si="15"/>
        <v>0</v>
      </c>
      <c r="T927" s="1">
        <v>1</v>
      </c>
      <c r="U927" s="1">
        <v>1</v>
      </c>
      <c r="V927" s="1">
        <v>0</v>
      </c>
      <c r="W927" s="1">
        <v>1</v>
      </c>
      <c r="X927" s="1">
        <v>0</v>
      </c>
      <c r="Y927" s="1">
        <v>0</v>
      </c>
      <c r="Z927" s="1">
        <v>0</v>
      </c>
    </row>
    <row r="928" spans="3:26">
      <c r="C928" s="1">
        <v>2017</v>
      </c>
      <c r="D928" s="1" t="s">
        <v>136</v>
      </c>
      <c r="E928" s="1" t="s">
        <v>137</v>
      </c>
      <c r="F928" s="1" t="s">
        <v>2892</v>
      </c>
      <c r="G928" s="1" t="s">
        <v>2893</v>
      </c>
      <c r="H928" s="1" t="s">
        <v>2894</v>
      </c>
      <c r="I928" s="11">
        <v>310</v>
      </c>
      <c r="J928" s="3" t="s">
        <v>38</v>
      </c>
      <c r="P928" s="11">
        <v>310</v>
      </c>
      <c r="Q928" s="11">
        <f t="shared" si="15"/>
        <v>0</v>
      </c>
      <c r="T928" s="1">
        <v>1</v>
      </c>
      <c r="U928" s="1">
        <v>1</v>
      </c>
      <c r="V928" s="1">
        <v>0</v>
      </c>
      <c r="W928" s="1">
        <v>1</v>
      </c>
      <c r="X928" s="1">
        <v>0</v>
      </c>
      <c r="Y928" s="1">
        <v>0</v>
      </c>
      <c r="Z928" s="1">
        <v>0</v>
      </c>
    </row>
    <row r="929" spans="3:26">
      <c r="C929" s="1">
        <v>2017</v>
      </c>
      <c r="D929" s="1" t="s">
        <v>136</v>
      </c>
      <c r="E929" s="1" t="s">
        <v>137</v>
      </c>
      <c r="F929" s="1" t="s">
        <v>2892</v>
      </c>
      <c r="G929" s="1" t="s">
        <v>2893</v>
      </c>
      <c r="H929" s="1" t="s">
        <v>17</v>
      </c>
      <c r="I929" s="11">
        <v>399</v>
      </c>
      <c r="J929" s="3" t="s">
        <v>38</v>
      </c>
      <c r="P929" s="11">
        <v>399</v>
      </c>
      <c r="Q929" s="11">
        <f t="shared" si="15"/>
        <v>0</v>
      </c>
      <c r="T929" s="1">
        <v>0</v>
      </c>
      <c r="U929" s="1">
        <v>1</v>
      </c>
      <c r="V929" s="1">
        <v>0</v>
      </c>
      <c r="W929" s="1">
        <v>0</v>
      </c>
      <c r="X929" s="1">
        <v>0</v>
      </c>
      <c r="Y929" s="1">
        <v>0</v>
      </c>
      <c r="Z929" s="1">
        <v>0</v>
      </c>
    </row>
    <row r="930" spans="3:26">
      <c r="C930" s="1">
        <v>2017</v>
      </c>
      <c r="D930" s="1" t="s">
        <v>136</v>
      </c>
      <c r="E930" s="1" t="s">
        <v>137</v>
      </c>
      <c r="F930" s="1" t="s">
        <v>2892</v>
      </c>
      <c r="G930" s="1" t="s">
        <v>2893</v>
      </c>
      <c r="H930" s="1" t="s">
        <v>17</v>
      </c>
      <c r="I930" s="11">
        <v>361</v>
      </c>
      <c r="J930" s="3" t="s">
        <v>38</v>
      </c>
      <c r="P930" s="11">
        <v>361</v>
      </c>
      <c r="Q930" s="11">
        <f t="shared" si="15"/>
        <v>0</v>
      </c>
      <c r="T930" s="1">
        <v>0</v>
      </c>
      <c r="U930" s="1">
        <v>1</v>
      </c>
      <c r="V930" s="1">
        <v>0</v>
      </c>
      <c r="W930" s="1">
        <v>0</v>
      </c>
      <c r="X930" s="1">
        <v>0</v>
      </c>
      <c r="Y930" s="1">
        <v>0</v>
      </c>
      <c r="Z930" s="1">
        <v>0</v>
      </c>
    </row>
    <row r="931" spans="3:26">
      <c r="C931" s="1">
        <v>2017</v>
      </c>
      <c r="D931" s="1" t="s">
        <v>136</v>
      </c>
      <c r="E931" s="1" t="s">
        <v>137</v>
      </c>
      <c r="F931" s="1" t="s">
        <v>2895</v>
      </c>
      <c r="G931" s="1" t="s">
        <v>2896</v>
      </c>
      <c r="H931" s="1" t="s">
        <v>2897</v>
      </c>
      <c r="I931" s="11">
        <v>22</v>
      </c>
      <c r="J931" s="3" t="s">
        <v>38</v>
      </c>
      <c r="P931" s="11">
        <v>22</v>
      </c>
      <c r="Q931" s="11">
        <f t="shared" si="15"/>
        <v>0</v>
      </c>
      <c r="T931" s="1">
        <v>0</v>
      </c>
      <c r="U931" s="1">
        <v>1</v>
      </c>
      <c r="V931" s="1">
        <v>0</v>
      </c>
      <c r="W931" s="1">
        <v>1</v>
      </c>
      <c r="X931" s="1">
        <v>1</v>
      </c>
      <c r="Y931" s="1">
        <v>1</v>
      </c>
      <c r="Z931" s="1">
        <v>0</v>
      </c>
    </row>
    <row r="932" spans="3:26">
      <c r="C932" s="1">
        <v>2017</v>
      </c>
      <c r="D932" s="1" t="s">
        <v>136</v>
      </c>
      <c r="E932" s="1" t="s">
        <v>137</v>
      </c>
      <c r="F932" s="1" t="s">
        <v>2895</v>
      </c>
      <c r="G932" s="1" t="s">
        <v>2896</v>
      </c>
      <c r="H932" s="1" t="s">
        <v>2898</v>
      </c>
      <c r="I932" s="11">
        <v>59</v>
      </c>
      <c r="J932" s="3" t="s">
        <v>38</v>
      </c>
      <c r="P932" s="11">
        <v>59</v>
      </c>
      <c r="Q932" s="11">
        <f t="shared" si="15"/>
        <v>0</v>
      </c>
      <c r="T932" s="1">
        <v>1</v>
      </c>
      <c r="U932" s="1">
        <v>1</v>
      </c>
      <c r="V932" s="1">
        <v>0</v>
      </c>
      <c r="W932" s="1">
        <v>1</v>
      </c>
      <c r="X932" s="1">
        <v>0</v>
      </c>
      <c r="Y932" s="1">
        <v>1</v>
      </c>
      <c r="Z932" s="1">
        <v>0</v>
      </c>
    </row>
    <row r="933" spans="3:26">
      <c r="C933" s="1">
        <v>2017</v>
      </c>
      <c r="D933" s="1" t="s">
        <v>136</v>
      </c>
      <c r="E933" s="1" t="s">
        <v>137</v>
      </c>
      <c r="F933" s="1" t="s">
        <v>2899</v>
      </c>
      <c r="G933" s="1" t="s">
        <v>2900</v>
      </c>
      <c r="H933" s="1" t="s">
        <v>2901</v>
      </c>
      <c r="I933" s="11">
        <v>80</v>
      </c>
      <c r="J933" s="3" t="s">
        <v>38</v>
      </c>
      <c r="P933" s="11">
        <v>80</v>
      </c>
      <c r="Q933" s="11">
        <f t="shared" si="15"/>
        <v>0</v>
      </c>
      <c r="T933" s="1">
        <v>0</v>
      </c>
      <c r="U933" s="1">
        <v>0</v>
      </c>
      <c r="V933" s="1">
        <v>0</v>
      </c>
      <c r="W933" s="1">
        <v>1</v>
      </c>
      <c r="X933" s="1">
        <v>1</v>
      </c>
      <c r="Y933" s="1">
        <v>0</v>
      </c>
      <c r="Z933" s="1">
        <v>1</v>
      </c>
    </row>
    <row r="934" spans="3:26">
      <c r="C934" s="1">
        <v>2017</v>
      </c>
      <c r="D934" s="1" t="s">
        <v>136</v>
      </c>
      <c r="E934" s="1" t="s">
        <v>137</v>
      </c>
      <c r="F934" s="1" t="s">
        <v>2902</v>
      </c>
      <c r="G934" s="1" t="s">
        <v>2903</v>
      </c>
      <c r="H934" s="1" t="s">
        <v>2904</v>
      </c>
      <c r="I934" s="11">
        <v>161</v>
      </c>
      <c r="J934" s="3" t="s">
        <v>38</v>
      </c>
      <c r="P934" s="11">
        <v>161</v>
      </c>
      <c r="Q934" s="11">
        <f t="shared" si="15"/>
        <v>0</v>
      </c>
      <c r="T934" s="1">
        <v>1</v>
      </c>
      <c r="U934" s="1">
        <v>1</v>
      </c>
      <c r="V934" s="1">
        <v>0</v>
      </c>
      <c r="W934" s="1">
        <v>1</v>
      </c>
      <c r="X934" s="1">
        <v>0</v>
      </c>
      <c r="Y934" s="1">
        <v>0</v>
      </c>
      <c r="Z934" s="1">
        <v>0</v>
      </c>
    </row>
    <row r="935" spans="3:26">
      <c r="C935" s="1">
        <v>2017</v>
      </c>
      <c r="D935" s="1" t="s">
        <v>136</v>
      </c>
      <c r="E935" s="1" t="s">
        <v>137</v>
      </c>
      <c r="F935" s="1" t="s">
        <v>2905</v>
      </c>
      <c r="G935" s="1" t="s">
        <v>2906</v>
      </c>
      <c r="H935" s="1" t="s">
        <v>2907</v>
      </c>
      <c r="I935" s="11">
        <v>200</v>
      </c>
      <c r="J935" s="3" t="s">
        <v>38</v>
      </c>
      <c r="P935" s="11">
        <v>200</v>
      </c>
      <c r="Q935" s="11">
        <f t="shared" si="15"/>
        <v>0</v>
      </c>
      <c r="T935" s="1">
        <v>1</v>
      </c>
      <c r="U935" s="1">
        <v>0</v>
      </c>
      <c r="V935" s="1">
        <v>0</v>
      </c>
      <c r="W935" s="1">
        <v>1</v>
      </c>
      <c r="X935" s="1">
        <v>0</v>
      </c>
      <c r="Y935" s="1">
        <v>1</v>
      </c>
      <c r="Z935" s="1">
        <v>0</v>
      </c>
    </row>
    <row r="936" spans="3:26">
      <c r="C936" s="1">
        <v>2017</v>
      </c>
      <c r="D936" s="1" t="s">
        <v>136</v>
      </c>
      <c r="E936" s="1" t="s">
        <v>137</v>
      </c>
      <c r="F936" s="1" t="s">
        <v>2908</v>
      </c>
      <c r="G936" s="1" t="s">
        <v>2909</v>
      </c>
      <c r="H936" s="1" t="s">
        <v>2910</v>
      </c>
      <c r="I936" s="11">
        <v>63</v>
      </c>
      <c r="J936" s="3" t="s">
        <v>38</v>
      </c>
      <c r="P936" s="11">
        <v>63</v>
      </c>
      <c r="Q936" s="11">
        <f t="shared" si="15"/>
        <v>0</v>
      </c>
      <c r="T936" s="1">
        <v>1</v>
      </c>
      <c r="U936" s="1">
        <v>1</v>
      </c>
      <c r="V936" s="1">
        <v>0</v>
      </c>
      <c r="W936" s="1">
        <v>0</v>
      </c>
      <c r="X936" s="1">
        <v>0</v>
      </c>
      <c r="Y936" s="1">
        <v>1</v>
      </c>
      <c r="Z936" s="1">
        <v>0</v>
      </c>
    </row>
    <row r="937" spans="3:26">
      <c r="C937" s="1">
        <v>2017</v>
      </c>
      <c r="D937" s="1" t="s">
        <v>136</v>
      </c>
      <c r="E937" s="1" t="s">
        <v>137</v>
      </c>
      <c r="F937" s="1" t="s">
        <v>2908</v>
      </c>
      <c r="G937" s="1" t="s">
        <v>2909</v>
      </c>
      <c r="H937" s="1" t="s">
        <v>2910</v>
      </c>
      <c r="I937" s="11">
        <v>73</v>
      </c>
      <c r="J937" s="3" t="s">
        <v>38</v>
      </c>
      <c r="P937" s="11">
        <v>73</v>
      </c>
      <c r="Q937" s="11">
        <f t="shared" si="15"/>
        <v>0</v>
      </c>
      <c r="T937" s="1">
        <v>1</v>
      </c>
      <c r="U937" s="1">
        <v>1</v>
      </c>
      <c r="V937" s="1">
        <v>0</v>
      </c>
      <c r="W937" s="1">
        <v>0</v>
      </c>
      <c r="X937" s="1">
        <v>0</v>
      </c>
      <c r="Y937" s="1">
        <v>1</v>
      </c>
      <c r="Z937" s="1">
        <v>0</v>
      </c>
    </row>
    <row r="938" spans="3:26">
      <c r="C938" s="1">
        <v>2017</v>
      </c>
      <c r="D938" s="1" t="s">
        <v>136</v>
      </c>
      <c r="E938" s="1" t="s">
        <v>137</v>
      </c>
      <c r="F938" s="1" t="s">
        <v>2908</v>
      </c>
      <c r="G938" s="1" t="s">
        <v>2909</v>
      </c>
      <c r="H938" s="1" t="s">
        <v>2910</v>
      </c>
      <c r="I938" s="11">
        <v>119</v>
      </c>
      <c r="J938" s="3" t="s">
        <v>38</v>
      </c>
      <c r="P938" s="11">
        <v>119</v>
      </c>
      <c r="Q938" s="11">
        <f t="shared" si="15"/>
        <v>0</v>
      </c>
      <c r="T938" s="1">
        <v>1</v>
      </c>
      <c r="U938" s="1">
        <v>1</v>
      </c>
      <c r="V938" s="1">
        <v>0</v>
      </c>
      <c r="W938" s="1">
        <v>0</v>
      </c>
      <c r="X938" s="1">
        <v>0</v>
      </c>
      <c r="Y938" s="1">
        <v>1</v>
      </c>
      <c r="Z938" s="1">
        <v>0</v>
      </c>
    </row>
    <row r="939" spans="3:26">
      <c r="C939" s="1">
        <v>2017</v>
      </c>
      <c r="D939" s="1" t="s">
        <v>136</v>
      </c>
      <c r="E939" s="1" t="s">
        <v>137</v>
      </c>
      <c r="F939" s="1" t="s">
        <v>2911</v>
      </c>
      <c r="G939" s="1" t="s">
        <v>2912</v>
      </c>
      <c r="H939" s="1" t="s">
        <v>2913</v>
      </c>
      <c r="I939" s="11">
        <v>60</v>
      </c>
      <c r="J939" s="3" t="s">
        <v>38</v>
      </c>
      <c r="P939" s="11">
        <v>60</v>
      </c>
      <c r="Q939" s="11">
        <f t="shared" si="15"/>
        <v>0</v>
      </c>
      <c r="T939" s="1">
        <v>1</v>
      </c>
      <c r="U939" s="1">
        <v>1</v>
      </c>
      <c r="V939" s="1">
        <v>0</v>
      </c>
      <c r="W939" s="1">
        <v>1</v>
      </c>
      <c r="X939" s="1">
        <v>1</v>
      </c>
      <c r="Y939" s="1">
        <v>1</v>
      </c>
      <c r="Z939" s="1">
        <v>0</v>
      </c>
    </row>
    <row r="940" spans="3:26">
      <c r="C940" s="1">
        <v>2017</v>
      </c>
      <c r="D940" s="1" t="s">
        <v>136</v>
      </c>
      <c r="E940" s="1" t="s">
        <v>137</v>
      </c>
      <c r="F940" s="1" t="s">
        <v>2917</v>
      </c>
      <c r="G940" s="1" t="s">
        <v>2918</v>
      </c>
      <c r="H940" s="1" t="s">
        <v>2919</v>
      </c>
      <c r="I940" s="11">
        <v>61</v>
      </c>
      <c r="J940" s="3" t="s">
        <v>38</v>
      </c>
      <c r="P940" s="11">
        <v>61</v>
      </c>
      <c r="Q940" s="11">
        <f t="shared" si="15"/>
        <v>0</v>
      </c>
      <c r="T940" s="1">
        <v>1</v>
      </c>
      <c r="U940" s="1">
        <v>0</v>
      </c>
      <c r="V940" s="1">
        <v>0</v>
      </c>
      <c r="W940" s="1">
        <v>1</v>
      </c>
      <c r="X940" s="1">
        <v>0</v>
      </c>
      <c r="Y940" s="1">
        <v>0</v>
      </c>
      <c r="Z940" s="1">
        <v>0</v>
      </c>
    </row>
    <row r="941" spans="3:26">
      <c r="C941" s="1">
        <v>2017</v>
      </c>
      <c r="D941" s="1" t="s">
        <v>136</v>
      </c>
      <c r="E941" s="1" t="s">
        <v>137</v>
      </c>
      <c r="F941" s="1" t="s">
        <v>2920</v>
      </c>
      <c r="G941" s="1" t="s">
        <v>2921</v>
      </c>
      <c r="H941" s="1" t="s">
        <v>499</v>
      </c>
      <c r="I941" s="11">
        <v>118</v>
      </c>
      <c r="J941" s="3" t="s">
        <v>38</v>
      </c>
      <c r="P941" s="11">
        <v>118</v>
      </c>
      <c r="Q941" s="11">
        <f t="shared" si="15"/>
        <v>0</v>
      </c>
      <c r="T941" s="1">
        <v>0</v>
      </c>
      <c r="U941" s="1">
        <v>1</v>
      </c>
      <c r="V941" s="1">
        <v>1</v>
      </c>
      <c r="W941" s="1">
        <v>0</v>
      </c>
      <c r="X941" s="1">
        <v>0</v>
      </c>
      <c r="Y941" s="1">
        <v>0</v>
      </c>
      <c r="Z941" s="1">
        <v>0</v>
      </c>
    </row>
    <row r="942" spans="3:26">
      <c r="C942" s="1">
        <v>2017</v>
      </c>
      <c r="D942" s="1" t="s">
        <v>136</v>
      </c>
      <c r="E942" s="1" t="s">
        <v>137</v>
      </c>
      <c r="F942" s="1" t="s">
        <v>2922</v>
      </c>
      <c r="G942" s="1" t="s">
        <v>2923</v>
      </c>
      <c r="H942" s="1" t="s">
        <v>2014</v>
      </c>
      <c r="I942" s="11">
        <v>1439</v>
      </c>
      <c r="J942" s="3" t="s">
        <v>38</v>
      </c>
      <c r="P942" s="11">
        <v>1439</v>
      </c>
      <c r="Q942" s="11">
        <f t="shared" si="15"/>
        <v>0</v>
      </c>
      <c r="T942" s="1">
        <v>0</v>
      </c>
      <c r="U942" s="1">
        <v>0</v>
      </c>
      <c r="V942" s="1">
        <v>1</v>
      </c>
      <c r="W942" s="1">
        <v>0</v>
      </c>
      <c r="X942" s="1">
        <v>0</v>
      </c>
      <c r="Y942" s="1">
        <v>1</v>
      </c>
      <c r="Z942" s="1">
        <v>0</v>
      </c>
    </row>
    <row r="943" spans="3:26">
      <c r="C943" s="1">
        <v>2017</v>
      </c>
      <c r="D943" s="1" t="s">
        <v>136</v>
      </c>
      <c r="E943" s="1" t="s">
        <v>576</v>
      </c>
      <c r="F943" s="1" t="s">
        <v>2924</v>
      </c>
      <c r="G943" s="1" t="s">
        <v>2925</v>
      </c>
      <c r="H943" s="1" t="s">
        <v>2926</v>
      </c>
      <c r="I943" s="11">
        <v>76</v>
      </c>
      <c r="J943" s="3" t="s">
        <v>38</v>
      </c>
      <c r="P943" s="11">
        <v>76</v>
      </c>
      <c r="Q943" s="11">
        <f t="shared" si="15"/>
        <v>0</v>
      </c>
      <c r="T943" s="1">
        <v>0</v>
      </c>
      <c r="U943" s="1">
        <v>0</v>
      </c>
      <c r="V943" s="1">
        <v>1</v>
      </c>
      <c r="W943" s="1">
        <v>0</v>
      </c>
      <c r="X943" s="1">
        <v>0</v>
      </c>
      <c r="Y943" s="1">
        <v>1</v>
      </c>
      <c r="Z943" s="1">
        <v>0</v>
      </c>
    </row>
    <row r="944" spans="3:26">
      <c r="C944" s="1">
        <v>2017</v>
      </c>
      <c r="D944" s="1" t="s">
        <v>136</v>
      </c>
      <c r="E944" s="1" t="s">
        <v>576</v>
      </c>
      <c r="F944" s="1" t="s">
        <v>2924</v>
      </c>
      <c r="G944" s="1" t="s">
        <v>2925</v>
      </c>
      <c r="H944" s="1" t="s">
        <v>2926</v>
      </c>
      <c r="I944" s="11">
        <v>72</v>
      </c>
      <c r="J944" s="3" t="s">
        <v>38</v>
      </c>
      <c r="P944" s="11">
        <v>72</v>
      </c>
      <c r="Q944" s="11">
        <f t="shared" si="15"/>
        <v>0</v>
      </c>
      <c r="T944" s="1">
        <v>0</v>
      </c>
      <c r="U944" s="1">
        <v>0</v>
      </c>
      <c r="V944" s="1">
        <v>1</v>
      </c>
      <c r="W944" s="1">
        <v>0</v>
      </c>
      <c r="X944" s="1">
        <v>0</v>
      </c>
      <c r="Y944" s="1">
        <v>1</v>
      </c>
      <c r="Z944" s="1">
        <v>0</v>
      </c>
    </row>
    <row r="945" spans="3:26">
      <c r="C945" s="1">
        <v>2017</v>
      </c>
      <c r="D945" s="1" t="s">
        <v>136</v>
      </c>
      <c r="E945" s="1" t="s">
        <v>576</v>
      </c>
      <c r="F945" s="1" t="s">
        <v>2927</v>
      </c>
      <c r="G945" s="1" t="s">
        <v>2928</v>
      </c>
      <c r="H945" s="1" t="s">
        <v>812</v>
      </c>
      <c r="I945" s="11">
        <v>104</v>
      </c>
      <c r="J945" s="3" t="s">
        <v>38</v>
      </c>
      <c r="P945" s="11">
        <v>104</v>
      </c>
      <c r="Q945" s="11">
        <f t="shared" si="15"/>
        <v>0</v>
      </c>
      <c r="T945" s="1">
        <v>0</v>
      </c>
      <c r="U945" s="1">
        <v>1</v>
      </c>
      <c r="V945" s="1">
        <v>0</v>
      </c>
      <c r="W945" s="1">
        <v>1</v>
      </c>
      <c r="X945" s="1">
        <v>0</v>
      </c>
      <c r="Y945" s="1">
        <v>0</v>
      </c>
      <c r="Z945" s="1">
        <v>0</v>
      </c>
    </row>
    <row r="946" spans="3:26">
      <c r="C946" s="1">
        <v>2017</v>
      </c>
      <c r="D946" s="1" t="s">
        <v>136</v>
      </c>
      <c r="E946" s="1" t="s">
        <v>576</v>
      </c>
      <c r="F946" s="1" t="s">
        <v>2930</v>
      </c>
      <c r="G946" s="1" t="s">
        <v>2931</v>
      </c>
      <c r="H946" s="1" t="s">
        <v>2932</v>
      </c>
      <c r="I946" s="11">
        <v>45</v>
      </c>
      <c r="J946" s="3" t="s">
        <v>38</v>
      </c>
      <c r="P946" s="11">
        <v>45</v>
      </c>
      <c r="Q946" s="11">
        <f t="shared" si="15"/>
        <v>0</v>
      </c>
      <c r="T946" s="1">
        <v>0</v>
      </c>
      <c r="U946" s="1">
        <v>0</v>
      </c>
      <c r="V946" s="1">
        <v>0</v>
      </c>
      <c r="W946" s="1">
        <v>0</v>
      </c>
      <c r="X946" s="1">
        <v>0</v>
      </c>
      <c r="Y946" s="1">
        <v>1</v>
      </c>
      <c r="Z946" s="1">
        <v>0</v>
      </c>
    </row>
    <row r="947" spans="3:26">
      <c r="C947" s="1">
        <v>2017</v>
      </c>
      <c r="D947" s="1" t="s">
        <v>136</v>
      </c>
      <c r="E947" s="1" t="s">
        <v>576</v>
      </c>
      <c r="F947" s="1" t="s">
        <v>2930</v>
      </c>
      <c r="G947" s="1" t="s">
        <v>2931</v>
      </c>
      <c r="H947" s="1" t="s">
        <v>2932</v>
      </c>
      <c r="I947" s="11">
        <v>45</v>
      </c>
      <c r="J947" s="3" t="s">
        <v>38</v>
      </c>
      <c r="P947" s="11">
        <v>45</v>
      </c>
      <c r="Q947" s="11">
        <f t="shared" si="15"/>
        <v>0</v>
      </c>
      <c r="T947" s="1">
        <v>0</v>
      </c>
      <c r="U947" s="1">
        <v>0</v>
      </c>
      <c r="V947" s="1">
        <v>0</v>
      </c>
      <c r="W947" s="1">
        <v>0</v>
      </c>
      <c r="X947" s="1">
        <v>0</v>
      </c>
      <c r="Y947" s="1">
        <v>1</v>
      </c>
      <c r="Z947" s="1">
        <v>0</v>
      </c>
    </row>
    <row r="948" spans="3:26">
      <c r="C948" s="1">
        <v>2017</v>
      </c>
      <c r="D948" s="1" t="s">
        <v>136</v>
      </c>
      <c r="E948" s="1" t="s">
        <v>576</v>
      </c>
      <c r="F948" s="1" t="s">
        <v>2930</v>
      </c>
      <c r="G948" s="1" t="s">
        <v>2931</v>
      </c>
      <c r="H948" s="1" t="s">
        <v>2932</v>
      </c>
      <c r="I948" s="11">
        <v>23</v>
      </c>
      <c r="J948" s="3" t="s">
        <v>38</v>
      </c>
      <c r="P948" s="11">
        <v>23</v>
      </c>
      <c r="Q948" s="11">
        <f t="shared" si="15"/>
        <v>0</v>
      </c>
      <c r="T948" s="1">
        <v>0</v>
      </c>
      <c r="U948" s="1">
        <v>0</v>
      </c>
      <c r="V948" s="1">
        <v>0</v>
      </c>
      <c r="W948" s="1">
        <v>0</v>
      </c>
      <c r="X948" s="1">
        <v>0</v>
      </c>
      <c r="Y948" s="1">
        <v>1</v>
      </c>
      <c r="Z948" s="1">
        <v>0</v>
      </c>
    </row>
    <row r="949" spans="3:26">
      <c r="C949" s="1">
        <v>2017</v>
      </c>
      <c r="D949" s="1" t="s">
        <v>136</v>
      </c>
      <c r="E949" s="1" t="s">
        <v>576</v>
      </c>
      <c r="F949" s="1" t="s">
        <v>2955</v>
      </c>
      <c r="G949" s="1" t="s">
        <v>2956</v>
      </c>
      <c r="H949" s="1" t="s">
        <v>2958</v>
      </c>
      <c r="I949" s="11">
        <v>346</v>
      </c>
      <c r="J949" s="3" t="s">
        <v>38</v>
      </c>
      <c r="P949" s="11">
        <v>346</v>
      </c>
      <c r="Q949" s="11">
        <f t="shared" si="15"/>
        <v>0</v>
      </c>
      <c r="T949" s="1">
        <v>0</v>
      </c>
      <c r="U949" s="1">
        <v>0</v>
      </c>
      <c r="V949" s="1">
        <v>0</v>
      </c>
      <c r="W949" s="1">
        <v>0</v>
      </c>
      <c r="X949" s="1">
        <v>0</v>
      </c>
      <c r="Y949" s="1">
        <v>0</v>
      </c>
      <c r="Z949" s="1">
        <v>0</v>
      </c>
    </row>
    <row r="950" spans="3:26">
      <c r="C950" s="1">
        <v>2017</v>
      </c>
      <c r="D950" s="1" t="s">
        <v>136</v>
      </c>
      <c r="E950" s="1" t="s">
        <v>576</v>
      </c>
      <c r="F950" s="1" t="s">
        <v>2961</v>
      </c>
      <c r="G950" s="1" t="s">
        <v>2962</v>
      </c>
      <c r="H950" s="1" t="s">
        <v>2963</v>
      </c>
      <c r="I950" s="11">
        <v>32</v>
      </c>
      <c r="J950" s="3" t="s">
        <v>38</v>
      </c>
      <c r="P950" s="11">
        <v>32</v>
      </c>
      <c r="Q950" s="11">
        <f t="shared" si="15"/>
        <v>0</v>
      </c>
      <c r="T950" s="1">
        <v>0</v>
      </c>
      <c r="U950" s="1">
        <v>0</v>
      </c>
      <c r="V950" s="1">
        <v>0</v>
      </c>
      <c r="W950" s="1">
        <v>1</v>
      </c>
      <c r="X950" s="1">
        <v>0</v>
      </c>
      <c r="Y950" s="1">
        <v>1</v>
      </c>
      <c r="Z950" s="1">
        <v>0</v>
      </c>
    </row>
    <row r="951" spans="3:26">
      <c r="C951" s="1">
        <v>2017</v>
      </c>
      <c r="D951" s="1" t="s">
        <v>136</v>
      </c>
      <c r="E951" s="1" t="s">
        <v>576</v>
      </c>
      <c r="F951" s="1" t="s">
        <v>2961</v>
      </c>
      <c r="G951" s="1" t="s">
        <v>2962</v>
      </c>
      <c r="H951" s="1" t="s">
        <v>2963</v>
      </c>
      <c r="I951" s="11">
        <v>32</v>
      </c>
      <c r="J951" s="3" t="s">
        <v>38</v>
      </c>
      <c r="P951" s="11">
        <v>32</v>
      </c>
      <c r="Q951" s="11">
        <f t="shared" si="15"/>
        <v>0</v>
      </c>
      <c r="T951" s="1">
        <v>0</v>
      </c>
      <c r="U951" s="1">
        <v>0</v>
      </c>
      <c r="V951" s="1">
        <v>0</v>
      </c>
      <c r="W951" s="1">
        <v>1</v>
      </c>
      <c r="X951" s="1">
        <v>0</v>
      </c>
      <c r="Y951" s="1">
        <v>1</v>
      </c>
      <c r="Z951" s="1">
        <v>0</v>
      </c>
    </row>
    <row r="952" spans="3:26">
      <c r="C952" s="1">
        <v>2017</v>
      </c>
      <c r="D952" s="1" t="s">
        <v>136</v>
      </c>
      <c r="E952" s="1" t="s">
        <v>576</v>
      </c>
      <c r="F952" s="1" t="s">
        <v>2961</v>
      </c>
      <c r="G952" s="1" t="s">
        <v>2962</v>
      </c>
      <c r="H952" s="1" t="s">
        <v>2963</v>
      </c>
      <c r="I952" s="11">
        <v>32</v>
      </c>
      <c r="J952" s="3" t="s">
        <v>38</v>
      </c>
      <c r="P952" s="11">
        <v>32</v>
      </c>
      <c r="Q952" s="11">
        <f t="shared" si="15"/>
        <v>0</v>
      </c>
      <c r="T952" s="1">
        <v>0</v>
      </c>
      <c r="U952" s="1">
        <v>0</v>
      </c>
      <c r="V952" s="1">
        <v>0</v>
      </c>
      <c r="W952" s="1">
        <v>1</v>
      </c>
      <c r="X952" s="1">
        <v>0</v>
      </c>
      <c r="Y952" s="1">
        <v>1</v>
      </c>
      <c r="Z952" s="1">
        <v>0</v>
      </c>
    </row>
    <row r="953" spans="3:26">
      <c r="C953" s="1">
        <v>2017</v>
      </c>
      <c r="D953" s="1" t="s">
        <v>136</v>
      </c>
      <c r="E953" s="1" t="s">
        <v>576</v>
      </c>
      <c r="F953" s="1" t="s">
        <v>2968</v>
      </c>
      <c r="G953" s="1" t="s">
        <v>2969</v>
      </c>
      <c r="H953" s="1" t="s">
        <v>17</v>
      </c>
      <c r="I953" s="11">
        <v>88</v>
      </c>
      <c r="J953" s="3" t="s">
        <v>38</v>
      </c>
      <c r="P953" s="11">
        <v>88</v>
      </c>
      <c r="Q953" s="11">
        <f t="shared" si="15"/>
        <v>0</v>
      </c>
      <c r="T953" s="1">
        <v>0</v>
      </c>
      <c r="U953" s="1">
        <v>1</v>
      </c>
      <c r="V953" s="1">
        <v>0</v>
      </c>
      <c r="W953" s="1">
        <v>0</v>
      </c>
      <c r="X953" s="1">
        <v>0</v>
      </c>
      <c r="Y953" s="1">
        <v>0</v>
      </c>
      <c r="Z953" s="1">
        <v>0</v>
      </c>
    </row>
    <row r="954" spans="3:26">
      <c r="C954" s="1">
        <v>2017</v>
      </c>
      <c r="D954" s="1" t="s">
        <v>136</v>
      </c>
      <c r="E954" s="1" t="s">
        <v>576</v>
      </c>
      <c r="F954" s="1" t="s">
        <v>2968</v>
      </c>
      <c r="G954" s="1" t="s">
        <v>2969</v>
      </c>
      <c r="H954" s="1" t="s">
        <v>17</v>
      </c>
      <c r="I954" s="11">
        <v>84</v>
      </c>
      <c r="J954" s="3" t="s">
        <v>38</v>
      </c>
      <c r="P954" s="11">
        <v>84</v>
      </c>
      <c r="Q954" s="11">
        <f t="shared" si="15"/>
        <v>0</v>
      </c>
      <c r="T954" s="1">
        <v>0</v>
      </c>
      <c r="U954" s="1">
        <v>1</v>
      </c>
      <c r="V954" s="1">
        <v>0</v>
      </c>
      <c r="W954" s="1">
        <v>0</v>
      </c>
      <c r="X954" s="1">
        <v>0</v>
      </c>
      <c r="Y954" s="1">
        <v>0</v>
      </c>
      <c r="Z954" s="1">
        <v>0</v>
      </c>
    </row>
    <row r="955" spans="3:26">
      <c r="C955" s="1">
        <v>2017</v>
      </c>
      <c r="D955" s="1" t="s">
        <v>136</v>
      </c>
      <c r="E955" s="1" t="s">
        <v>576</v>
      </c>
      <c r="F955" s="1" t="s">
        <v>2968</v>
      </c>
      <c r="G955" s="1" t="s">
        <v>2969</v>
      </c>
      <c r="H955" s="1" t="s">
        <v>17</v>
      </c>
      <c r="I955" s="11">
        <v>64</v>
      </c>
      <c r="J955" s="3" t="s">
        <v>38</v>
      </c>
      <c r="P955" s="11">
        <v>64</v>
      </c>
      <c r="Q955" s="11">
        <f t="shared" si="15"/>
        <v>0</v>
      </c>
      <c r="T955" s="1">
        <v>0</v>
      </c>
      <c r="U955" s="1">
        <v>1</v>
      </c>
      <c r="V955" s="1">
        <v>0</v>
      </c>
      <c r="W955" s="1">
        <v>0</v>
      </c>
      <c r="X955" s="1">
        <v>0</v>
      </c>
      <c r="Y955" s="1">
        <v>0</v>
      </c>
      <c r="Z955" s="1">
        <v>0</v>
      </c>
    </row>
    <row r="956" spans="3:26">
      <c r="C956" s="1">
        <v>2017</v>
      </c>
      <c r="D956" s="1" t="s">
        <v>136</v>
      </c>
      <c r="E956" s="1" t="s">
        <v>576</v>
      </c>
      <c r="F956" s="1" t="s">
        <v>2970</v>
      </c>
      <c r="G956" s="1" t="s">
        <v>2971</v>
      </c>
      <c r="H956" s="1" t="s">
        <v>2972</v>
      </c>
      <c r="I956" s="11">
        <v>30</v>
      </c>
      <c r="J956" s="3" t="s">
        <v>38</v>
      </c>
      <c r="P956" s="11">
        <v>30</v>
      </c>
      <c r="Q956" s="11">
        <f t="shared" si="15"/>
        <v>0</v>
      </c>
      <c r="T956" s="1">
        <v>0</v>
      </c>
      <c r="U956" s="1">
        <v>1</v>
      </c>
      <c r="V956" s="1">
        <v>0</v>
      </c>
      <c r="W956" s="1">
        <v>0</v>
      </c>
      <c r="X956" s="1">
        <v>0</v>
      </c>
      <c r="Y956" s="1">
        <v>0</v>
      </c>
      <c r="Z956" s="1">
        <v>0</v>
      </c>
    </row>
    <row r="957" spans="3:26">
      <c r="C957" s="1">
        <v>2017</v>
      </c>
      <c r="D957" s="1" t="s">
        <v>136</v>
      </c>
      <c r="E957" s="1" t="s">
        <v>576</v>
      </c>
      <c r="F957" s="1" t="s">
        <v>2970</v>
      </c>
      <c r="G957" s="1" t="s">
        <v>2971</v>
      </c>
      <c r="H957" s="1" t="s">
        <v>2972</v>
      </c>
      <c r="I957" s="11">
        <v>30</v>
      </c>
      <c r="J957" s="3" t="s">
        <v>38</v>
      </c>
      <c r="P957" s="11">
        <v>30</v>
      </c>
      <c r="Q957" s="11">
        <f t="shared" si="15"/>
        <v>0</v>
      </c>
      <c r="T957" s="1">
        <v>0</v>
      </c>
      <c r="U957" s="1">
        <v>1</v>
      </c>
      <c r="V957" s="1">
        <v>0</v>
      </c>
      <c r="W957" s="1">
        <v>0</v>
      </c>
      <c r="X957" s="1">
        <v>0</v>
      </c>
      <c r="Y957" s="1">
        <v>0</v>
      </c>
      <c r="Z957" s="1">
        <v>0</v>
      </c>
    </row>
    <row r="958" spans="3:26">
      <c r="C958" s="1">
        <v>2017</v>
      </c>
      <c r="D958" s="1" t="s">
        <v>136</v>
      </c>
      <c r="E958" s="1" t="s">
        <v>576</v>
      </c>
      <c r="F958" s="1" t="s">
        <v>2970</v>
      </c>
      <c r="G958" s="1" t="s">
        <v>2971</v>
      </c>
      <c r="H958" s="1" t="s">
        <v>2972</v>
      </c>
      <c r="I958" s="11">
        <v>30</v>
      </c>
      <c r="J958" s="3" t="s">
        <v>38</v>
      </c>
      <c r="P958" s="11">
        <v>30</v>
      </c>
      <c r="Q958" s="11">
        <f t="shared" si="15"/>
        <v>0</v>
      </c>
      <c r="T958" s="1">
        <v>0</v>
      </c>
      <c r="U958" s="1">
        <v>1</v>
      </c>
      <c r="V958" s="1">
        <v>0</v>
      </c>
      <c r="W958" s="1">
        <v>0</v>
      </c>
      <c r="X958" s="1">
        <v>0</v>
      </c>
      <c r="Y958" s="1">
        <v>0</v>
      </c>
      <c r="Z958" s="1">
        <v>0</v>
      </c>
    </row>
    <row r="959" spans="3:26">
      <c r="C959" s="1">
        <v>2017</v>
      </c>
      <c r="D959" s="1" t="s">
        <v>136</v>
      </c>
      <c r="E959" s="1" t="s">
        <v>576</v>
      </c>
      <c r="F959" s="1" t="s">
        <v>2973</v>
      </c>
      <c r="G959" s="1" t="s">
        <v>2974</v>
      </c>
      <c r="H959" s="1" t="s">
        <v>2975</v>
      </c>
      <c r="I959" s="11">
        <v>104</v>
      </c>
      <c r="J959" s="3" t="s">
        <v>38</v>
      </c>
      <c r="P959" s="11">
        <v>104</v>
      </c>
      <c r="Q959" s="11">
        <f t="shared" si="15"/>
        <v>0</v>
      </c>
      <c r="T959" s="1">
        <v>1</v>
      </c>
      <c r="U959" s="1">
        <v>0</v>
      </c>
      <c r="V959" s="1">
        <v>0</v>
      </c>
      <c r="W959" s="1">
        <v>0</v>
      </c>
      <c r="X959" s="1">
        <v>0</v>
      </c>
      <c r="Y959" s="1">
        <v>0</v>
      </c>
      <c r="Z959" s="1">
        <v>0</v>
      </c>
    </row>
    <row r="960" spans="3:26">
      <c r="C960" s="1">
        <v>2017</v>
      </c>
      <c r="D960" s="1" t="s">
        <v>136</v>
      </c>
      <c r="E960" s="1" t="s">
        <v>576</v>
      </c>
      <c r="F960" s="1" t="s">
        <v>2977</v>
      </c>
      <c r="G960" s="1" t="s">
        <v>2978</v>
      </c>
      <c r="H960" s="1" t="s">
        <v>2979</v>
      </c>
      <c r="I960" s="11">
        <v>30</v>
      </c>
      <c r="J960" s="3" t="s">
        <v>38</v>
      </c>
      <c r="P960" s="11">
        <v>30</v>
      </c>
      <c r="Q960" s="11">
        <f t="shared" si="15"/>
        <v>0</v>
      </c>
      <c r="T960" s="1">
        <v>0</v>
      </c>
      <c r="U960" s="1">
        <v>1</v>
      </c>
      <c r="V960" s="1">
        <v>0</v>
      </c>
      <c r="W960" s="1">
        <v>0</v>
      </c>
      <c r="X960" s="1">
        <v>0</v>
      </c>
      <c r="Y960" s="1">
        <v>0</v>
      </c>
      <c r="Z960" s="1">
        <v>0</v>
      </c>
    </row>
    <row r="961" spans="3:26">
      <c r="C961" s="1">
        <v>2017</v>
      </c>
      <c r="D961" s="1" t="s">
        <v>136</v>
      </c>
      <c r="E961" s="1" t="s">
        <v>576</v>
      </c>
      <c r="F961" s="1" t="s">
        <v>2984</v>
      </c>
      <c r="G961" s="1" t="s">
        <v>2985</v>
      </c>
      <c r="H961" s="1" t="s">
        <v>157</v>
      </c>
      <c r="I961" s="11">
        <v>60</v>
      </c>
      <c r="J961" s="3" t="s">
        <v>38</v>
      </c>
      <c r="P961" s="11">
        <v>60</v>
      </c>
      <c r="Q961" s="11">
        <f t="shared" si="15"/>
        <v>0</v>
      </c>
      <c r="T961" s="1">
        <v>1</v>
      </c>
      <c r="U961" s="1">
        <v>0</v>
      </c>
      <c r="V961" s="1">
        <v>0</v>
      </c>
      <c r="W961" s="1">
        <v>0</v>
      </c>
      <c r="X961" s="1">
        <v>0</v>
      </c>
      <c r="Y961" s="1">
        <v>0</v>
      </c>
      <c r="Z961" s="1">
        <v>0</v>
      </c>
    </row>
    <row r="962" spans="3:26">
      <c r="C962" s="1">
        <v>2017</v>
      </c>
      <c r="D962" s="1" t="s">
        <v>136</v>
      </c>
      <c r="E962" s="1" t="s">
        <v>576</v>
      </c>
      <c r="F962" s="1" t="s">
        <v>2984</v>
      </c>
      <c r="G962" s="1" t="s">
        <v>2985</v>
      </c>
      <c r="H962" s="1" t="s">
        <v>157</v>
      </c>
      <c r="I962" s="11">
        <v>120</v>
      </c>
      <c r="J962" s="3" t="s">
        <v>38</v>
      </c>
      <c r="P962" s="11">
        <v>120</v>
      </c>
      <c r="Q962" s="11">
        <f t="shared" si="15"/>
        <v>0</v>
      </c>
      <c r="T962" s="1">
        <v>1</v>
      </c>
      <c r="U962" s="1">
        <v>0</v>
      </c>
      <c r="V962" s="1">
        <v>0</v>
      </c>
      <c r="W962" s="1">
        <v>0</v>
      </c>
      <c r="X962" s="1">
        <v>0</v>
      </c>
      <c r="Y962" s="1">
        <v>0</v>
      </c>
      <c r="Z962" s="1">
        <v>0</v>
      </c>
    </row>
    <row r="963" spans="3:26">
      <c r="C963" s="1">
        <v>2017</v>
      </c>
      <c r="D963" s="1" t="s">
        <v>136</v>
      </c>
      <c r="E963" s="1" t="s">
        <v>576</v>
      </c>
      <c r="F963" s="1" t="s">
        <v>2984</v>
      </c>
      <c r="G963" s="1" t="s">
        <v>2985</v>
      </c>
      <c r="H963" s="1" t="s">
        <v>157</v>
      </c>
      <c r="I963" s="11">
        <v>120</v>
      </c>
      <c r="J963" s="3" t="s">
        <v>38</v>
      </c>
      <c r="P963" s="11">
        <v>120</v>
      </c>
      <c r="Q963" s="11">
        <f t="shared" ref="Q963:Q1026" si="16">I963-P963</f>
        <v>0</v>
      </c>
      <c r="T963" s="1">
        <v>1</v>
      </c>
      <c r="U963" s="1">
        <v>0</v>
      </c>
      <c r="V963" s="1">
        <v>0</v>
      </c>
      <c r="W963" s="1">
        <v>0</v>
      </c>
      <c r="X963" s="1">
        <v>0</v>
      </c>
      <c r="Y963" s="1">
        <v>0</v>
      </c>
      <c r="Z963" s="1">
        <v>0</v>
      </c>
    </row>
    <row r="964" spans="3:26">
      <c r="C964" s="1">
        <v>2017</v>
      </c>
      <c r="D964" s="1" t="s">
        <v>136</v>
      </c>
      <c r="E964" s="1" t="s">
        <v>576</v>
      </c>
      <c r="F964" s="1" t="s">
        <v>2989</v>
      </c>
      <c r="G964" s="1" t="s">
        <v>2990</v>
      </c>
      <c r="H964" s="1" t="s">
        <v>2991</v>
      </c>
      <c r="I964" s="11">
        <v>817</v>
      </c>
      <c r="J964" s="3" t="s">
        <v>38</v>
      </c>
      <c r="P964" s="11">
        <v>817</v>
      </c>
      <c r="Q964" s="11">
        <f t="shared" si="16"/>
        <v>0</v>
      </c>
      <c r="T964" s="1">
        <v>1</v>
      </c>
      <c r="U964" s="1">
        <v>1</v>
      </c>
      <c r="V964" s="1">
        <v>1</v>
      </c>
      <c r="W964" s="1">
        <v>1</v>
      </c>
      <c r="X964" s="1">
        <v>0</v>
      </c>
      <c r="Y964" s="1">
        <v>0</v>
      </c>
      <c r="Z964" s="1">
        <v>0</v>
      </c>
    </row>
    <row r="965" spans="3:26">
      <c r="C965" s="1">
        <v>2017</v>
      </c>
      <c r="D965" s="1" t="s">
        <v>136</v>
      </c>
      <c r="E965" s="1" t="s">
        <v>576</v>
      </c>
      <c r="F965" s="1" t="s">
        <v>2989</v>
      </c>
      <c r="G965" s="1" t="s">
        <v>2990</v>
      </c>
      <c r="H965" s="1" t="s">
        <v>2992</v>
      </c>
      <c r="I965" s="11">
        <v>683</v>
      </c>
      <c r="J965" s="3" t="s">
        <v>38</v>
      </c>
      <c r="P965" s="11">
        <v>683</v>
      </c>
      <c r="Q965" s="11">
        <f t="shared" si="16"/>
        <v>0</v>
      </c>
      <c r="T965" s="1">
        <v>0</v>
      </c>
      <c r="U965" s="1">
        <v>1</v>
      </c>
      <c r="V965" s="1">
        <v>1</v>
      </c>
      <c r="W965" s="1">
        <v>1</v>
      </c>
      <c r="X965" s="1">
        <v>0</v>
      </c>
      <c r="Y965" s="1">
        <v>0</v>
      </c>
      <c r="Z965" s="1">
        <v>0</v>
      </c>
    </row>
    <row r="966" spans="3:26">
      <c r="C966" s="1">
        <v>2017</v>
      </c>
      <c r="D966" s="1" t="s">
        <v>136</v>
      </c>
      <c r="E966" s="1" t="s">
        <v>576</v>
      </c>
      <c r="F966" s="1" t="s">
        <v>2989</v>
      </c>
      <c r="G966" s="1" t="s">
        <v>2990</v>
      </c>
      <c r="H966" s="1" t="s">
        <v>2992</v>
      </c>
      <c r="I966" s="11">
        <v>681</v>
      </c>
      <c r="J966" s="3" t="s">
        <v>38</v>
      </c>
      <c r="P966" s="11">
        <v>681</v>
      </c>
      <c r="Q966" s="11">
        <f t="shared" si="16"/>
        <v>0</v>
      </c>
      <c r="T966" s="1">
        <v>0</v>
      </c>
      <c r="U966" s="1">
        <v>1</v>
      </c>
      <c r="V966" s="1">
        <v>1</v>
      </c>
      <c r="W966" s="1">
        <v>1</v>
      </c>
      <c r="X966" s="1">
        <v>0</v>
      </c>
      <c r="Y966" s="1">
        <v>0</v>
      </c>
      <c r="Z966" s="1">
        <v>0</v>
      </c>
    </row>
    <row r="967" spans="3:26">
      <c r="C967" s="1">
        <v>2017</v>
      </c>
      <c r="D967" s="1" t="s">
        <v>136</v>
      </c>
      <c r="E967" s="1" t="s">
        <v>576</v>
      </c>
      <c r="F967" s="1" t="s">
        <v>2989</v>
      </c>
      <c r="G967" s="1" t="s">
        <v>2990</v>
      </c>
      <c r="H967" s="1" t="s">
        <v>2992</v>
      </c>
      <c r="I967" s="11">
        <v>677</v>
      </c>
      <c r="J967" s="3" t="s">
        <v>38</v>
      </c>
      <c r="P967" s="11">
        <v>677</v>
      </c>
      <c r="Q967" s="11">
        <f t="shared" si="16"/>
        <v>0</v>
      </c>
      <c r="T967" s="1">
        <v>0</v>
      </c>
      <c r="U967" s="1">
        <v>1</v>
      </c>
      <c r="V967" s="1">
        <v>1</v>
      </c>
      <c r="W967" s="1">
        <v>1</v>
      </c>
      <c r="X967" s="1">
        <v>0</v>
      </c>
      <c r="Y967" s="1">
        <v>0</v>
      </c>
      <c r="Z967" s="1">
        <v>0</v>
      </c>
    </row>
    <row r="968" spans="3:26">
      <c r="C968" s="1">
        <v>2017</v>
      </c>
      <c r="D968" s="1" t="s">
        <v>136</v>
      </c>
      <c r="E968" s="1" t="s">
        <v>576</v>
      </c>
      <c r="F968" s="1" t="s">
        <v>2997</v>
      </c>
      <c r="G968" s="1" t="s">
        <v>2998</v>
      </c>
      <c r="H968" s="1" t="s">
        <v>812</v>
      </c>
      <c r="I968" s="11">
        <v>20</v>
      </c>
      <c r="J968" s="3" t="s">
        <v>38</v>
      </c>
      <c r="P968" s="11">
        <v>20</v>
      </c>
      <c r="Q968" s="11">
        <f t="shared" si="16"/>
        <v>0</v>
      </c>
      <c r="T968" s="1">
        <v>0</v>
      </c>
      <c r="U968" s="1">
        <v>1</v>
      </c>
      <c r="V968" s="1">
        <v>1</v>
      </c>
      <c r="W968" s="1">
        <v>0</v>
      </c>
      <c r="X968" s="1">
        <v>0</v>
      </c>
      <c r="Y968" s="1">
        <v>0</v>
      </c>
      <c r="Z968" s="1">
        <v>0</v>
      </c>
    </row>
    <row r="969" spans="3:26">
      <c r="C969" s="1">
        <v>2017</v>
      </c>
      <c r="D969" s="1" t="s">
        <v>136</v>
      </c>
      <c r="E969" s="1" t="s">
        <v>576</v>
      </c>
      <c r="F969" s="1" t="s">
        <v>2997</v>
      </c>
      <c r="G969" s="1" t="s">
        <v>2998</v>
      </c>
      <c r="H969" s="1" t="s">
        <v>918</v>
      </c>
      <c r="I969" s="11">
        <v>100</v>
      </c>
      <c r="J969" s="3" t="s">
        <v>38</v>
      </c>
      <c r="P969" s="11">
        <v>100</v>
      </c>
      <c r="Q969" s="11">
        <f t="shared" si="16"/>
        <v>0</v>
      </c>
      <c r="T969" s="1">
        <v>0</v>
      </c>
      <c r="U969" s="1">
        <v>0</v>
      </c>
      <c r="V969" s="1">
        <v>0</v>
      </c>
      <c r="W969" s="1">
        <v>1</v>
      </c>
      <c r="X969" s="1">
        <v>0</v>
      </c>
      <c r="Y969" s="1">
        <v>0</v>
      </c>
      <c r="Z969" s="1">
        <v>0</v>
      </c>
    </row>
    <row r="970" spans="3:26">
      <c r="C970" s="1">
        <v>2017</v>
      </c>
      <c r="D970" s="1" t="s">
        <v>136</v>
      </c>
      <c r="E970" s="1" t="s">
        <v>576</v>
      </c>
      <c r="F970" s="1" t="s">
        <v>2997</v>
      </c>
      <c r="G970" s="1" t="s">
        <v>2998</v>
      </c>
      <c r="H970" s="1" t="s">
        <v>17</v>
      </c>
      <c r="I970" s="11">
        <v>40</v>
      </c>
      <c r="J970" s="3" t="s">
        <v>38</v>
      </c>
      <c r="P970" s="11">
        <v>40</v>
      </c>
      <c r="Q970" s="11">
        <f t="shared" si="16"/>
        <v>0</v>
      </c>
      <c r="T970" s="1">
        <v>0</v>
      </c>
      <c r="U970" s="1">
        <v>1</v>
      </c>
      <c r="V970" s="1">
        <v>0</v>
      </c>
      <c r="W970" s="1">
        <v>0</v>
      </c>
      <c r="X970" s="1">
        <v>0</v>
      </c>
      <c r="Y970" s="1">
        <v>0</v>
      </c>
      <c r="Z970" s="1">
        <v>0</v>
      </c>
    </row>
    <row r="971" spans="3:26">
      <c r="C971" s="1">
        <v>2017</v>
      </c>
      <c r="D971" s="1" t="s">
        <v>136</v>
      </c>
      <c r="E971" s="1" t="s">
        <v>576</v>
      </c>
      <c r="F971" s="1" t="s">
        <v>2997</v>
      </c>
      <c r="G971" s="1" t="s">
        <v>2998</v>
      </c>
      <c r="H971" s="1" t="s">
        <v>17</v>
      </c>
      <c r="I971" s="11">
        <v>32</v>
      </c>
      <c r="J971" s="3" t="s">
        <v>38</v>
      </c>
      <c r="P971" s="11">
        <v>32</v>
      </c>
      <c r="Q971" s="11">
        <f t="shared" si="16"/>
        <v>0</v>
      </c>
      <c r="T971" s="1">
        <v>0</v>
      </c>
      <c r="U971" s="1">
        <v>1</v>
      </c>
      <c r="V971" s="1">
        <v>0</v>
      </c>
      <c r="W971" s="1">
        <v>0</v>
      </c>
      <c r="X971" s="1">
        <v>0</v>
      </c>
      <c r="Y971" s="1">
        <v>0</v>
      </c>
      <c r="Z971" s="1">
        <v>0</v>
      </c>
    </row>
    <row r="972" spans="3:26">
      <c r="C972" s="1">
        <v>2017</v>
      </c>
      <c r="D972" s="1" t="s">
        <v>136</v>
      </c>
      <c r="E972" s="1" t="s">
        <v>576</v>
      </c>
      <c r="F972" s="1" t="s">
        <v>2999</v>
      </c>
      <c r="G972" s="1" t="s">
        <v>3000</v>
      </c>
      <c r="H972" s="1" t="s">
        <v>3001</v>
      </c>
      <c r="I972" s="11">
        <v>24</v>
      </c>
      <c r="J972" s="3" t="s">
        <v>38</v>
      </c>
      <c r="P972" s="11">
        <v>24</v>
      </c>
      <c r="Q972" s="11">
        <f t="shared" si="16"/>
        <v>0</v>
      </c>
      <c r="T972" s="1">
        <v>1</v>
      </c>
      <c r="U972" s="1">
        <v>1</v>
      </c>
      <c r="V972" s="1">
        <v>0</v>
      </c>
      <c r="W972" s="1">
        <v>0</v>
      </c>
      <c r="X972" s="1">
        <v>0</v>
      </c>
      <c r="Y972" s="1">
        <v>0</v>
      </c>
      <c r="Z972" s="1">
        <v>1</v>
      </c>
    </row>
    <row r="973" spans="3:26">
      <c r="C973" s="1">
        <v>2017</v>
      </c>
      <c r="D973" s="1" t="s">
        <v>136</v>
      </c>
      <c r="E973" s="1" t="s">
        <v>576</v>
      </c>
      <c r="F973" s="1" t="s">
        <v>2999</v>
      </c>
      <c r="G973" s="1" t="s">
        <v>3000</v>
      </c>
      <c r="H973" s="1" t="s">
        <v>3002</v>
      </c>
      <c r="I973" s="11">
        <v>26</v>
      </c>
      <c r="J973" s="3" t="s">
        <v>38</v>
      </c>
      <c r="P973" s="11">
        <v>26</v>
      </c>
      <c r="Q973" s="11">
        <f t="shared" si="16"/>
        <v>0</v>
      </c>
      <c r="T973" s="1">
        <v>1</v>
      </c>
      <c r="U973" s="1">
        <v>1</v>
      </c>
      <c r="V973" s="1">
        <v>0</v>
      </c>
      <c r="W973" s="1">
        <v>0</v>
      </c>
      <c r="X973" s="1">
        <v>0</v>
      </c>
      <c r="Y973" s="1">
        <v>0</v>
      </c>
      <c r="Z973" s="1">
        <v>0</v>
      </c>
    </row>
    <row r="974" spans="3:26">
      <c r="C974" s="1">
        <v>2017</v>
      </c>
      <c r="D974" s="1" t="s">
        <v>136</v>
      </c>
      <c r="E974" s="1" t="s">
        <v>576</v>
      </c>
      <c r="F974" s="1" t="s">
        <v>2999</v>
      </c>
      <c r="G974" s="1" t="s">
        <v>3000</v>
      </c>
      <c r="H974" s="1" t="s">
        <v>3002</v>
      </c>
      <c r="I974" s="11">
        <v>28</v>
      </c>
      <c r="J974" s="3" t="s">
        <v>38</v>
      </c>
      <c r="P974" s="11">
        <v>28</v>
      </c>
      <c r="Q974" s="11">
        <f t="shared" si="16"/>
        <v>0</v>
      </c>
      <c r="T974" s="1">
        <v>1</v>
      </c>
      <c r="U974" s="1">
        <v>1</v>
      </c>
      <c r="V974" s="1">
        <v>0</v>
      </c>
      <c r="W974" s="1">
        <v>0</v>
      </c>
      <c r="X974" s="1">
        <v>0</v>
      </c>
      <c r="Y974" s="1">
        <v>0</v>
      </c>
      <c r="Z974" s="1">
        <v>0</v>
      </c>
    </row>
    <row r="975" spans="3:26">
      <c r="C975" s="1">
        <v>2017</v>
      </c>
      <c r="D975" s="1" t="s">
        <v>1265</v>
      </c>
      <c r="E975" s="1" t="s">
        <v>1266</v>
      </c>
      <c r="F975" s="1" t="s">
        <v>3003</v>
      </c>
      <c r="G975" s="1" t="s">
        <v>3004</v>
      </c>
      <c r="H975" s="1" t="s">
        <v>3005</v>
      </c>
      <c r="I975" s="11">
        <v>150</v>
      </c>
      <c r="J975" s="3" t="s">
        <v>38</v>
      </c>
      <c r="P975" s="11">
        <v>150</v>
      </c>
      <c r="Q975" s="11">
        <f t="shared" si="16"/>
        <v>0</v>
      </c>
      <c r="T975" s="1">
        <v>1</v>
      </c>
      <c r="U975" s="1">
        <v>0</v>
      </c>
      <c r="V975" s="1">
        <v>0</v>
      </c>
      <c r="W975" s="1">
        <v>0</v>
      </c>
      <c r="X975" s="1">
        <v>0</v>
      </c>
      <c r="Y975" s="1">
        <v>0</v>
      </c>
      <c r="Z975" s="1">
        <v>0</v>
      </c>
    </row>
    <row r="976" spans="3:26">
      <c r="C976" s="1">
        <v>2017</v>
      </c>
      <c r="D976" s="1" t="s">
        <v>1265</v>
      </c>
      <c r="E976" s="1" t="s">
        <v>1266</v>
      </c>
      <c r="F976" s="1" t="s">
        <v>3003</v>
      </c>
      <c r="G976" s="1" t="s">
        <v>3004</v>
      </c>
      <c r="H976" s="1" t="s">
        <v>230</v>
      </c>
      <c r="I976" s="11">
        <v>150</v>
      </c>
      <c r="J976" s="3" t="s">
        <v>38</v>
      </c>
      <c r="P976" s="11">
        <v>150</v>
      </c>
      <c r="Q976" s="11">
        <f t="shared" si="16"/>
        <v>0</v>
      </c>
      <c r="T976" s="1">
        <v>1</v>
      </c>
      <c r="U976" s="1">
        <v>1</v>
      </c>
      <c r="V976" s="1">
        <v>0</v>
      </c>
      <c r="W976" s="1">
        <v>0</v>
      </c>
      <c r="X976" s="1">
        <v>0</v>
      </c>
      <c r="Y976" s="1">
        <v>0</v>
      </c>
      <c r="Z976" s="1">
        <v>0</v>
      </c>
    </row>
    <row r="977" spans="3:26">
      <c r="C977" s="1">
        <v>2017</v>
      </c>
      <c r="D977" s="1" t="s">
        <v>1265</v>
      </c>
      <c r="E977" s="1" t="s">
        <v>1266</v>
      </c>
      <c r="F977" s="1" t="s">
        <v>3003</v>
      </c>
      <c r="G977" s="1" t="s">
        <v>3004</v>
      </c>
      <c r="H977" s="1" t="s">
        <v>230</v>
      </c>
      <c r="I977" s="11">
        <v>195</v>
      </c>
      <c r="J977" s="3" t="s">
        <v>38</v>
      </c>
      <c r="P977" s="11">
        <v>195</v>
      </c>
      <c r="Q977" s="11">
        <f t="shared" si="16"/>
        <v>0</v>
      </c>
      <c r="T977" s="1">
        <v>1</v>
      </c>
      <c r="U977" s="1">
        <v>1</v>
      </c>
      <c r="V977" s="1">
        <v>0</v>
      </c>
      <c r="W977" s="1">
        <v>0</v>
      </c>
      <c r="X977" s="1">
        <v>0</v>
      </c>
      <c r="Y977" s="1">
        <v>0</v>
      </c>
      <c r="Z977" s="1">
        <v>0</v>
      </c>
    </row>
    <row r="978" spans="3:26">
      <c r="C978" s="1">
        <v>2017</v>
      </c>
      <c r="D978" s="1" t="s">
        <v>1265</v>
      </c>
      <c r="E978" s="1" t="s">
        <v>1266</v>
      </c>
      <c r="F978" s="1" t="s">
        <v>3003</v>
      </c>
      <c r="G978" s="1" t="s">
        <v>3004</v>
      </c>
      <c r="H978" s="1" t="s">
        <v>3006</v>
      </c>
      <c r="I978" s="11">
        <v>68</v>
      </c>
      <c r="J978" s="3" t="s">
        <v>38</v>
      </c>
      <c r="P978" s="11">
        <v>68</v>
      </c>
      <c r="Q978" s="11">
        <f t="shared" si="16"/>
        <v>0</v>
      </c>
      <c r="T978" s="1">
        <v>1</v>
      </c>
      <c r="U978" s="1">
        <v>1</v>
      </c>
      <c r="V978" s="1">
        <v>0</v>
      </c>
      <c r="W978" s="1">
        <v>0</v>
      </c>
      <c r="X978" s="1">
        <v>0</v>
      </c>
      <c r="Y978" s="1">
        <v>0</v>
      </c>
      <c r="Z978" s="1">
        <v>0</v>
      </c>
    </row>
    <row r="979" spans="3:26">
      <c r="C979" s="1">
        <v>2017</v>
      </c>
      <c r="D979" s="1" t="s">
        <v>1265</v>
      </c>
      <c r="E979" s="1" t="s">
        <v>1266</v>
      </c>
      <c r="F979" s="1" t="s">
        <v>3010</v>
      </c>
      <c r="G979" s="1" t="s">
        <v>3011</v>
      </c>
      <c r="H979" s="1" t="s">
        <v>3012</v>
      </c>
      <c r="I979" s="11">
        <v>200</v>
      </c>
      <c r="J979" s="3" t="s">
        <v>38</v>
      </c>
      <c r="P979" s="11">
        <v>200</v>
      </c>
      <c r="Q979" s="11">
        <f t="shared" si="16"/>
        <v>0</v>
      </c>
      <c r="T979" s="1">
        <v>1</v>
      </c>
      <c r="U979" s="1">
        <v>0</v>
      </c>
      <c r="V979" s="1">
        <v>0</v>
      </c>
      <c r="W979" s="1">
        <v>0</v>
      </c>
      <c r="X979" s="1">
        <v>1</v>
      </c>
      <c r="Y979" s="1">
        <v>1</v>
      </c>
      <c r="Z979" s="1">
        <v>0</v>
      </c>
    </row>
    <row r="980" spans="3:26">
      <c r="C980" s="1">
        <v>2017</v>
      </c>
      <c r="D980" s="1" t="s">
        <v>1265</v>
      </c>
      <c r="E980" s="1" t="s">
        <v>1266</v>
      </c>
      <c r="F980" s="1" t="s">
        <v>3010</v>
      </c>
      <c r="G980" s="1" t="s">
        <v>3011</v>
      </c>
      <c r="H980" s="1" t="s">
        <v>3013</v>
      </c>
      <c r="I980" s="11">
        <v>373</v>
      </c>
      <c r="J980" s="3" t="s">
        <v>38</v>
      </c>
      <c r="P980" s="11">
        <v>373</v>
      </c>
      <c r="Q980" s="11">
        <f t="shared" si="16"/>
        <v>0</v>
      </c>
      <c r="T980" s="1">
        <v>1</v>
      </c>
      <c r="U980" s="1">
        <v>1</v>
      </c>
      <c r="V980" s="1">
        <v>0</v>
      </c>
      <c r="W980" s="1">
        <v>0</v>
      </c>
      <c r="X980" s="1">
        <v>0</v>
      </c>
      <c r="Y980" s="1">
        <v>0</v>
      </c>
      <c r="Z980" s="1">
        <v>0</v>
      </c>
    </row>
    <row r="981" spans="3:26">
      <c r="C981" s="1">
        <v>2017</v>
      </c>
      <c r="D981" s="1" t="s">
        <v>1265</v>
      </c>
      <c r="E981" s="1" t="s">
        <v>1266</v>
      </c>
      <c r="F981" s="1" t="s">
        <v>3010</v>
      </c>
      <c r="G981" s="1" t="s">
        <v>3011</v>
      </c>
      <c r="H981" s="1" t="s">
        <v>3014</v>
      </c>
      <c r="I981" s="11">
        <v>131</v>
      </c>
      <c r="J981" s="3" t="s">
        <v>38</v>
      </c>
      <c r="P981" s="11">
        <v>131</v>
      </c>
      <c r="Q981" s="11">
        <f t="shared" si="16"/>
        <v>0</v>
      </c>
      <c r="T981" s="1">
        <v>1</v>
      </c>
      <c r="U981" s="1">
        <v>1</v>
      </c>
      <c r="V981" s="1">
        <v>0</v>
      </c>
      <c r="W981" s="1">
        <v>0</v>
      </c>
      <c r="X981" s="1">
        <v>0</v>
      </c>
      <c r="Y981" s="1">
        <v>0</v>
      </c>
      <c r="Z981" s="1">
        <v>0</v>
      </c>
    </row>
    <row r="982" spans="3:26">
      <c r="C982" s="1">
        <v>2017</v>
      </c>
      <c r="D982" s="1" t="s">
        <v>1265</v>
      </c>
      <c r="E982" s="1" t="s">
        <v>1266</v>
      </c>
      <c r="F982" s="1" t="s">
        <v>3010</v>
      </c>
      <c r="G982" s="1" t="s">
        <v>3011</v>
      </c>
      <c r="H982" s="1" t="s">
        <v>157</v>
      </c>
      <c r="I982" s="11">
        <v>120</v>
      </c>
      <c r="J982" s="3" t="s">
        <v>38</v>
      </c>
      <c r="P982" s="11">
        <v>120</v>
      </c>
      <c r="Q982" s="11">
        <f t="shared" si="16"/>
        <v>0</v>
      </c>
      <c r="T982" s="1">
        <v>1</v>
      </c>
      <c r="U982" s="1">
        <v>0</v>
      </c>
      <c r="V982" s="1">
        <v>0</v>
      </c>
      <c r="W982" s="1">
        <v>0</v>
      </c>
      <c r="X982" s="1">
        <v>0</v>
      </c>
      <c r="Y982" s="1">
        <v>0</v>
      </c>
      <c r="Z982" s="1">
        <v>0</v>
      </c>
    </row>
    <row r="983" spans="3:26">
      <c r="C983" s="1">
        <v>2017</v>
      </c>
      <c r="D983" s="1" t="s">
        <v>1265</v>
      </c>
      <c r="E983" s="1" t="s">
        <v>1266</v>
      </c>
      <c r="F983" s="1" t="s">
        <v>3010</v>
      </c>
      <c r="G983" s="1" t="s">
        <v>3011</v>
      </c>
      <c r="H983" s="1" t="s">
        <v>3014</v>
      </c>
      <c r="I983" s="11">
        <v>200</v>
      </c>
      <c r="J983" s="3" t="s">
        <v>38</v>
      </c>
      <c r="P983" s="11">
        <v>200</v>
      </c>
      <c r="Q983" s="11">
        <f t="shared" si="16"/>
        <v>0</v>
      </c>
      <c r="T983" s="1">
        <v>1</v>
      </c>
      <c r="U983" s="1">
        <v>1</v>
      </c>
      <c r="V983" s="1">
        <v>0</v>
      </c>
      <c r="W983" s="1">
        <v>0</v>
      </c>
      <c r="X983" s="1">
        <v>0</v>
      </c>
      <c r="Y983" s="1">
        <v>0</v>
      </c>
      <c r="Z983" s="1">
        <v>0</v>
      </c>
    </row>
    <row r="984" spans="3:26">
      <c r="C984" s="1">
        <v>2017</v>
      </c>
      <c r="D984" s="1" t="s">
        <v>1265</v>
      </c>
      <c r="E984" s="1" t="s">
        <v>1266</v>
      </c>
      <c r="F984" s="1" t="s">
        <v>3010</v>
      </c>
      <c r="G984" s="1" t="s">
        <v>3011</v>
      </c>
      <c r="H984" s="1" t="s">
        <v>3014</v>
      </c>
      <c r="I984" s="11">
        <v>200</v>
      </c>
      <c r="J984" s="3" t="s">
        <v>38</v>
      </c>
      <c r="P984" s="11">
        <v>200</v>
      </c>
      <c r="Q984" s="11">
        <f t="shared" si="16"/>
        <v>0</v>
      </c>
      <c r="T984" s="1">
        <v>1</v>
      </c>
      <c r="U984" s="1">
        <v>1</v>
      </c>
      <c r="V984" s="1">
        <v>0</v>
      </c>
      <c r="W984" s="1">
        <v>0</v>
      </c>
      <c r="X984" s="1">
        <v>0</v>
      </c>
      <c r="Y984" s="1">
        <v>0</v>
      </c>
      <c r="Z984" s="1">
        <v>0</v>
      </c>
    </row>
    <row r="985" spans="3:26">
      <c r="C985" s="1">
        <v>2017</v>
      </c>
      <c r="D985" s="1" t="s">
        <v>1265</v>
      </c>
      <c r="E985" s="1" t="s">
        <v>1266</v>
      </c>
      <c r="F985" s="1" t="s">
        <v>3010</v>
      </c>
      <c r="G985" s="1" t="s">
        <v>3011</v>
      </c>
      <c r="H985" s="1" t="s">
        <v>17</v>
      </c>
      <c r="I985" s="11">
        <v>401</v>
      </c>
      <c r="J985" s="3" t="s">
        <v>38</v>
      </c>
      <c r="P985" s="11">
        <v>401</v>
      </c>
      <c r="Q985" s="11">
        <f t="shared" si="16"/>
        <v>0</v>
      </c>
      <c r="T985" s="1">
        <v>0</v>
      </c>
      <c r="U985" s="1">
        <v>1</v>
      </c>
      <c r="V985" s="1">
        <v>0</v>
      </c>
      <c r="W985" s="1">
        <v>0</v>
      </c>
      <c r="X985" s="1">
        <v>0</v>
      </c>
      <c r="Y985" s="1">
        <v>0</v>
      </c>
      <c r="Z985" s="1">
        <v>0</v>
      </c>
    </row>
    <row r="986" spans="3:26">
      <c r="C986" s="1">
        <v>2017</v>
      </c>
      <c r="D986" s="1" t="s">
        <v>1265</v>
      </c>
      <c r="E986" s="1" t="s">
        <v>1266</v>
      </c>
      <c r="F986" s="1" t="s">
        <v>3015</v>
      </c>
      <c r="G986" s="1" t="s">
        <v>3016</v>
      </c>
      <c r="H986" s="1" t="s">
        <v>3017</v>
      </c>
      <c r="I986" s="11">
        <v>96</v>
      </c>
      <c r="J986" s="3" t="s">
        <v>38</v>
      </c>
      <c r="P986" s="11">
        <v>96</v>
      </c>
      <c r="Q986" s="11">
        <f t="shared" si="16"/>
        <v>0</v>
      </c>
      <c r="T986" s="1">
        <v>1</v>
      </c>
      <c r="U986" s="1">
        <v>0</v>
      </c>
      <c r="V986" s="1">
        <v>0</v>
      </c>
      <c r="W986" s="1">
        <v>0</v>
      </c>
      <c r="X986" s="1">
        <v>0</v>
      </c>
      <c r="Y986" s="1">
        <v>0</v>
      </c>
      <c r="Z986" s="1">
        <v>0</v>
      </c>
    </row>
    <row r="987" spans="3:26">
      <c r="C987" s="1">
        <v>2017</v>
      </c>
      <c r="D987" s="1" t="s">
        <v>1265</v>
      </c>
      <c r="E987" s="1" t="s">
        <v>1266</v>
      </c>
      <c r="F987" s="1" t="s">
        <v>3015</v>
      </c>
      <c r="G987" s="1" t="s">
        <v>3016</v>
      </c>
      <c r="H987" s="1" t="s">
        <v>3017</v>
      </c>
      <c r="I987" s="11">
        <v>75</v>
      </c>
      <c r="J987" s="3" t="s">
        <v>38</v>
      </c>
      <c r="P987" s="11">
        <v>75</v>
      </c>
      <c r="Q987" s="11">
        <f t="shared" si="16"/>
        <v>0</v>
      </c>
      <c r="T987" s="1">
        <v>1</v>
      </c>
      <c r="U987" s="1">
        <v>0</v>
      </c>
      <c r="V987" s="1">
        <v>0</v>
      </c>
      <c r="W987" s="1">
        <v>0</v>
      </c>
      <c r="X987" s="1">
        <v>0</v>
      </c>
      <c r="Y987" s="1">
        <v>0</v>
      </c>
      <c r="Z987" s="1">
        <v>0</v>
      </c>
    </row>
    <row r="988" spans="3:26">
      <c r="C988" s="1">
        <v>2017</v>
      </c>
      <c r="D988" s="1" t="s">
        <v>1265</v>
      </c>
      <c r="E988" s="1" t="s">
        <v>1266</v>
      </c>
      <c r="F988" s="1" t="s">
        <v>3015</v>
      </c>
      <c r="G988" s="1" t="s">
        <v>3016</v>
      </c>
      <c r="H988" s="1" t="s">
        <v>3018</v>
      </c>
      <c r="I988" s="11">
        <v>84</v>
      </c>
      <c r="J988" s="3" t="s">
        <v>38</v>
      </c>
      <c r="P988" s="11">
        <v>84</v>
      </c>
      <c r="Q988" s="11">
        <f t="shared" si="16"/>
        <v>0</v>
      </c>
      <c r="T988" s="1">
        <v>1</v>
      </c>
      <c r="U988" s="1">
        <v>0</v>
      </c>
      <c r="V988" s="1">
        <v>0</v>
      </c>
      <c r="W988" s="1">
        <v>0</v>
      </c>
      <c r="X988" s="1">
        <v>0</v>
      </c>
      <c r="Y988" s="1">
        <v>0</v>
      </c>
      <c r="Z988" s="1">
        <v>0</v>
      </c>
    </row>
    <row r="989" spans="3:26">
      <c r="C989" s="1">
        <v>2017</v>
      </c>
      <c r="D989" s="1" t="s">
        <v>1265</v>
      </c>
      <c r="E989" s="1" t="s">
        <v>1266</v>
      </c>
      <c r="F989" s="1" t="s">
        <v>3015</v>
      </c>
      <c r="G989" s="1" t="s">
        <v>3016</v>
      </c>
      <c r="H989" s="1" t="s">
        <v>3017</v>
      </c>
      <c r="I989" s="11">
        <v>227</v>
      </c>
      <c r="J989" s="3" t="s">
        <v>38</v>
      </c>
      <c r="P989" s="11">
        <v>227</v>
      </c>
      <c r="Q989" s="11">
        <f t="shared" si="16"/>
        <v>0</v>
      </c>
      <c r="T989" s="1">
        <v>1</v>
      </c>
      <c r="U989" s="1">
        <v>0</v>
      </c>
      <c r="V989" s="1">
        <v>0</v>
      </c>
      <c r="W989" s="1">
        <v>0</v>
      </c>
      <c r="X989" s="1">
        <v>0</v>
      </c>
      <c r="Y989" s="1">
        <v>0</v>
      </c>
      <c r="Z989" s="1">
        <v>0</v>
      </c>
    </row>
    <row r="990" spans="3:26">
      <c r="C990" s="1">
        <v>2017</v>
      </c>
      <c r="D990" s="1" t="s">
        <v>1265</v>
      </c>
      <c r="E990" s="1" t="s">
        <v>1266</v>
      </c>
      <c r="F990" s="1" t="s">
        <v>3022</v>
      </c>
      <c r="G990" s="1" t="s">
        <v>3023</v>
      </c>
      <c r="H990" s="1" t="s">
        <v>3024</v>
      </c>
      <c r="I990" s="11">
        <v>149</v>
      </c>
      <c r="J990" s="3" t="s">
        <v>38</v>
      </c>
      <c r="P990" s="11">
        <v>149</v>
      </c>
      <c r="Q990" s="11">
        <f t="shared" si="16"/>
        <v>0</v>
      </c>
      <c r="T990" s="1">
        <v>0</v>
      </c>
      <c r="U990" s="1">
        <v>1</v>
      </c>
      <c r="V990" s="1">
        <v>0</v>
      </c>
      <c r="W990" s="1">
        <v>1</v>
      </c>
      <c r="X990" s="1">
        <v>0</v>
      </c>
      <c r="Y990" s="1">
        <v>0</v>
      </c>
      <c r="Z990" s="1">
        <v>0</v>
      </c>
    </row>
    <row r="991" spans="3:26">
      <c r="C991" s="1">
        <v>2017</v>
      </c>
      <c r="D991" s="1" t="s">
        <v>1265</v>
      </c>
      <c r="E991" s="1" t="s">
        <v>1266</v>
      </c>
      <c r="F991" s="1" t="s">
        <v>3022</v>
      </c>
      <c r="G991" s="1" t="s">
        <v>3023</v>
      </c>
      <c r="H991" s="1" t="s">
        <v>3024</v>
      </c>
      <c r="I991" s="11">
        <v>109</v>
      </c>
      <c r="J991" s="3" t="s">
        <v>38</v>
      </c>
      <c r="P991" s="11">
        <v>109</v>
      </c>
      <c r="Q991" s="11">
        <f t="shared" si="16"/>
        <v>0</v>
      </c>
      <c r="T991" s="1">
        <v>0</v>
      </c>
      <c r="U991" s="1">
        <v>1</v>
      </c>
      <c r="V991" s="1">
        <v>0</v>
      </c>
      <c r="W991" s="1">
        <v>1</v>
      </c>
      <c r="X991" s="1">
        <v>0</v>
      </c>
      <c r="Y991" s="1">
        <v>0</v>
      </c>
      <c r="Z991" s="1">
        <v>0</v>
      </c>
    </row>
    <row r="992" spans="3:26">
      <c r="C992" s="1">
        <v>2017</v>
      </c>
      <c r="D992" s="1" t="s">
        <v>1265</v>
      </c>
      <c r="E992" s="1" t="s">
        <v>1266</v>
      </c>
      <c r="F992" s="1" t="s">
        <v>3022</v>
      </c>
      <c r="G992" s="1" t="s">
        <v>3023</v>
      </c>
      <c r="H992" s="1" t="s">
        <v>3025</v>
      </c>
      <c r="I992" s="11">
        <v>94</v>
      </c>
      <c r="J992" s="3" t="s">
        <v>38</v>
      </c>
      <c r="P992" s="11">
        <v>94</v>
      </c>
      <c r="Q992" s="11">
        <f t="shared" si="16"/>
        <v>0</v>
      </c>
      <c r="T992" s="1">
        <v>1</v>
      </c>
      <c r="U992" s="1">
        <v>1</v>
      </c>
      <c r="V992" s="1">
        <v>0</v>
      </c>
      <c r="W992" s="1">
        <v>1</v>
      </c>
      <c r="X992" s="1">
        <v>0</v>
      </c>
      <c r="Y992" s="1">
        <v>0</v>
      </c>
      <c r="Z992" s="1">
        <v>0</v>
      </c>
    </row>
    <row r="993" spans="3:26">
      <c r="C993" s="1">
        <v>2017</v>
      </c>
      <c r="D993" s="1" t="s">
        <v>1265</v>
      </c>
      <c r="E993" s="1" t="s">
        <v>1266</v>
      </c>
      <c r="F993" s="1" t="s">
        <v>3026</v>
      </c>
      <c r="G993" s="1" t="s">
        <v>3027</v>
      </c>
      <c r="H993" s="1" t="s">
        <v>3028</v>
      </c>
      <c r="I993" s="11">
        <v>91</v>
      </c>
      <c r="J993" s="3" t="s">
        <v>38</v>
      </c>
      <c r="P993" s="11">
        <v>91</v>
      </c>
      <c r="Q993" s="11">
        <f t="shared" si="16"/>
        <v>0</v>
      </c>
      <c r="T993" s="1">
        <v>0</v>
      </c>
      <c r="U993" s="1">
        <v>0</v>
      </c>
      <c r="V993" s="1">
        <v>0</v>
      </c>
      <c r="W993" s="1">
        <v>1</v>
      </c>
      <c r="X993" s="1">
        <v>1</v>
      </c>
      <c r="Y993" s="1">
        <v>0</v>
      </c>
      <c r="Z993" s="1">
        <v>0</v>
      </c>
    </row>
    <row r="994" spans="3:26">
      <c r="C994" s="1">
        <v>2017</v>
      </c>
      <c r="D994" s="1" t="s">
        <v>1265</v>
      </c>
      <c r="E994" s="1" t="s">
        <v>1266</v>
      </c>
      <c r="F994" s="1" t="s">
        <v>3026</v>
      </c>
      <c r="G994" s="1" t="s">
        <v>3027</v>
      </c>
      <c r="H994" s="1" t="s">
        <v>3029</v>
      </c>
      <c r="I994" s="11">
        <v>103</v>
      </c>
      <c r="J994" s="3" t="s">
        <v>38</v>
      </c>
      <c r="P994" s="11">
        <v>103</v>
      </c>
      <c r="Q994" s="11">
        <f t="shared" si="16"/>
        <v>0</v>
      </c>
      <c r="T994" s="1">
        <v>0</v>
      </c>
      <c r="U994" s="1">
        <v>0</v>
      </c>
      <c r="V994" s="1">
        <v>0</v>
      </c>
      <c r="W994" s="1">
        <v>1</v>
      </c>
      <c r="X994" s="1">
        <v>1</v>
      </c>
      <c r="Y994" s="1">
        <v>0</v>
      </c>
      <c r="Z994" s="1">
        <v>0</v>
      </c>
    </row>
    <row r="995" spans="3:26">
      <c r="C995" s="1">
        <v>2017</v>
      </c>
      <c r="D995" s="1" t="s">
        <v>1265</v>
      </c>
      <c r="E995" s="1" t="s">
        <v>1266</v>
      </c>
      <c r="F995" s="1" t="s">
        <v>3026</v>
      </c>
      <c r="G995" s="1" t="s">
        <v>3027</v>
      </c>
      <c r="H995" s="1" t="s">
        <v>3029</v>
      </c>
      <c r="I995" s="11">
        <v>99</v>
      </c>
      <c r="J995" s="3" t="s">
        <v>38</v>
      </c>
      <c r="P995" s="11">
        <v>99</v>
      </c>
      <c r="Q995" s="11">
        <f t="shared" si="16"/>
        <v>0</v>
      </c>
      <c r="T995" s="1">
        <v>0</v>
      </c>
      <c r="U995" s="1">
        <v>0</v>
      </c>
      <c r="V995" s="1">
        <v>0</v>
      </c>
      <c r="W995" s="1">
        <v>1</v>
      </c>
      <c r="X995" s="1">
        <v>1</v>
      </c>
      <c r="Y995" s="1">
        <v>0</v>
      </c>
      <c r="Z995" s="1">
        <v>0</v>
      </c>
    </row>
    <row r="996" spans="3:26">
      <c r="C996" s="1">
        <v>2017</v>
      </c>
      <c r="D996" s="1" t="s">
        <v>1265</v>
      </c>
      <c r="E996" s="1" t="s">
        <v>1266</v>
      </c>
      <c r="F996" s="1" t="s">
        <v>3026</v>
      </c>
      <c r="G996" s="1" t="s">
        <v>3027</v>
      </c>
      <c r="H996" s="1" t="s">
        <v>3029</v>
      </c>
      <c r="I996" s="11">
        <v>95</v>
      </c>
      <c r="J996" s="3" t="s">
        <v>38</v>
      </c>
      <c r="P996" s="11">
        <v>95</v>
      </c>
      <c r="Q996" s="11">
        <f t="shared" si="16"/>
        <v>0</v>
      </c>
      <c r="T996" s="1">
        <v>0</v>
      </c>
      <c r="U996" s="1">
        <v>0</v>
      </c>
      <c r="V996" s="1">
        <v>0</v>
      </c>
      <c r="W996" s="1">
        <v>1</v>
      </c>
      <c r="X996" s="1">
        <v>1</v>
      </c>
      <c r="Y996" s="1">
        <v>0</v>
      </c>
      <c r="Z996" s="1">
        <v>0</v>
      </c>
    </row>
    <row r="997" spans="3:26">
      <c r="C997" s="1">
        <v>2017</v>
      </c>
      <c r="D997" s="1" t="s">
        <v>1265</v>
      </c>
      <c r="E997" s="1" t="s">
        <v>1266</v>
      </c>
      <c r="F997" s="1" t="s">
        <v>3026</v>
      </c>
      <c r="G997" s="1" t="s">
        <v>3027</v>
      </c>
      <c r="H997" s="1" t="s">
        <v>17</v>
      </c>
      <c r="I997" s="11">
        <v>93</v>
      </c>
      <c r="J997" s="3" t="s">
        <v>38</v>
      </c>
      <c r="P997" s="11">
        <v>93</v>
      </c>
      <c r="Q997" s="11">
        <f t="shared" si="16"/>
        <v>0</v>
      </c>
      <c r="T997" s="1">
        <v>0</v>
      </c>
      <c r="U997" s="1">
        <v>1</v>
      </c>
      <c r="V997" s="1">
        <v>0</v>
      </c>
      <c r="W997" s="1">
        <v>0</v>
      </c>
      <c r="X997" s="1">
        <v>0</v>
      </c>
      <c r="Y997" s="1">
        <v>0</v>
      </c>
      <c r="Z997" s="1">
        <v>0</v>
      </c>
    </row>
    <row r="998" spans="3:26">
      <c r="C998" s="1">
        <v>2017</v>
      </c>
      <c r="D998" s="1" t="s">
        <v>1265</v>
      </c>
      <c r="E998" s="1" t="s">
        <v>1266</v>
      </c>
      <c r="F998" s="1" t="s">
        <v>3026</v>
      </c>
      <c r="G998" s="1" t="s">
        <v>3027</v>
      </c>
      <c r="H998" s="1" t="s">
        <v>3029</v>
      </c>
      <c r="I998" s="11">
        <v>99</v>
      </c>
      <c r="J998" s="3" t="s">
        <v>38</v>
      </c>
      <c r="P998" s="11">
        <v>99</v>
      </c>
      <c r="Q998" s="11">
        <f t="shared" si="16"/>
        <v>0</v>
      </c>
      <c r="T998" s="1">
        <v>0</v>
      </c>
      <c r="U998" s="1">
        <v>0</v>
      </c>
      <c r="V998" s="1">
        <v>0</v>
      </c>
      <c r="W998" s="1">
        <v>1</v>
      </c>
      <c r="X998" s="1">
        <v>1</v>
      </c>
      <c r="Y998" s="1">
        <v>0</v>
      </c>
      <c r="Z998" s="1">
        <v>0</v>
      </c>
    </row>
    <row r="999" spans="3:26">
      <c r="C999" s="1">
        <v>2017</v>
      </c>
      <c r="D999" s="1" t="s">
        <v>1265</v>
      </c>
      <c r="E999" s="1" t="s">
        <v>1266</v>
      </c>
      <c r="F999" s="1" t="s">
        <v>3030</v>
      </c>
      <c r="G999" s="1" t="s">
        <v>3031</v>
      </c>
      <c r="H999" s="1" t="s">
        <v>3033</v>
      </c>
      <c r="I999" s="11">
        <v>51</v>
      </c>
      <c r="J999" s="3" t="s">
        <v>38</v>
      </c>
      <c r="P999" s="11">
        <v>51</v>
      </c>
      <c r="Q999" s="11">
        <f t="shared" si="16"/>
        <v>0</v>
      </c>
      <c r="T999" s="1">
        <v>1</v>
      </c>
      <c r="U999" s="1">
        <v>1</v>
      </c>
      <c r="V999" s="1">
        <v>0</v>
      </c>
      <c r="W999" s="1">
        <v>0</v>
      </c>
      <c r="X999" s="1">
        <v>0</v>
      </c>
      <c r="Y999" s="1">
        <v>0</v>
      </c>
      <c r="Z999" s="1">
        <v>0</v>
      </c>
    </row>
    <row r="1000" spans="3:26">
      <c r="C1000" s="1">
        <v>2017</v>
      </c>
      <c r="D1000" s="1" t="s">
        <v>1265</v>
      </c>
      <c r="E1000" s="1" t="s">
        <v>1266</v>
      </c>
      <c r="F1000" s="1" t="s">
        <v>3034</v>
      </c>
      <c r="G1000" s="1" t="s">
        <v>3035</v>
      </c>
      <c r="H1000" s="1" t="s">
        <v>3036</v>
      </c>
      <c r="I1000" s="11">
        <v>161</v>
      </c>
      <c r="J1000" s="3" t="s">
        <v>38</v>
      </c>
      <c r="P1000" s="11">
        <v>161</v>
      </c>
      <c r="Q1000" s="11">
        <f t="shared" si="16"/>
        <v>0</v>
      </c>
      <c r="T1000" s="1">
        <v>1</v>
      </c>
      <c r="U1000" s="1">
        <v>1</v>
      </c>
      <c r="V1000" s="1">
        <v>0</v>
      </c>
      <c r="W1000" s="1">
        <v>0</v>
      </c>
      <c r="X1000" s="1">
        <v>0</v>
      </c>
      <c r="Y1000" s="1">
        <v>0</v>
      </c>
      <c r="Z1000" s="1">
        <v>0</v>
      </c>
    </row>
    <row r="1001" spans="3:26">
      <c r="C1001" s="1">
        <v>2017</v>
      </c>
      <c r="D1001" s="1" t="s">
        <v>1265</v>
      </c>
      <c r="E1001" s="1" t="s">
        <v>1266</v>
      </c>
      <c r="F1001" s="1" t="s">
        <v>3034</v>
      </c>
      <c r="G1001" s="1" t="s">
        <v>3035</v>
      </c>
      <c r="H1001" s="1" t="s">
        <v>3036</v>
      </c>
      <c r="I1001" s="11">
        <v>328</v>
      </c>
      <c r="J1001" s="3" t="s">
        <v>38</v>
      </c>
      <c r="P1001" s="11">
        <v>328</v>
      </c>
      <c r="Q1001" s="11">
        <f t="shared" si="16"/>
        <v>0</v>
      </c>
      <c r="T1001" s="1">
        <v>1</v>
      </c>
      <c r="U1001" s="1">
        <v>1</v>
      </c>
      <c r="V1001" s="1">
        <v>0</v>
      </c>
      <c r="W1001" s="1">
        <v>0</v>
      </c>
      <c r="X1001" s="1">
        <v>0</v>
      </c>
      <c r="Y1001" s="1">
        <v>0</v>
      </c>
      <c r="Z1001" s="1">
        <v>0</v>
      </c>
    </row>
    <row r="1002" spans="3:26">
      <c r="C1002" s="1">
        <v>2017</v>
      </c>
      <c r="D1002" s="1" t="s">
        <v>1265</v>
      </c>
      <c r="E1002" s="1" t="s">
        <v>1266</v>
      </c>
      <c r="F1002" s="1" t="s">
        <v>3034</v>
      </c>
      <c r="G1002" s="1" t="s">
        <v>3035</v>
      </c>
      <c r="H1002" s="1" t="s">
        <v>3037</v>
      </c>
      <c r="I1002" s="11">
        <v>228</v>
      </c>
      <c r="J1002" s="3" t="s">
        <v>38</v>
      </c>
      <c r="P1002" s="11">
        <v>228</v>
      </c>
      <c r="Q1002" s="11">
        <f t="shared" si="16"/>
        <v>0</v>
      </c>
      <c r="T1002" s="1">
        <v>1</v>
      </c>
      <c r="U1002" s="1">
        <v>1</v>
      </c>
      <c r="V1002" s="1">
        <v>0</v>
      </c>
      <c r="W1002" s="1">
        <v>0</v>
      </c>
      <c r="X1002" s="1">
        <v>0</v>
      </c>
      <c r="Y1002" s="1">
        <v>0</v>
      </c>
      <c r="Z1002" s="1">
        <v>1</v>
      </c>
    </row>
    <row r="1003" spans="3:26">
      <c r="C1003" s="1">
        <v>2017</v>
      </c>
      <c r="D1003" s="1" t="s">
        <v>1265</v>
      </c>
      <c r="E1003" s="1" t="s">
        <v>1266</v>
      </c>
      <c r="F1003" s="1" t="s">
        <v>3038</v>
      </c>
      <c r="G1003" s="1" t="s">
        <v>3039</v>
      </c>
      <c r="H1003" s="1" t="s">
        <v>3042</v>
      </c>
      <c r="I1003" s="11">
        <v>823</v>
      </c>
      <c r="J1003" s="3" t="s">
        <v>38</v>
      </c>
      <c r="P1003" s="11">
        <v>823</v>
      </c>
      <c r="Q1003" s="11">
        <f t="shared" si="16"/>
        <v>0</v>
      </c>
      <c r="T1003" s="1">
        <v>1</v>
      </c>
      <c r="U1003" s="1">
        <v>0</v>
      </c>
      <c r="V1003" s="1">
        <v>1</v>
      </c>
      <c r="W1003" s="1">
        <v>0</v>
      </c>
      <c r="X1003" s="1">
        <v>0</v>
      </c>
      <c r="Y1003" s="1">
        <v>0</v>
      </c>
      <c r="Z1003" s="1">
        <v>0</v>
      </c>
    </row>
    <row r="1004" spans="3:26">
      <c r="C1004" s="1">
        <v>2017</v>
      </c>
      <c r="D1004" s="1" t="s">
        <v>1265</v>
      </c>
      <c r="E1004" s="1" t="s">
        <v>1266</v>
      </c>
      <c r="F1004" s="1" t="s">
        <v>3044</v>
      </c>
      <c r="G1004" s="1" t="s">
        <v>3045</v>
      </c>
      <c r="H1004" s="1" t="s">
        <v>3046</v>
      </c>
      <c r="I1004" s="11">
        <v>94</v>
      </c>
      <c r="J1004" s="3" t="s">
        <v>38</v>
      </c>
      <c r="P1004" s="11">
        <v>94</v>
      </c>
      <c r="Q1004" s="11">
        <f t="shared" si="16"/>
        <v>0</v>
      </c>
      <c r="T1004" s="1">
        <v>1</v>
      </c>
      <c r="U1004" s="1">
        <v>0</v>
      </c>
      <c r="V1004" s="1">
        <v>1</v>
      </c>
      <c r="W1004" s="1">
        <v>0</v>
      </c>
      <c r="X1004" s="1">
        <v>0</v>
      </c>
      <c r="Y1004" s="1">
        <v>0</v>
      </c>
      <c r="Z1004" s="1">
        <v>0</v>
      </c>
    </row>
    <row r="1005" spans="3:26">
      <c r="C1005" s="1">
        <v>2017</v>
      </c>
      <c r="D1005" s="1" t="s">
        <v>1265</v>
      </c>
      <c r="E1005" s="1" t="s">
        <v>1266</v>
      </c>
      <c r="F1005" s="1" t="s">
        <v>3044</v>
      </c>
      <c r="G1005" s="1" t="s">
        <v>3045</v>
      </c>
      <c r="H1005" s="1" t="s">
        <v>3047</v>
      </c>
      <c r="I1005" s="11">
        <v>79</v>
      </c>
      <c r="J1005" s="3" t="s">
        <v>38</v>
      </c>
      <c r="P1005" s="11">
        <v>79</v>
      </c>
      <c r="Q1005" s="11">
        <f t="shared" si="16"/>
        <v>0</v>
      </c>
      <c r="T1005" s="1">
        <v>1</v>
      </c>
      <c r="U1005" s="1">
        <v>1</v>
      </c>
      <c r="V1005" s="1">
        <v>1</v>
      </c>
      <c r="W1005" s="1">
        <v>0</v>
      </c>
      <c r="X1005" s="1">
        <v>0</v>
      </c>
      <c r="Y1005" s="1">
        <v>0</v>
      </c>
      <c r="Z1005" s="1">
        <v>1</v>
      </c>
    </row>
    <row r="1006" spans="3:26">
      <c r="C1006" s="1">
        <v>2017</v>
      </c>
      <c r="D1006" s="1" t="s">
        <v>1265</v>
      </c>
      <c r="E1006" s="1" t="s">
        <v>1266</v>
      </c>
      <c r="F1006" s="1" t="s">
        <v>3048</v>
      </c>
      <c r="G1006" s="1" t="s">
        <v>3049</v>
      </c>
      <c r="H1006" s="1" t="s">
        <v>157</v>
      </c>
      <c r="I1006" s="11">
        <v>177</v>
      </c>
      <c r="J1006" s="3" t="s">
        <v>38</v>
      </c>
      <c r="P1006" s="11">
        <v>177</v>
      </c>
      <c r="Q1006" s="11">
        <f t="shared" si="16"/>
        <v>0</v>
      </c>
      <c r="T1006" s="1">
        <v>1</v>
      </c>
      <c r="U1006" s="1">
        <v>0</v>
      </c>
      <c r="V1006" s="1">
        <v>0</v>
      </c>
      <c r="W1006" s="1">
        <v>0</v>
      </c>
      <c r="X1006" s="1">
        <v>0</v>
      </c>
      <c r="Y1006" s="1">
        <v>0</v>
      </c>
      <c r="Z1006" s="1">
        <v>0</v>
      </c>
    </row>
    <row r="1007" spans="3:26">
      <c r="C1007" s="1">
        <v>2017</v>
      </c>
      <c r="D1007" s="1" t="s">
        <v>1265</v>
      </c>
      <c r="E1007" s="1" t="s">
        <v>1266</v>
      </c>
      <c r="F1007" s="1" t="s">
        <v>3051</v>
      </c>
      <c r="G1007" s="1" t="s">
        <v>3052</v>
      </c>
      <c r="H1007" s="1" t="s">
        <v>3053</v>
      </c>
      <c r="I1007" s="11">
        <v>158</v>
      </c>
      <c r="J1007" s="3" t="s">
        <v>38</v>
      </c>
      <c r="P1007" s="11">
        <v>158</v>
      </c>
      <c r="Q1007" s="11">
        <f t="shared" si="16"/>
        <v>0</v>
      </c>
      <c r="T1007" s="1">
        <v>1</v>
      </c>
      <c r="U1007" s="1">
        <v>0</v>
      </c>
      <c r="V1007" s="1">
        <v>1</v>
      </c>
      <c r="W1007" s="1">
        <v>0</v>
      </c>
      <c r="X1007" s="1">
        <v>0</v>
      </c>
      <c r="Y1007" s="1">
        <v>0</v>
      </c>
      <c r="Z1007" s="1">
        <v>0</v>
      </c>
    </row>
    <row r="1008" spans="3:26">
      <c r="C1008" s="1">
        <v>2017</v>
      </c>
      <c r="D1008" s="1" t="s">
        <v>1265</v>
      </c>
      <c r="E1008" s="1" t="s">
        <v>1266</v>
      </c>
      <c r="F1008" s="1" t="s">
        <v>3051</v>
      </c>
      <c r="G1008" s="1" t="s">
        <v>3052</v>
      </c>
      <c r="H1008" s="1" t="s">
        <v>3053</v>
      </c>
      <c r="I1008" s="11">
        <v>209</v>
      </c>
      <c r="J1008" s="3" t="s">
        <v>38</v>
      </c>
      <c r="P1008" s="11">
        <v>209</v>
      </c>
      <c r="Q1008" s="11">
        <f t="shared" si="16"/>
        <v>0</v>
      </c>
      <c r="T1008" s="1">
        <v>1</v>
      </c>
      <c r="U1008" s="1">
        <v>0</v>
      </c>
      <c r="V1008" s="1">
        <v>1</v>
      </c>
      <c r="W1008" s="1">
        <v>0</v>
      </c>
      <c r="X1008" s="1">
        <v>0</v>
      </c>
      <c r="Y1008" s="1">
        <v>0</v>
      </c>
      <c r="Z1008" s="1">
        <v>0</v>
      </c>
    </row>
    <row r="1009" spans="3:26">
      <c r="C1009" s="1">
        <v>2017</v>
      </c>
      <c r="D1009" s="1" t="s">
        <v>1265</v>
      </c>
      <c r="E1009" s="1" t="s">
        <v>1266</v>
      </c>
      <c r="F1009" s="1" t="s">
        <v>3055</v>
      </c>
      <c r="G1009" s="1" t="s">
        <v>3056</v>
      </c>
      <c r="H1009" s="1" t="s">
        <v>3058</v>
      </c>
      <c r="I1009" s="11">
        <v>22</v>
      </c>
      <c r="J1009" s="3" t="s">
        <v>38</v>
      </c>
      <c r="P1009" s="11">
        <v>22</v>
      </c>
      <c r="Q1009" s="11">
        <f t="shared" si="16"/>
        <v>0</v>
      </c>
      <c r="T1009" s="1">
        <v>0</v>
      </c>
      <c r="U1009" s="1">
        <v>1</v>
      </c>
      <c r="V1009" s="1">
        <v>0</v>
      </c>
      <c r="W1009" s="1">
        <v>0</v>
      </c>
      <c r="X1009" s="1">
        <v>0</v>
      </c>
      <c r="Y1009" s="1">
        <v>0</v>
      </c>
      <c r="Z1009" s="1">
        <v>0</v>
      </c>
    </row>
    <row r="1010" spans="3:26">
      <c r="C1010" s="1">
        <v>2017</v>
      </c>
      <c r="D1010" s="1" t="s">
        <v>1265</v>
      </c>
      <c r="E1010" s="1" t="s">
        <v>1266</v>
      </c>
      <c r="F1010" s="1" t="s">
        <v>3067</v>
      </c>
      <c r="G1010" s="1" t="s">
        <v>3068</v>
      </c>
      <c r="H1010" s="1" t="s">
        <v>3069</v>
      </c>
      <c r="I1010" s="11">
        <v>186</v>
      </c>
      <c r="J1010" s="3" t="s">
        <v>38</v>
      </c>
      <c r="P1010" s="11">
        <v>186</v>
      </c>
      <c r="Q1010" s="11">
        <f t="shared" si="16"/>
        <v>0</v>
      </c>
      <c r="T1010" s="1">
        <v>0</v>
      </c>
      <c r="U1010" s="1">
        <v>0</v>
      </c>
      <c r="V1010" s="1">
        <v>1</v>
      </c>
      <c r="W1010" s="1">
        <v>0</v>
      </c>
      <c r="X1010" s="1">
        <v>0</v>
      </c>
      <c r="Y1010" s="1">
        <v>0</v>
      </c>
      <c r="Z1010" s="1">
        <v>1</v>
      </c>
    </row>
    <row r="1011" spans="3:26">
      <c r="C1011" s="1">
        <v>2017</v>
      </c>
      <c r="D1011" s="1" t="s">
        <v>1265</v>
      </c>
      <c r="E1011" s="1" t="s">
        <v>1266</v>
      </c>
      <c r="F1011" s="1" t="s">
        <v>3067</v>
      </c>
      <c r="G1011" s="1" t="s">
        <v>3068</v>
      </c>
      <c r="H1011" s="1" t="s">
        <v>3069</v>
      </c>
      <c r="I1011" s="11">
        <v>263</v>
      </c>
      <c r="J1011" s="3" t="s">
        <v>38</v>
      </c>
      <c r="P1011" s="11">
        <v>263</v>
      </c>
      <c r="Q1011" s="11">
        <f t="shared" si="16"/>
        <v>0</v>
      </c>
      <c r="T1011" s="1">
        <v>0</v>
      </c>
      <c r="U1011" s="1">
        <v>0</v>
      </c>
      <c r="V1011" s="1">
        <v>1</v>
      </c>
      <c r="W1011" s="1">
        <v>0</v>
      </c>
      <c r="X1011" s="1">
        <v>0</v>
      </c>
      <c r="Y1011" s="1">
        <v>0</v>
      </c>
      <c r="Z1011" s="1">
        <v>1</v>
      </c>
    </row>
    <row r="1012" spans="3:26">
      <c r="C1012" s="1">
        <v>2017</v>
      </c>
      <c r="D1012" s="1" t="s">
        <v>1265</v>
      </c>
      <c r="E1012" s="1" t="s">
        <v>1266</v>
      </c>
      <c r="F1012" s="1" t="s">
        <v>3070</v>
      </c>
      <c r="G1012" s="1" t="s">
        <v>3071</v>
      </c>
      <c r="H1012" s="1" t="s">
        <v>230</v>
      </c>
      <c r="I1012" s="11">
        <v>96</v>
      </c>
      <c r="J1012" s="3" t="s">
        <v>38</v>
      </c>
      <c r="P1012" s="11">
        <v>96</v>
      </c>
      <c r="Q1012" s="11">
        <f t="shared" si="16"/>
        <v>0</v>
      </c>
      <c r="T1012" s="1">
        <v>1</v>
      </c>
      <c r="U1012" s="1">
        <v>1</v>
      </c>
      <c r="V1012" s="1">
        <v>0</v>
      </c>
      <c r="W1012" s="1">
        <v>0</v>
      </c>
      <c r="X1012" s="1">
        <v>0</v>
      </c>
      <c r="Y1012" s="1">
        <v>0</v>
      </c>
      <c r="Z1012" s="1">
        <v>0</v>
      </c>
    </row>
    <row r="1013" spans="3:26">
      <c r="C1013" s="1">
        <v>2017</v>
      </c>
      <c r="D1013" s="1" t="s">
        <v>1265</v>
      </c>
      <c r="E1013" s="1" t="s">
        <v>1266</v>
      </c>
      <c r="F1013" s="1" t="s">
        <v>3074</v>
      </c>
      <c r="G1013" s="1" t="s">
        <v>3075</v>
      </c>
      <c r="H1013" s="1" t="s">
        <v>17</v>
      </c>
      <c r="I1013" s="11">
        <v>150</v>
      </c>
      <c r="J1013" s="3" t="s">
        <v>38</v>
      </c>
      <c r="P1013" s="11">
        <v>150</v>
      </c>
      <c r="Q1013" s="11">
        <f t="shared" si="16"/>
        <v>0</v>
      </c>
      <c r="T1013" s="1">
        <v>0</v>
      </c>
      <c r="U1013" s="1">
        <v>1</v>
      </c>
      <c r="V1013" s="1">
        <v>0</v>
      </c>
      <c r="W1013" s="1">
        <v>0</v>
      </c>
      <c r="X1013" s="1">
        <v>0</v>
      </c>
      <c r="Y1013" s="1">
        <v>0</v>
      </c>
      <c r="Z1013" s="1">
        <v>0</v>
      </c>
    </row>
    <row r="1014" spans="3:26">
      <c r="C1014" s="1">
        <v>2017</v>
      </c>
      <c r="D1014" s="1" t="s">
        <v>1265</v>
      </c>
      <c r="E1014" s="1" t="s">
        <v>1266</v>
      </c>
      <c r="F1014" s="1" t="s">
        <v>3074</v>
      </c>
      <c r="G1014" s="1" t="s">
        <v>3075</v>
      </c>
      <c r="H1014" s="1" t="s">
        <v>17</v>
      </c>
      <c r="I1014" s="11">
        <v>264</v>
      </c>
      <c r="J1014" s="3" t="s">
        <v>38</v>
      </c>
      <c r="P1014" s="11">
        <v>264</v>
      </c>
      <c r="Q1014" s="11">
        <f t="shared" si="16"/>
        <v>0</v>
      </c>
      <c r="T1014" s="1">
        <v>0</v>
      </c>
      <c r="U1014" s="1">
        <v>1</v>
      </c>
      <c r="V1014" s="1">
        <v>0</v>
      </c>
      <c r="W1014" s="1">
        <v>0</v>
      </c>
      <c r="X1014" s="1">
        <v>0</v>
      </c>
      <c r="Y1014" s="1">
        <v>0</v>
      </c>
      <c r="Z1014" s="1">
        <v>0</v>
      </c>
    </row>
    <row r="1015" spans="3:26">
      <c r="C1015" s="1">
        <v>2017</v>
      </c>
      <c r="D1015" s="1" t="s">
        <v>1265</v>
      </c>
      <c r="E1015" s="1" t="s">
        <v>1266</v>
      </c>
      <c r="F1015" s="1" t="s">
        <v>3074</v>
      </c>
      <c r="G1015" s="1" t="s">
        <v>3075</v>
      </c>
      <c r="H1015" s="1" t="s">
        <v>3077</v>
      </c>
      <c r="I1015" s="11">
        <v>450</v>
      </c>
      <c r="J1015" s="3" t="s">
        <v>38</v>
      </c>
      <c r="P1015" s="11">
        <v>450</v>
      </c>
      <c r="Q1015" s="11">
        <f t="shared" si="16"/>
        <v>0</v>
      </c>
      <c r="T1015" s="1">
        <v>0</v>
      </c>
      <c r="U1015" s="1">
        <v>1</v>
      </c>
      <c r="V1015" s="1">
        <v>0</v>
      </c>
      <c r="W1015" s="1">
        <v>0</v>
      </c>
      <c r="X1015" s="1">
        <v>0</v>
      </c>
      <c r="Y1015" s="1">
        <v>0</v>
      </c>
      <c r="Z1015" s="1">
        <v>1</v>
      </c>
    </row>
    <row r="1016" spans="3:26">
      <c r="C1016" s="1">
        <v>2017</v>
      </c>
      <c r="D1016" s="1" t="s">
        <v>1265</v>
      </c>
      <c r="E1016" s="1" t="s">
        <v>1266</v>
      </c>
      <c r="F1016" s="1" t="s">
        <v>3078</v>
      </c>
      <c r="G1016" s="1" t="s">
        <v>3079</v>
      </c>
      <c r="H1016" s="1" t="s">
        <v>3080</v>
      </c>
      <c r="I1016" s="11">
        <v>137</v>
      </c>
      <c r="J1016" s="3" t="s">
        <v>38</v>
      </c>
      <c r="P1016" s="11">
        <v>137</v>
      </c>
      <c r="Q1016" s="11">
        <f t="shared" si="16"/>
        <v>0</v>
      </c>
      <c r="T1016" s="1">
        <v>1</v>
      </c>
      <c r="U1016" s="1">
        <v>1</v>
      </c>
      <c r="V1016" s="1">
        <v>0</v>
      </c>
      <c r="W1016" s="1">
        <v>0</v>
      </c>
      <c r="X1016" s="1">
        <v>0</v>
      </c>
      <c r="Y1016" s="1">
        <v>0</v>
      </c>
      <c r="Z1016" s="1">
        <v>0</v>
      </c>
    </row>
    <row r="1017" spans="3:26">
      <c r="C1017" s="1">
        <v>2017</v>
      </c>
      <c r="D1017" s="1" t="s">
        <v>1265</v>
      </c>
      <c r="E1017" s="1" t="s">
        <v>1266</v>
      </c>
      <c r="F1017" s="1" t="s">
        <v>3081</v>
      </c>
      <c r="G1017" s="1" t="s">
        <v>3082</v>
      </c>
      <c r="H1017" s="1" t="s">
        <v>3083</v>
      </c>
      <c r="I1017" s="11">
        <v>202</v>
      </c>
      <c r="J1017" s="3" t="s">
        <v>38</v>
      </c>
      <c r="P1017" s="11">
        <v>202</v>
      </c>
      <c r="Q1017" s="11">
        <f t="shared" si="16"/>
        <v>0</v>
      </c>
      <c r="T1017" s="1">
        <v>0</v>
      </c>
      <c r="U1017" s="1">
        <v>0</v>
      </c>
      <c r="V1017" s="1">
        <v>0</v>
      </c>
      <c r="W1017" s="1">
        <v>1</v>
      </c>
      <c r="X1017" s="1">
        <v>0</v>
      </c>
      <c r="Y1017" s="1">
        <v>0</v>
      </c>
      <c r="Z1017" s="1">
        <v>0</v>
      </c>
    </row>
    <row r="1018" spans="3:26">
      <c r="C1018" s="1">
        <v>2017</v>
      </c>
      <c r="D1018" s="1" t="s">
        <v>1265</v>
      </c>
      <c r="E1018" s="1" t="s">
        <v>1266</v>
      </c>
      <c r="F1018" s="1" t="s">
        <v>3081</v>
      </c>
      <c r="G1018" s="1" t="s">
        <v>3082</v>
      </c>
      <c r="H1018" s="1" t="s">
        <v>3084</v>
      </c>
      <c r="I1018" s="11">
        <v>190</v>
      </c>
      <c r="J1018" s="3" t="s">
        <v>38</v>
      </c>
      <c r="P1018" s="11">
        <v>190</v>
      </c>
      <c r="Q1018" s="11">
        <f t="shared" si="16"/>
        <v>0</v>
      </c>
      <c r="T1018" s="1">
        <v>0</v>
      </c>
      <c r="U1018" s="1">
        <v>1</v>
      </c>
      <c r="V1018" s="1">
        <v>0</v>
      </c>
      <c r="W1018" s="1">
        <v>0</v>
      </c>
      <c r="X1018" s="1">
        <v>0</v>
      </c>
      <c r="Y1018" s="1">
        <v>0</v>
      </c>
      <c r="Z1018" s="1">
        <v>0</v>
      </c>
    </row>
    <row r="1019" spans="3:26">
      <c r="C1019" s="1">
        <v>2017</v>
      </c>
      <c r="D1019" s="1" t="s">
        <v>1265</v>
      </c>
      <c r="E1019" s="1" t="s">
        <v>1266</v>
      </c>
      <c r="F1019" s="1" t="s">
        <v>3081</v>
      </c>
      <c r="G1019" s="1" t="s">
        <v>3082</v>
      </c>
      <c r="H1019" s="1" t="s">
        <v>3084</v>
      </c>
      <c r="I1019" s="11">
        <v>177</v>
      </c>
      <c r="J1019" s="3" t="s">
        <v>38</v>
      </c>
      <c r="P1019" s="11">
        <v>177</v>
      </c>
      <c r="Q1019" s="11">
        <f t="shared" si="16"/>
        <v>0</v>
      </c>
      <c r="T1019" s="1">
        <v>0</v>
      </c>
      <c r="U1019" s="1">
        <v>1</v>
      </c>
      <c r="V1019" s="1">
        <v>0</v>
      </c>
      <c r="W1019" s="1">
        <v>0</v>
      </c>
      <c r="X1019" s="1">
        <v>0</v>
      </c>
      <c r="Y1019" s="1">
        <v>0</v>
      </c>
      <c r="Z1019" s="1">
        <v>0</v>
      </c>
    </row>
    <row r="1020" spans="3:26">
      <c r="C1020" s="1">
        <v>2017</v>
      </c>
      <c r="D1020" s="1" t="s">
        <v>1265</v>
      </c>
      <c r="E1020" s="1" t="s">
        <v>1266</v>
      </c>
      <c r="F1020" s="1" t="s">
        <v>3081</v>
      </c>
      <c r="G1020" s="1" t="s">
        <v>3082</v>
      </c>
      <c r="H1020" s="1" t="s">
        <v>3086</v>
      </c>
      <c r="I1020" s="11">
        <v>236</v>
      </c>
      <c r="J1020" s="3" t="s">
        <v>38</v>
      </c>
      <c r="P1020" s="11">
        <v>236</v>
      </c>
      <c r="Q1020" s="11">
        <f t="shared" si="16"/>
        <v>0</v>
      </c>
      <c r="T1020" s="1">
        <v>0</v>
      </c>
      <c r="U1020" s="1">
        <v>1</v>
      </c>
      <c r="V1020" s="1">
        <v>0</v>
      </c>
      <c r="W1020" s="1">
        <v>0</v>
      </c>
      <c r="X1020" s="1">
        <v>0</v>
      </c>
      <c r="Y1020" s="1">
        <v>0</v>
      </c>
      <c r="Z1020" s="1">
        <v>1</v>
      </c>
    </row>
    <row r="1021" spans="3:26">
      <c r="C1021" s="1">
        <v>2017</v>
      </c>
      <c r="D1021" s="1" t="s">
        <v>1265</v>
      </c>
      <c r="E1021" s="1" t="s">
        <v>1266</v>
      </c>
      <c r="F1021" s="1" t="s">
        <v>3081</v>
      </c>
      <c r="G1021" s="1" t="s">
        <v>3082</v>
      </c>
      <c r="H1021" s="1" t="s">
        <v>3087</v>
      </c>
      <c r="I1021" s="11">
        <v>2419</v>
      </c>
      <c r="J1021" s="3" t="s">
        <v>38</v>
      </c>
      <c r="P1021" s="11">
        <v>2419</v>
      </c>
      <c r="Q1021" s="11">
        <f t="shared" si="16"/>
        <v>0</v>
      </c>
      <c r="T1021" s="1">
        <v>0</v>
      </c>
      <c r="U1021" s="1">
        <v>0</v>
      </c>
      <c r="V1021" s="1">
        <v>0</v>
      </c>
      <c r="W1021" s="1">
        <v>1</v>
      </c>
      <c r="X1021" s="1">
        <v>0</v>
      </c>
      <c r="Y1021" s="1">
        <v>0</v>
      </c>
      <c r="Z1021" s="1">
        <v>0</v>
      </c>
    </row>
    <row r="1022" spans="3:26">
      <c r="C1022" s="1">
        <v>2017</v>
      </c>
      <c r="D1022" s="1" t="s">
        <v>1265</v>
      </c>
      <c r="E1022" s="1" t="s">
        <v>1266</v>
      </c>
      <c r="F1022" s="1" t="s">
        <v>3088</v>
      </c>
      <c r="G1022" s="1" t="s">
        <v>3089</v>
      </c>
      <c r="H1022" s="1" t="s">
        <v>3090</v>
      </c>
      <c r="I1022" s="11">
        <v>708</v>
      </c>
      <c r="J1022" s="3" t="s">
        <v>38</v>
      </c>
      <c r="P1022" s="11">
        <v>708</v>
      </c>
      <c r="Q1022" s="11">
        <f t="shared" si="16"/>
        <v>0</v>
      </c>
      <c r="T1022" s="1">
        <v>0</v>
      </c>
      <c r="U1022" s="1">
        <v>1</v>
      </c>
      <c r="V1022" s="1">
        <v>1</v>
      </c>
      <c r="W1022" s="1">
        <v>1</v>
      </c>
      <c r="X1022" s="1">
        <v>0</v>
      </c>
      <c r="Y1022" s="1">
        <v>0</v>
      </c>
      <c r="Z1022" s="1">
        <v>0</v>
      </c>
    </row>
    <row r="1023" spans="3:26">
      <c r="C1023" s="1">
        <v>2017</v>
      </c>
      <c r="D1023" s="1" t="s">
        <v>1265</v>
      </c>
      <c r="E1023" s="1" t="s">
        <v>1266</v>
      </c>
      <c r="F1023" s="1" t="s">
        <v>3088</v>
      </c>
      <c r="G1023" s="1" t="s">
        <v>3089</v>
      </c>
      <c r="H1023" s="1" t="s">
        <v>3090</v>
      </c>
      <c r="I1023" s="11">
        <v>435</v>
      </c>
      <c r="J1023" s="3" t="s">
        <v>38</v>
      </c>
      <c r="P1023" s="11">
        <v>435</v>
      </c>
      <c r="Q1023" s="11">
        <f t="shared" si="16"/>
        <v>0</v>
      </c>
      <c r="T1023" s="1">
        <v>0</v>
      </c>
      <c r="U1023" s="1">
        <v>1</v>
      </c>
      <c r="V1023" s="1">
        <v>1</v>
      </c>
      <c r="W1023" s="1">
        <v>1</v>
      </c>
      <c r="X1023" s="1">
        <v>0</v>
      </c>
      <c r="Y1023" s="1">
        <v>0</v>
      </c>
      <c r="Z1023" s="1">
        <v>0</v>
      </c>
    </row>
    <row r="1024" spans="3:26">
      <c r="C1024" s="1">
        <v>2017</v>
      </c>
      <c r="D1024" s="1" t="s">
        <v>1265</v>
      </c>
      <c r="E1024" s="1" t="s">
        <v>1266</v>
      </c>
      <c r="F1024" s="1" t="s">
        <v>3088</v>
      </c>
      <c r="G1024" s="1" t="s">
        <v>3089</v>
      </c>
      <c r="H1024" s="1" t="s">
        <v>3090</v>
      </c>
      <c r="I1024" s="11">
        <v>418</v>
      </c>
      <c r="J1024" s="3" t="s">
        <v>38</v>
      </c>
      <c r="P1024" s="11">
        <v>418</v>
      </c>
      <c r="Q1024" s="11">
        <f t="shared" si="16"/>
        <v>0</v>
      </c>
      <c r="T1024" s="1">
        <v>0</v>
      </c>
      <c r="U1024" s="1">
        <v>1</v>
      </c>
      <c r="V1024" s="1">
        <v>1</v>
      </c>
      <c r="W1024" s="1">
        <v>1</v>
      </c>
      <c r="X1024" s="1">
        <v>0</v>
      </c>
      <c r="Y1024" s="1">
        <v>0</v>
      </c>
      <c r="Z1024" s="1">
        <v>0</v>
      </c>
    </row>
    <row r="1025" spans="3:26">
      <c r="C1025" s="1">
        <v>2017</v>
      </c>
      <c r="D1025" s="1" t="s">
        <v>1265</v>
      </c>
      <c r="E1025" s="1" t="s">
        <v>1266</v>
      </c>
      <c r="F1025" s="1" t="s">
        <v>3094</v>
      </c>
      <c r="G1025" s="1" t="s">
        <v>3095</v>
      </c>
      <c r="H1025" s="1" t="s">
        <v>3096</v>
      </c>
      <c r="I1025" s="11">
        <v>84</v>
      </c>
      <c r="J1025" s="3" t="s">
        <v>38</v>
      </c>
      <c r="P1025" s="11">
        <v>84</v>
      </c>
      <c r="Q1025" s="11">
        <f t="shared" si="16"/>
        <v>0</v>
      </c>
      <c r="T1025" s="1">
        <v>0</v>
      </c>
      <c r="U1025" s="1">
        <v>1</v>
      </c>
      <c r="V1025" s="1">
        <v>0</v>
      </c>
      <c r="W1025" s="1">
        <v>0</v>
      </c>
      <c r="X1025" s="1">
        <v>0</v>
      </c>
      <c r="Y1025" s="1">
        <v>0</v>
      </c>
      <c r="Z1025" s="1">
        <v>1</v>
      </c>
    </row>
    <row r="1026" spans="3:26">
      <c r="C1026" s="1">
        <v>2017</v>
      </c>
      <c r="D1026" s="1" t="s">
        <v>1265</v>
      </c>
      <c r="E1026" s="1" t="s">
        <v>1266</v>
      </c>
      <c r="F1026" s="1" t="s">
        <v>3099</v>
      </c>
      <c r="G1026" s="1" t="s">
        <v>3100</v>
      </c>
      <c r="H1026" s="1" t="s">
        <v>3096</v>
      </c>
      <c r="I1026" s="11">
        <v>145</v>
      </c>
      <c r="J1026" s="3" t="s">
        <v>38</v>
      </c>
      <c r="P1026" s="11">
        <v>145</v>
      </c>
      <c r="Q1026" s="11">
        <f t="shared" si="16"/>
        <v>0</v>
      </c>
      <c r="T1026" s="1">
        <v>0</v>
      </c>
      <c r="U1026" s="1">
        <v>1</v>
      </c>
      <c r="V1026" s="1">
        <v>0</v>
      </c>
      <c r="W1026" s="1">
        <v>0</v>
      </c>
      <c r="X1026" s="1">
        <v>0</v>
      </c>
      <c r="Y1026" s="1">
        <v>0</v>
      </c>
      <c r="Z1026" s="1">
        <v>1</v>
      </c>
    </row>
    <row r="1027" spans="3:26">
      <c r="C1027" s="1">
        <v>2017</v>
      </c>
      <c r="D1027" s="1" t="s">
        <v>1265</v>
      </c>
      <c r="E1027" s="1" t="s">
        <v>1266</v>
      </c>
      <c r="F1027" s="1" t="s">
        <v>3099</v>
      </c>
      <c r="G1027" s="1" t="s">
        <v>3100</v>
      </c>
      <c r="H1027" s="1" t="s">
        <v>17</v>
      </c>
      <c r="I1027" s="11">
        <v>49</v>
      </c>
      <c r="J1027" s="3" t="s">
        <v>38</v>
      </c>
      <c r="P1027" s="11">
        <v>49</v>
      </c>
      <c r="Q1027" s="11">
        <f t="shared" ref="Q1027:Q1090" si="17">I1027-P1027</f>
        <v>0</v>
      </c>
      <c r="T1027" s="1">
        <v>0</v>
      </c>
      <c r="U1027" s="1">
        <v>1</v>
      </c>
      <c r="V1027" s="1">
        <v>0</v>
      </c>
      <c r="W1027" s="1">
        <v>0</v>
      </c>
      <c r="X1027" s="1">
        <v>0</v>
      </c>
      <c r="Y1027" s="1">
        <v>0</v>
      </c>
      <c r="Z1027" s="1">
        <v>0</v>
      </c>
    </row>
    <row r="1028" spans="3:26">
      <c r="C1028" s="1">
        <v>2017</v>
      </c>
      <c r="D1028" s="1" t="s">
        <v>1265</v>
      </c>
      <c r="E1028" s="1" t="s">
        <v>1266</v>
      </c>
      <c r="F1028" s="1" t="s">
        <v>3099</v>
      </c>
      <c r="G1028" s="1" t="s">
        <v>3100</v>
      </c>
      <c r="H1028" s="1" t="s">
        <v>403</v>
      </c>
      <c r="I1028" s="11">
        <v>99</v>
      </c>
      <c r="J1028" s="3" t="s">
        <v>38</v>
      </c>
      <c r="P1028" s="11">
        <v>99</v>
      </c>
      <c r="Q1028" s="11">
        <f t="shared" si="17"/>
        <v>0</v>
      </c>
      <c r="T1028" s="1">
        <v>0</v>
      </c>
      <c r="U1028" s="1">
        <v>0</v>
      </c>
      <c r="V1028" s="1">
        <v>1</v>
      </c>
      <c r="W1028" s="1">
        <v>0</v>
      </c>
      <c r="X1028" s="1">
        <v>0</v>
      </c>
      <c r="Y1028" s="1">
        <v>0</v>
      </c>
      <c r="Z1028" s="1">
        <v>0</v>
      </c>
    </row>
    <row r="1029" spans="3:26">
      <c r="C1029" s="1">
        <v>2017</v>
      </c>
      <c r="D1029" s="1" t="s">
        <v>1265</v>
      </c>
      <c r="E1029" s="1" t="s">
        <v>1363</v>
      </c>
      <c r="F1029" s="1" t="s">
        <v>3101</v>
      </c>
      <c r="G1029" s="1" t="s">
        <v>3102</v>
      </c>
      <c r="H1029" s="1" t="s">
        <v>3103</v>
      </c>
      <c r="I1029" s="11">
        <v>6593</v>
      </c>
      <c r="J1029" s="3" t="s">
        <v>38</v>
      </c>
      <c r="P1029" s="11">
        <v>6593</v>
      </c>
      <c r="Q1029" s="11">
        <f t="shared" si="17"/>
        <v>0</v>
      </c>
      <c r="T1029" s="1">
        <v>1</v>
      </c>
      <c r="U1029" s="1">
        <v>0</v>
      </c>
      <c r="V1029" s="1">
        <v>0</v>
      </c>
      <c r="W1029" s="1">
        <v>0</v>
      </c>
      <c r="X1029" s="1">
        <v>0</v>
      </c>
      <c r="Y1029" s="1">
        <v>1</v>
      </c>
      <c r="Z1029" s="1">
        <v>0</v>
      </c>
    </row>
    <row r="1030" spans="3:26">
      <c r="C1030" s="1">
        <v>2017</v>
      </c>
      <c r="D1030" s="1" t="s">
        <v>1265</v>
      </c>
      <c r="E1030" s="1" t="s">
        <v>1363</v>
      </c>
      <c r="F1030" s="1" t="s">
        <v>3101</v>
      </c>
      <c r="G1030" s="1" t="s">
        <v>3102</v>
      </c>
      <c r="H1030" s="1" t="s">
        <v>3103</v>
      </c>
      <c r="I1030" s="11">
        <v>6985</v>
      </c>
      <c r="J1030" s="3" t="s">
        <v>38</v>
      </c>
      <c r="P1030" s="11">
        <v>6985</v>
      </c>
      <c r="Q1030" s="11">
        <f t="shared" si="17"/>
        <v>0</v>
      </c>
      <c r="T1030" s="1">
        <v>1</v>
      </c>
      <c r="U1030" s="1">
        <v>0</v>
      </c>
      <c r="V1030" s="1">
        <v>0</v>
      </c>
      <c r="W1030" s="1">
        <v>0</v>
      </c>
      <c r="X1030" s="1">
        <v>0</v>
      </c>
      <c r="Y1030" s="1">
        <v>1</v>
      </c>
      <c r="Z1030" s="1">
        <v>0</v>
      </c>
    </row>
    <row r="1031" spans="3:26">
      <c r="C1031" s="1">
        <v>2017</v>
      </c>
      <c r="D1031" s="1" t="s">
        <v>1265</v>
      </c>
      <c r="E1031" s="1" t="s">
        <v>1363</v>
      </c>
      <c r="F1031" s="1" t="s">
        <v>3101</v>
      </c>
      <c r="G1031" s="1" t="s">
        <v>3102</v>
      </c>
      <c r="H1031" s="1" t="s">
        <v>3103</v>
      </c>
      <c r="I1031" s="11">
        <v>211</v>
      </c>
      <c r="J1031" s="3" t="s">
        <v>38</v>
      </c>
      <c r="P1031" s="11">
        <v>211</v>
      </c>
      <c r="Q1031" s="11">
        <f t="shared" si="17"/>
        <v>0</v>
      </c>
      <c r="T1031" s="1">
        <v>1</v>
      </c>
      <c r="U1031" s="1">
        <v>0</v>
      </c>
      <c r="V1031" s="1">
        <v>0</v>
      </c>
      <c r="W1031" s="1">
        <v>0</v>
      </c>
      <c r="X1031" s="1">
        <v>0</v>
      </c>
      <c r="Y1031" s="1">
        <v>1</v>
      </c>
      <c r="Z1031" s="1">
        <v>0</v>
      </c>
    </row>
    <row r="1032" spans="3:26">
      <c r="C1032" s="1">
        <v>2017</v>
      </c>
      <c r="D1032" s="1" t="s">
        <v>1265</v>
      </c>
      <c r="E1032" s="1" t="s">
        <v>1363</v>
      </c>
      <c r="F1032" s="1" t="s">
        <v>3101</v>
      </c>
      <c r="G1032" s="1" t="s">
        <v>3102</v>
      </c>
      <c r="H1032" s="1" t="s">
        <v>3103</v>
      </c>
      <c r="I1032" s="11">
        <v>132</v>
      </c>
      <c r="J1032" s="3" t="s">
        <v>38</v>
      </c>
      <c r="P1032" s="11">
        <v>132</v>
      </c>
      <c r="Q1032" s="11">
        <f t="shared" si="17"/>
        <v>0</v>
      </c>
      <c r="T1032" s="1">
        <v>1</v>
      </c>
      <c r="U1032" s="1">
        <v>0</v>
      </c>
      <c r="V1032" s="1">
        <v>0</v>
      </c>
      <c r="W1032" s="1">
        <v>0</v>
      </c>
      <c r="X1032" s="1">
        <v>0</v>
      </c>
      <c r="Y1032" s="1">
        <v>1</v>
      </c>
      <c r="Z1032" s="1">
        <v>0</v>
      </c>
    </row>
    <row r="1033" spans="3:26">
      <c r="C1033" s="1">
        <v>2017</v>
      </c>
      <c r="D1033" s="1" t="s">
        <v>1265</v>
      </c>
      <c r="E1033" s="1" t="s">
        <v>1363</v>
      </c>
      <c r="F1033" s="1" t="s">
        <v>3101</v>
      </c>
      <c r="G1033" s="1" t="s">
        <v>3102</v>
      </c>
      <c r="H1033" s="1" t="s">
        <v>3103</v>
      </c>
      <c r="I1033" s="11">
        <v>1374</v>
      </c>
      <c r="J1033" s="3" t="s">
        <v>38</v>
      </c>
      <c r="P1033" s="11">
        <v>1374</v>
      </c>
      <c r="Q1033" s="11">
        <f t="shared" si="17"/>
        <v>0</v>
      </c>
      <c r="T1033" s="1">
        <v>1</v>
      </c>
      <c r="U1033" s="1">
        <v>0</v>
      </c>
      <c r="V1033" s="1">
        <v>0</v>
      </c>
      <c r="W1033" s="1">
        <v>0</v>
      </c>
      <c r="X1033" s="1">
        <v>0</v>
      </c>
      <c r="Y1033" s="1">
        <v>1</v>
      </c>
      <c r="Z1033" s="1">
        <v>0</v>
      </c>
    </row>
    <row r="1034" spans="3:26">
      <c r="C1034" s="1">
        <v>2017</v>
      </c>
      <c r="D1034" s="1" t="s">
        <v>1265</v>
      </c>
      <c r="E1034" s="1" t="s">
        <v>1363</v>
      </c>
      <c r="F1034" s="1" t="s">
        <v>3101</v>
      </c>
      <c r="G1034" s="1" t="s">
        <v>3102</v>
      </c>
      <c r="H1034" s="1" t="s">
        <v>3103</v>
      </c>
      <c r="I1034" s="11">
        <v>6595</v>
      </c>
      <c r="J1034" s="3" t="s">
        <v>38</v>
      </c>
      <c r="P1034" s="11">
        <v>6595</v>
      </c>
      <c r="Q1034" s="11">
        <f t="shared" si="17"/>
        <v>0</v>
      </c>
      <c r="T1034" s="1">
        <v>1</v>
      </c>
      <c r="U1034" s="1">
        <v>0</v>
      </c>
      <c r="V1034" s="1">
        <v>0</v>
      </c>
      <c r="W1034" s="1">
        <v>0</v>
      </c>
      <c r="X1034" s="1">
        <v>0</v>
      </c>
      <c r="Y1034" s="1">
        <v>1</v>
      </c>
      <c r="Z1034" s="1">
        <v>0</v>
      </c>
    </row>
    <row r="1035" spans="3:26">
      <c r="C1035" s="1">
        <v>2017</v>
      </c>
      <c r="D1035" s="1" t="s">
        <v>1265</v>
      </c>
      <c r="E1035" s="1" t="s">
        <v>1363</v>
      </c>
      <c r="F1035" s="1" t="s">
        <v>3104</v>
      </c>
      <c r="G1035" s="1" t="s">
        <v>3105</v>
      </c>
      <c r="H1035" s="1" t="s">
        <v>3106</v>
      </c>
      <c r="I1035" s="11">
        <v>81</v>
      </c>
      <c r="J1035" s="3" t="s">
        <v>38</v>
      </c>
      <c r="P1035" s="11">
        <v>81</v>
      </c>
      <c r="Q1035" s="11">
        <f t="shared" si="17"/>
        <v>0</v>
      </c>
      <c r="T1035" s="1">
        <v>1</v>
      </c>
      <c r="U1035" s="1">
        <v>0</v>
      </c>
      <c r="V1035" s="1">
        <v>1</v>
      </c>
      <c r="W1035" s="1">
        <v>0</v>
      </c>
      <c r="X1035" s="1">
        <v>0</v>
      </c>
      <c r="Y1035" s="1">
        <v>0</v>
      </c>
      <c r="Z1035" s="1">
        <v>0</v>
      </c>
    </row>
    <row r="1036" spans="3:26">
      <c r="C1036" s="1">
        <v>2017</v>
      </c>
      <c r="D1036" s="1" t="s">
        <v>1265</v>
      </c>
      <c r="E1036" s="1" t="s">
        <v>1363</v>
      </c>
      <c r="F1036" s="1" t="s">
        <v>3104</v>
      </c>
      <c r="G1036" s="1" t="s">
        <v>3105</v>
      </c>
      <c r="H1036" s="1" t="s">
        <v>3107</v>
      </c>
      <c r="I1036" s="11">
        <v>80</v>
      </c>
      <c r="J1036" s="3" t="s">
        <v>38</v>
      </c>
      <c r="P1036" s="11">
        <v>80</v>
      </c>
      <c r="Q1036" s="11">
        <f t="shared" si="17"/>
        <v>0</v>
      </c>
      <c r="T1036" s="1">
        <v>1</v>
      </c>
      <c r="U1036" s="1">
        <v>0</v>
      </c>
      <c r="V1036" s="1">
        <v>0</v>
      </c>
      <c r="W1036" s="1">
        <v>0</v>
      </c>
      <c r="X1036" s="1">
        <v>0</v>
      </c>
      <c r="Y1036" s="1">
        <v>0</v>
      </c>
      <c r="Z1036" s="1">
        <v>0</v>
      </c>
    </row>
    <row r="1037" spans="3:26">
      <c r="C1037" s="1">
        <v>2017</v>
      </c>
      <c r="D1037" s="1" t="s">
        <v>1265</v>
      </c>
      <c r="E1037" s="1" t="s">
        <v>1363</v>
      </c>
      <c r="F1037" s="1" t="s">
        <v>3104</v>
      </c>
      <c r="G1037" s="1" t="s">
        <v>3105</v>
      </c>
      <c r="H1037" s="1" t="s">
        <v>3107</v>
      </c>
      <c r="I1037" s="11">
        <v>150</v>
      </c>
      <c r="J1037" s="3" t="s">
        <v>38</v>
      </c>
      <c r="P1037" s="11">
        <v>150</v>
      </c>
      <c r="Q1037" s="11">
        <f t="shared" si="17"/>
        <v>0</v>
      </c>
      <c r="T1037" s="1">
        <v>1</v>
      </c>
      <c r="U1037" s="1">
        <v>0</v>
      </c>
      <c r="V1037" s="1">
        <v>0</v>
      </c>
      <c r="W1037" s="1">
        <v>0</v>
      </c>
      <c r="X1037" s="1">
        <v>0</v>
      </c>
      <c r="Y1037" s="1">
        <v>0</v>
      </c>
      <c r="Z1037" s="1">
        <v>0</v>
      </c>
    </row>
    <row r="1038" spans="3:26">
      <c r="C1038" s="1">
        <v>2017</v>
      </c>
      <c r="D1038" s="1" t="s">
        <v>1265</v>
      </c>
      <c r="E1038" s="1" t="s">
        <v>1363</v>
      </c>
      <c r="F1038" s="1" t="s">
        <v>3104</v>
      </c>
      <c r="G1038" s="1" t="s">
        <v>3105</v>
      </c>
      <c r="H1038" s="1" t="s">
        <v>3107</v>
      </c>
      <c r="I1038" s="11">
        <v>150</v>
      </c>
      <c r="J1038" s="3" t="s">
        <v>38</v>
      </c>
      <c r="P1038" s="11">
        <v>150</v>
      </c>
      <c r="Q1038" s="11">
        <f t="shared" si="17"/>
        <v>0</v>
      </c>
      <c r="T1038" s="1">
        <v>1</v>
      </c>
      <c r="U1038" s="1">
        <v>0</v>
      </c>
      <c r="V1038" s="1">
        <v>0</v>
      </c>
      <c r="W1038" s="1">
        <v>0</v>
      </c>
      <c r="X1038" s="1">
        <v>0</v>
      </c>
      <c r="Y1038" s="1">
        <v>0</v>
      </c>
      <c r="Z1038" s="1">
        <v>0</v>
      </c>
    </row>
    <row r="1039" spans="3:26">
      <c r="C1039" s="1">
        <v>2017</v>
      </c>
      <c r="D1039" s="1" t="s">
        <v>1265</v>
      </c>
      <c r="E1039" s="1" t="s">
        <v>1363</v>
      </c>
      <c r="F1039" s="1" t="s">
        <v>3104</v>
      </c>
      <c r="G1039" s="1" t="s">
        <v>3105</v>
      </c>
      <c r="H1039" s="1" t="s">
        <v>3107</v>
      </c>
      <c r="I1039" s="11">
        <v>76</v>
      </c>
      <c r="J1039" s="3" t="s">
        <v>38</v>
      </c>
      <c r="P1039" s="11">
        <v>76</v>
      </c>
      <c r="Q1039" s="11">
        <f t="shared" si="17"/>
        <v>0</v>
      </c>
      <c r="T1039" s="1">
        <v>1</v>
      </c>
      <c r="U1039" s="1">
        <v>0</v>
      </c>
      <c r="V1039" s="1">
        <v>0</v>
      </c>
      <c r="W1039" s="1">
        <v>0</v>
      </c>
      <c r="X1039" s="1">
        <v>0</v>
      </c>
      <c r="Y1039" s="1">
        <v>0</v>
      </c>
      <c r="Z1039" s="1">
        <v>0</v>
      </c>
    </row>
    <row r="1040" spans="3:26">
      <c r="C1040" s="1">
        <v>2017</v>
      </c>
      <c r="D1040" s="1" t="s">
        <v>1265</v>
      </c>
      <c r="E1040" s="1" t="s">
        <v>1363</v>
      </c>
      <c r="F1040" s="1" t="s">
        <v>3104</v>
      </c>
      <c r="G1040" s="1" t="s">
        <v>3105</v>
      </c>
      <c r="H1040" s="1" t="s">
        <v>3107</v>
      </c>
      <c r="I1040" s="11">
        <v>244</v>
      </c>
      <c r="J1040" s="3" t="s">
        <v>38</v>
      </c>
      <c r="P1040" s="11">
        <v>244</v>
      </c>
      <c r="Q1040" s="11">
        <f t="shared" si="17"/>
        <v>0</v>
      </c>
      <c r="T1040" s="1">
        <v>1</v>
      </c>
      <c r="U1040" s="1">
        <v>0</v>
      </c>
      <c r="V1040" s="1">
        <v>0</v>
      </c>
      <c r="W1040" s="1">
        <v>0</v>
      </c>
      <c r="X1040" s="1">
        <v>0</v>
      </c>
      <c r="Y1040" s="1">
        <v>0</v>
      </c>
      <c r="Z1040" s="1">
        <v>0</v>
      </c>
    </row>
    <row r="1041" spans="3:26">
      <c r="C1041" s="1">
        <v>2017</v>
      </c>
      <c r="D1041" s="1" t="s">
        <v>1265</v>
      </c>
      <c r="E1041" s="1" t="s">
        <v>1363</v>
      </c>
      <c r="F1041" s="1" t="s">
        <v>3104</v>
      </c>
      <c r="G1041" s="1" t="s">
        <v>3105</v>
      </c>
      <c r="H1041" s="1" t="s">
        <v>3109</v>
      </c>
      <c r="I1041" s="11">
        <v>40</v>
      </c>
      <c r="J1041" s="3" t="s">
        <v>38</v>
      </c>
      <c r="P1041" s="11">
        <v>40</v>
      </c>
      <c r="Q1041" s="11">
        <f t="shared" si="17"/>
        <v>0</v>
      </c>
      <c r="T1041" s="1">
        <v>1</v>
      </c>
      <c r="U1041" s="1">
        <v>0</v>
      </c>
      <c r="V1041" s="1">
        <v>0</v>
      </c>
      <c r="W1041" s="1">
        <v>0</v>
      </c>
      <c r="X1041" s="1">
        <v>0</v>
      </c>
      <c r="Y1041" s="1">
        <v>1</v>
      </c>
      <c r="Z1041" s="1">
        <v>0</v>
      </c>
    </row>
    <row r="1042" spans="3:26">
      <c r="C1042" s="1">
        <v>2017</v>
      </c>
      <c r="D1042" s="1" t="s">
        <v>1265</v>
      </c>
      <c r="E1042" s="1" t="s">
        <v>1363</v>
      </c>
      <c r="F1042" s="1" t="s">
        <v>3104</v>
      </c>
      <c r="G1042" s="1" t="s">
        <v>3105</v>
      </c>
      <c r="H1042" s="1" t="s">
        <v>3107</v>
      </c>
      <c r="I1042" s="11">
        <v>42</v>
      </c>
      <c r="J1042" s="3" t="s">
        <v>38</v>
      </c>
      <c r="P1042" s="11">
        <v>42</v>
      </c>
      <c r="Q1042" s="11">
        <f t="shared" si="17"/>
        <v>0</v>
      </c>
      <c r="T1042" s="1">
        <v>1</v>
      </c>
      <c r="U1042" s="1">
        <v>0</v>
      </c>
      <c r="V1042" s="1">
        <v>0</v>
      </c>
      <c r="W1042" s="1">
        <v>0</v>
      </c>
      <c r="X1042" s="1">
        <v>0</v>
      </c>
      <c r="Y1042" s="1">
        <v>0</v>
      </c>
      <c r="Z1042" s="1">
        <v>0</v>
      </c>
    </row>
    <row r="1043" spans="3:26">
      <c r="C1043" s="1">
        <v>2017</v>
      </c>
      <c r="D1043" s="1" t="s">
        <v>1265</v>
      </c>
      <c r="E1043" s="1" t="s">
        <v>1363</v>
      </c>
      <c r="F1043" s="1" t="s">
        <v>3104</v>
      </c>
      <c r="G1043" s="1" t="s">
        <v>3105</v>
      </c>
      <c r="H1043" s="1" t="s">
        <v>3110</v>
      </c>
      <c r="I1043" s="11">
        <v>150</v>
      </c>
      <c r="J1043" s="3" t="s">
        <v>38</v>
      </c>
      <c r="P1043" s="11">
        <v>150</v>
      </c>
      <c r="Q1043" s="11">
        <f t="shared" si="17"/>
        <v>0</v>
      </c>
      <c r="T1043" s="1">
        <v>0</v>
      </c>
      <c r="U1043" s="1">
        <v>1</v>
      </c>
      <c r="V1043" s="1">
        <v>0</v>
      </c>
      <c r="W1043" s="1">
        <v>0</v>
      </c>
      <c r="X1043" s="1">
        <v>0</v>
      </c>
      <c r="Y1043" s="1">
        <v>0</v>
      </c>
      <c r="Z1043" s="1">
        <v>0</v>
      </c>
    </row>
    <row r="1044" spans="3:26">
      <c r="C1044" s="1">
        <v>2017</v>
      </c>
      <c r="D1044" s="1" t="s">
        <v>1265</v>
      </c>
      <c r="E1044" s="1" t="s">
        <v>1363</v>
      </c>
      <c r="F1044" s="1" t="s">
        <v>3104</v>
      </c>
      <c r="G1044" s="1" t="s">
        <v>3105</v>
      </c>
      <c r="H1044" s="1" t="s">
        <v>157</v>
      </c>
      <c r="I1044" s="11">
        <v>30</v>
      </c>
      <c r="J1044" s="3" t="s">
        <v>38</v>
      </c>
      <c r="P1044" s="11">
        <v>30</v>
      </c>
      <c r="Q1044" s="11">
        <f t="shared" si="17"/>
        <v>0</v>
      </c>
      <c r="T1044" s="1">
        <v>1</v>
      </c>
      <c r="U1044" s="1">
        <v>0</v>
      </c>
      <c r="V1044" s="1">
        <v>0</v>
      </c>
      <c r="W1044" s="1">
        <v>0</v>
      </c>
      <c r="X1044" s="1">
        <v>0</v>
      </c>
      <c r="Y1044" s="1">
        <v>0</v>
      </c>
      <c r="Z1044" s="1">
        <v>0</v>
      </c>
    </row>
    <row r="1045" spans="3:26">
      <c r="C1045" s="1">
        <v>2017</v>
      </c>
      <c r="D1045" s="1" t="s">
        <v>1265</v>
      </c>
      <c r="E1045" s="1" t="s">
        <v>1363</v>
      </c>
      <c r="F1045" s="1" t="s">
        <v>3104</v>
      </c>
      <c r="G1045" s="1" t="s">
        <v>3105</v>
      </c>
      <c r="H1045" s="1" t="s">
        <v>3111</v>
      </c>
      <c r="I1045" s="11">
        <v>75</v>
      </c>
      <c r="J1045" s="3" t="s">
        <v>38</v>
      </c>
      <c r="P1045" s="11">
        <v>75</v>
      </c>
      <c r="Q1045" s="11">
        <f t="shared" si="17"/>
        <v>0</v>
      </c>
      <c r="T1045" s="1">
        <v>1</v>
      </c>
      <c r="U1045" s="1">
        <v>1</v>
      </c>
      <c r="V1045" s="1">
        <v>0</v>
      </c>
      <c r="W1045" s="1">
        <v>0</v>
      </c>
      <c r="X1045" s="1">
        <v>0</v>
      </c>
      <c r="Y1045" s="1">
        <v>0</v>
      </c>
      <c r="Z1045" s="1">
        <v>0</v>
      </c>
    </row>
    <row r="1046" spans="3:26">
      <c r="C1046" s="1">
        <v>2017</v>
      </c>
      <c r="D1046" s="1" t="s">
        <v>1265</v>
      </c>
      <c r="E1046" s="1" t="s">
        <v>1363</v>
      </c>
      <c r="F1046" s="1" t="s">
        <v>3117</v>
      </c>
      <c r="G1046" s="1" t="s">
        <v>3118</v>
      </c>
      <c r="H1046" s="1" t="s">
        <v>403</v>
      </c>
      <c r="I1046" s="11">
        <v>81</v>
      </c>
      <c r="J1046" s="3" t="s">
        <v>38</v>
      </c>
      <c r="P1046" s="11">
        <v>81</v>
      </c>
      <c r="Q1046" s="11">
        <f t="shared" si="17"/>
        <v>0</v>
      </c>
      <c r="T1046" s="1">
        <v>0</v>
      </c>
      <c r="U1046" s="1">
        <v>0</v>
      </c>
      <c r="V1046" s="1">
        <v>1</v>
      </c>
      <c r="W1046" s="1">
        <v>0</v>
      </c>
      <c r="X1046" s="1">
        <v>0</v>
      </c>
      <c r="Y1046" s="1">
        <v>0</v>
      </c>
      <c r="Z1046" s="1">
        <v>0</v>
      </c>
    </row>
    <row r="1047" spans="3:26">
      <c r="C1047" s="1">
        <v>2017</v>
      </c>
      <c r="D1047" s="1" t="s">
        <v>1265</v>
      </c>
      <c r="E1047" s="1" t="s">
        <v>1363</v>
      </c>
      <c r="F1047" s="1" t="s">
        <v>3117</v>
      </c>
      <c r="G1047" s="1" t="s">
        <v>3118</v>
      </c>
      <c r="H1047" s="1" t="s">
        <v>3119</v>
      </c>
      <c r="I1047" s="11">
        <v>67</v>
      </c>
      <c r="J1047" s="3" t="s">
        <v>38</v>
      </c>
      <c r="P1047" s="11">
        <v>67</v>
      </c>
      <c r="Q1047" s="11">
        <f t="shared" si="17"/>
        <v>0</v>
      </c>
      <c r="T1047" s="1">
        <v>0</v>
      </c>
      <c r="U1047" s="1">
        <v>0</v>
      </c>
      <c r="V1047" s="1">
        <v>1</v>
      </c>
      <c r="W1047" s="1">
        <v>0</v>
      </c>
      <c r="X1047" s="1">
        <v>0</v>
      </c>
      <c r="Y1047" s="1">
        <v>1</v>
      </c>
      <c r="Z1047" s="1">
        <v>0</v>
      </c>
    </row>
    <row r="1048" spans="3:26">
      <c r="C1048" s="1">
        <v>2017</v>
      </c>
      <c r="D1048" s="1" t="s">
        <v>1265</v>
      </c>
      <c r="E1048" s="1" t="s">
        <v>1363</v>
      </c>
      <c r="F1048" s="1" t="s">
        <v>3117</v>
      </c>
      <c r="G1048" s="1" t="s">
        <v>3118</v>
      </c>
      <c r="H1048" s="1" t="s">
        <v>3119</v>
      </c>
      <c r="I1048" s="11">
        <v>70</v>
      </c>
      <c r="J1048" s="3" t="s">
        <v>38</v>
      </c>
      <c r="P1048" s="11">
        <v>70</v>
      </c>
      <c r="Q1048" s="11">
        <f t="shared" si="17"/>
        <v>0</v>
      </c>
      <c r="T1048" s="1">
        <v>0</v>
      </c>
      <c r="U1048" s="1">
        <v>0</v>
      </c>
      <c r="V1048" s="1">
        <v>1</v>
      </c>
      <c r="W1048" s="1">
        <v>0</v>
      </c>
      <c r="X1048" s="1">
        <v>0</v>
      </c>
      <c r="Y1048" s="1">
        <v>1</v>
      </c>
      <c r="Z1048" s="1">
        <v>0</v>
      </c>
    </row>
    <row r="1049" spans="3:26">
      <c r="C1049" s="1">
        <v>2017</v>
      </c>
      <c r="D1049" s="1" t="s">
        <v>1265</v>
      </c>
      <c r="E1049" s="1" t="s">
        <v>1363</v>
      </c>
      <c r="F1049" s="1" t="s">
        <v>3120</v>
      </c>
      <c r="G1049" s="1" t="s">
        <v>3121</v>
      </c>
      <c r="H1049" s="1" t="s">
        <v>230</v>
      </c>
      <c r="I1049" s="11">
        <v>829</v>
      </c>
      <c r="J1049" s="3" t="s">
        <v>38</v>
      </c>
      <c r="P1049" s="11">
        <v>829</v>
      </c>
      <c r="Q1049" s="11">
        <f t="shared" si="17"/>
        <v>0</v>
      </c>
      <c r="T1049" s="1">
        <v>1</v>
      </c>
      <c r="U1049" s="1">
        <v>1</v>
      </c>
      <c r="V1049" s="1">
        <v>0</v>
      </c>
      <c r="W1049" s="1">
        <v>0</v>
      </c>
      <c r="X1049" s="1">
        <v>0</v>
      </c>
      <c r="Y1049" s="1">
        <v>0</v>
      </c>
      <c r="Z1049" s="1">
        <v>0</v>
      </c>
    </row>
    <row r="1050" spans="3:26">
      <c r="C1050" s="1">
        <v>2017</v>
      </c>
      <c r="D1050" s="1" t="s">
        <v>1265</v>
      </c>
      <c r="E1050" s="1" t="s">
        <v>1363</v>
      </c>
      <c r="F1050" s="1" t="s">
        <v>3120</v>
      </c>
      <c r="G1050" s="1" t="s">
        <v>3121</v>
      </c>
      <c r="H1050" s="1" t="s">
        <v>3122</v>
      </c>
      <c r="I1050" s="11">
        <v>465</v>
      </c>
      <c r="J1050" s="3" t="s">
        <v>38</v>
      </c>
      <c r="P1050" s="11">
        <v>465</v>
      </c>
      <c r="Q1050" s="11">
        <f t="shared" si="17"/>
        <v>0</v>
      </c>
      <c r="T1050" s="1">
        <v>0</v>
      </c>
      <c r="U1050" s="1">
        <v>0</v>
      </c>
      <c r="V1050" s="1">
        <v>1</v>
      </c>
      <c r="W1050" s="1">
        <v>0</v>
      </c>
      <c r="X1050" s="1">
        <v>0</v>
      </c>
      <c r="Y1050" s="1">
        <v>0</v>
      </c>
      <c r="Z1050" s="1">
        <v>0</v>
      </c>
    </row>
    <row r="1051" spans="3:26">
      <c r="C1051" s="1">
        <v>2017</v>
      </c>
      <c r="D1051" s="1" t="s">
        <v>1265</v>
      </c>
      <c r="E1051" s="1" t="s">
        <v>1363</v>
      </c>
      <c r="F1051" s="1" t="s">
        <v>3120</v>
      </c>
      <c r="G1051" s="1" t="s">
        <v>3121</v>
      </c>
      <c r="H1051" s="1" t="s">
        <v>3125</v>
      </c>
      <c r="I1051" s="11">
        <v>752</v>
      </c>
      <c r="J1051" s="3" t="s">
        <v>38</v>
      </c>
      <c r="P1051" s="11">
        <v>752</v>
      </c>
      <c r="Q1051" s="11">
        <f t="shared" si="17"/>
        <v>0</v>
      </c>
      <c r="T1051" s="1">
        <v>0</v>
      </c>
      <c r="U1051" s="1">
        <v>1</v>
      </c>
      <c r="V1051" s="1">
        <v>1</v>
      </c>
      <c r="W1051" s="1">
        <v>0</v>
      </c>
      <c r="X1051" s="1">
        <v>0</v>
      </c>
      <c r="Y1051" s="1">
        <v>0</v>
      </c>
      <c r="Z1051" s="1">
        <v>0</v>
      </c>
    </row>
    <row r="1052" spans="3:26">
      <c r="C1052" s="1">
        <v>2017</v>
      </c>
      <c r="D1052" s="1" t="s">
        <v>1265</v>
      </c>
      <c r="E1052" s="1" t="s">
        <v>1363</v>
      </c>
      <c r="F1052" s="1" t="s">
        <v>3126</v>
      </c>
      <c r="G1052" s="1" t="s">
        <v>3127</v>
      </c>
      <c r="H1052" s="1" t="s">
        <v>3128</v>
      </c>
      <c r="I1052" s="11">
        <v>171</v>
      </c>
      <c r="J1052" s="3" t="s">
        <v>38</v>
      </c>
      <c r="P1052" s="11">
        <v>171</v>
      </c>
      <c r="Q1052" s="11">
        <f t="shared" si="17"/>
        <v>0</v>
      </c>
      <c r="T1052" s="1">
        <v>0</v>
      </c>
      <c r="U1052" s="1">
        <v>1</v>
      </c>
      <c r="V1052" s="1">
        <v>0</v>
      </c>
      <c r="W1052" s="1">
        <v>1</v>
      </c>
      <c r="X1052" s="1">
        <v>0</v>
      </c>
      <c r="Y1052" s="1">
        <v>1</v>
      </c>
      <c r="Z1052" s="1">
        <v>0</v>
      </c>
    </row>
    <row r="1053" spans="3:26">
      <c r="C1053" s="1">
        <v>2017</v>
      </c>
      <c r="D1053" s="1" t="s">
        <v>1265</v>
      </c>
      <c r="E1053" s="1" t="s">
        <v>1363</v>
      </c>
      <c r="F1053" s="1" t="s">
        <v>3129</v>
      </c>
      <c r="G1053" s="1" t="s">
        <v>3130</v>
      </c>
      <c r="H1053" s="1" t="s">
        <v>3131</v>
      </c>
      <c r="I1053" s="11">
        <v>53</v>
      </c>
      <c r="J1053" s="3" t="s">
        <v>38</v>
      </c>
      <c r="P1053" s="11">
        <v>53</v>
      </c>
      <c r="Q1053" s="11">
        <f t="shared" si="17"/>
        <v>0</v>
      </c>
      <c r="T1053" s="1">
        <v>1</v>
      </c>
      <c r="U1053" s="1">
        <v>0</v>
      </c>
      <c r="V1053" s="1">
        <v>0</v>
      </c>
      <c r="W1053" s="1">
        <v>1</v>
      </c>
      <c r="X1053" s="1">
        <v>0</v>
      </c>
      <c r="Y1053" s="1">
        <v>1</v>
      </c>
      <c r="Z1053" s="1">
        <v>0</v>
      </c>
    </row>
    <row r="1054" spans="3:26">
      <c r="C1054" s="1">
        <v>2017</v>
      </c>
      <c r="D1054" s="1" t="s">
        <v>1265</v>
      </c>
      <c r="E1054" s="1" t="s">
        <v>1363</v>
      </c>
      <c r="F1054" s="1" t="s">
        <v>3132</v>
      </c>
      <c r="G1054" s="1" t="s">
        <v>3133</v>
      </c>
      <c r="H1054" s="1" t="s">
        <v>3134</v>
      </c>
      <c r="I1054" s="11">
        <v>2230</v>
      </c>
      <c r="J1054" s="3" t="s">
        <v>38</v>
      </c>
      <c r="P1054" s="11">
        <v>2230</v>
      </c>
      <c r="Q1054" s="11">
        <f t="shared" si="17"/>
        <v>0</v>
      </c>
      <c r="T1054" s="1">
        <v>0</v>
      </c>
      <c r="U1054" s="1">
        <v>0</v>
      </c>
      <c r="V1054" s="1">
        <v>1</v>
      </c>
      <c r="W1054" s="1">
        <v>0</v>
      </c>
      <c r="X1054" s="1">
        <v>0</v>
      </c>
      <c r="Y1054" s="1">
        <v>0</v>
      </c>
      <c r="Z1054" s="1">
        <v>0</v>
      </c>
    </row>
    <row r="1055" spans="3:26">
      <c r="C1055" s="1">
        <v>2017</v>
      </c>
      <c r="D1055" s="1" t="s">
        <v>1265</v>
      </c>
      <c r="E1055" s="1" t="s">
        <v>1363</v>
      </c>
      <c r="F1055" s="1" t="s">
        <v>3139</v>
      </c>
      <c r="G1055" s="1" t="s">
        <v>3140</v>
      </c>
      <c r="H1055" s="1" t="s">
        <v>2941</v>
      </c>
      <c r="I1055" s="11">
        <v>150</v>
      </c>
      <c r="J1055" s="3" t="s">
        <v>38</v>
      </c>
      <c r="P1055" s="11">
        <v>150</v>
      </c>
      <c r="Q1055" s="11">
        <f t="shared" si="17"/>
        <v>0</v>
      </c>
      <c r="T1055" s="1">
        <v>1</v>
      </c>
      <c r="U1055" s="1">
        <v>0</v>
      </c>
      <c r="V1055" s="1">
        <v>0</v>
      </c>
      <c r="W1055" s="1">
        <v>1</v>
      </c>
      <c r="X1055" s="1">
        <v>0</v>
      </c>
      <c r="Y1055" s="1">
        <v>0</v>
      </c>
      <c r="Z1055" s="1">
        <v>0</v>
      </c>
    </row>
    <row r="1056" spans="3:26">
      <c r="C1056" s="1">
        <v>2017</v>
      </c>
      <c r="D1056" s="1" t="s">
        <v>1265</v>
      </c>
      <c r="E1056" s="1" t="s">
        <v>1363</v>
      </c>
      <c r="F1056" s="1" t="s">
        <v>3139</v>
      </c>
      <c r="G1056" s="1" t="s">
        <v>3140</v>
      </c>
      <c r="H1056" s="1" t="s">
        <v>3141</v>
      </c>
      <c r="I1056" s="11">
        <v>2620</v>
      </c>
      <c r="J1056" s="3" t="s">
        <v>38</v>
      </c>
      <c r="P1056" s="11">
        <v>2620</v>
      </c>
      <c r="Q1056" s="11">
        <f t="shared" si="17"/>
        <v>0</v>
      </c>
      <c r="T1056" s="1">
        <v>1</v>
      </c>
      <c r="U1056" s="1">
        <v>1</v>
      </c>
      <c r="V1056" s="1">
        <v>0</v>
      </c>
      <c r="W1056" s="1">
        <v>1</v>
      </c>
      <c r="X1056" s="1">
        <v>0</v>
      </c>
      <c r="Y1056" s="1">
        <v>0</v>
      </c>
      <c r="Z1056" s="1">
        <v>0</v>
      </c>
    </row>
    <row r="1057" spans="3:26">
      <c r="C1057" s="1">
        <v>2017</v>
      </c>
      <c r="D1057" s="1" t="s">
        <v>1265</v>
      </c>
      <c r="E1057" s="1" t="s">
        <v>1363</v>
      </c>
      <c r="F1057" s="1" t="s">
        <v>3142</v>
      </c>
      <c r="G1057" s="1" t="s">
        <v>3143</v>
      </c>
      <c r="H1057" s="1" t="s">
        <v>230</v>
      </c>
      <c r="I1057" s="11">
        <v>124</v>
      </c>
      <c r="J1057" s="3" t="s">
        <v>38</v>
      </c>
      <c r="P1057" s="11">
        <v>124</v>
      </c>
      <c r="Q1057" s="11">
        <f t="shared" si="17"/>
        <v>0</v>
      </c>
      <c r="T1057" s="1">
        <v>1</v>
      </c>
      <c r="U1057" s="1">
        <v>1</v>
      </c>
      <c r="V1057" s="1">
        <v>0</v>
      </c>
      <c r="W1057" s="1">
        <v>0</v>
      </c>
      <c r="X1057" s="1">
        <v>0</v>
      </c>
      <c r="Y1057" s="1">
        <v>0</v>
      </c>
      <c r="Z1057" s="1">
        <v>0</v>
      </c>
    </row>
    <row r="1058" spans="3:26">
      <c r="C1058" s="1">
        <v>2017</v>
      </c>
      <c r="D1058" s="1" t="s">
        <v>1265</v>
      </c>
      <c r="E1058" s="1" t="s">
        <v>1363</v>
      </c>
      <c r="F1058" s="1" t="s">
        <v>3142</v>
      </c>
      <c r="G1058" s="1" t="s">
        <v>3143</v>
      </c>
      <c r="H1058" s="1" t="s">
        <v>230</v>
      </c>
      <c r="I1058" s="11">
        <v>188</v>
      </c>
      <c r="J1058" s="3" t="s">
        <v>38</v>
      </c>
      <c r="P1058" s="11">
        <v>188</v>
      </c>
      <c r="Q1058" s="11">
        <f t="shared" si="17"/>
        <v>0</v>
      </c>
      <c r="T1058" s="1">
        <v>1</v>
      </c>
      <c r="U1058" s="1">
        <v>1</v>
      </c>
      <c r="V1058" s="1">
        <v>0</v>
      </c>
      <c r="W1058" s="1">
        <v>0</v>
      </c>
      <c r="X1058" s="1">
        <v>0</v>
      </c>
      <c r="Y1058" s="1">
        <v>0</v>
      </c>
      <c r="Z1058" s="1">
        <v>0</v>
      </c>
    </row>
    <row r="1059" spans="3:26">
      <c r="C1059" s="1">
        <v>2017</v>
      </c>
      <c r="D1059" s="1" t="s">
        <v>1265</v>
      </c>
      <c r="E1059" s="1" t="s">
        <v>1363</v>
      </c>
      <c r="F1059" s="1" t="s">
        <v>3142</v>
      </c>
      <c r="G1059" s="1" t="s">
        <v>3143</v>
      </c>
      <c r="H1059" s="1" t="s">
        <v>230</v>
      </c>
      <c r="I1059" s="11">
        <v>175</v>
      </c>
      <c r="J1059" s="3" t="s">
        <v>38</v>
      </c>
      <c r="P1059" s="11">
        <v>175</v>
      </c>
      <c r="Q1059" s="11">
        <f t="shared" si="17"/>
        <v>0</v>
      </c>
      <c r="T1059" s="1">
        <v>1</v>
      </c>
      <c r="U1059" s="1">
        <v>1</v>
      </c>
      <c r="V1059" s="1">
        <v>0</v>
      </c>
      <c r="W1059" s="1">
        <v>0</v>
      </c>
      <c r="X1059" s="1">
        <v>0</v>
      </c>
      <c r="Y1059" s="1">
        <v>0</v>
      </c>
      <c r="Z1059" s="1">
        <v>0</v>
      </c>
    </row>
    <row r="1060" spans="3:26">
      <c r="C1060" s="1">
        <v>2017</v>
      </c>
      <c r="D1060" s="1" t="s">
        <v>1265</v>
      </c>
      <c r="E1060" s="1" t="s">
        <v>1363</v>
      </c>
      <c r="F1060" s="1" t="s">
        <v>3142</v>
      </c>
      <c r="G1060" s="1" t="s">
        <v>3143</v>
      </c>
      <c r="H1060" s="1" t="s">
        <v>3144</v>
      </c>
      <c r="I1060" s="11">
        <v>82</v>
      </c>
      <c r="J1060" s="3" t="s">
        <v>38</v>
      </c>
      <c r="P1060" s="11">
        <v>82</v>
      </c>
      <c r="Q1060" s="11">
        <f t="shared" si="17"/>
        <v>0</v>
      </c>
      <c r="T1060" s="1">
        <v>1</v>
      </c>
      <c r="U1060" s="1">
        <v>0</v>
      </c>
      <c r="V1060" s="1">
        <v>0</v>
      </c>
      <c r="W1060" s="1">
        <v>0</v>
      </c>
      <c r="X1060" s="1">
        <v>0</v>
      </c>
      <c r="Y1060" s="1">
        <v>1</v>
      </c>
      <c r="Z1060" s="1">
        <v>1</v>
      </c>
    </row>
    <row r="1061" spans="3:26">
      <c r="C1061" s="1">
        <v>2017</v>
      </c>
      <c r="D1061" s="1" t="s">
        <v>1265</v>
      </c>
      <c r="E1061" s="1" t="s">
        <v>1363</v>
      </c>
      <c r="F1061" s="1" t="s">
        <v>3142</v>
      </c>
      <c r="G1061" s="1" t="s">
        <v>3143</v>
      </c>
      <c r="H1061" s="1" t="s">
        <v>3145</v>
      </c>
      <c r="I1061" s="11">
        <v>449</v>
      </c>
      <c r="J1061" s="3" t="s">
        <v>38</v>
      </c>
      <c r="P1061" s="11">
        <v>449</v>
      </c>
      <c r="Q1061" s="11">
        <f t="shared" si="17"/>
        <v>0</v>
      </c>
      <c r="T1061" s="1">
        <v>0</v>
      </c>
      <c r="U1061" s="1">
        <v>0</v>
      </c>
      <c r="V1061" s="1">
        <v>0</v>
      </c>
      <c r="W1061" s="1">
        <v>1</v>
      </c>
      <c r="X1061" s="1">
        <v>0</v>
      </c>
      <c r="Y1061" s="1">
        <v>0</v>
      </c>
      <c r="Z1061" s="1">
        <v>0</v>
      </c>
    </row>
    <row r="1062" spans="3:26">
      <c r="C1062" s="1">
        <v>2017</v>
      </c>
      <c r="D1062" s="1" t="s">
        <v>1265</v>
      </c>
      <c r="E1062" s="1" t="s">
        <v>1363</v>
      </c>
      <c r="F1062" s="1" t="s">
        <v>3142</v>
      </c>
      <c r="G1062" s="1" t="s">
        <v>3143</v>
      </c>
      <c r="H1062" s="1" t="s">
        <v>17</v>
      </c>
      <c r="I1062" s="11">
        <v>149</v>
      </c>
      <c r="J1062" s="3" t="s">
        <v>38</v>
      </c>
      <c r="P1062" s="11">
        <v>149</v>
      </c>
      <c r="Q1062" s="11">
        <f t="shared" si="17"/>
        <v>0</v>
      </c>
      <c r="T1062" s="1">
        <v>0</v>
      </c>
      <c r="U1062" s="1">
        <v>1</v>
      </c>
      <c r="V1062" s="1">
        <v>0</v>
      </c>
      <c r="W1062" s="1">
        <v>0</v>
      </c>
      <c r="X1062" s="1">
        <v>0</v>
      </c>
      <c r="Y1062" s="1">
        <v>0</v>
      </c>
      <c r="Z1062" s="1">
        <v>0</v>
      </c>
    </row>
    <row r="1063" spans="3:26">
      <c r="C1063" s="1">
        <v>2017</v>
      </c>
      <c r="D1063" s="1" t="s">
        <v>1265</v>
      </c>
      <c r="E1063" s="1" t="s">
        <v>1363</v>
      </c>
      <c r="F1063" s="1" t="s">
        <v>3142</v>
      </c>
      <c r="G1063" s="1" t="s">
        <v>3143</v>
      </c>
      <c r="H1063" s="1" t="s">
        <v>157</v>
      </c>
      <c r="I1063" s="11">
        <v>91</v>
      </c>
      <c r="J1063" s="3" t="s">
        <v>38</v>
      </c>
      <c r="P1063" s="11">
        <v>91</v>
      </c>
      <c r="Q1063" s="11">
        <f t="shared" si="17"/>
        <v>0</v>
      </c>
      <c r="T1063" s="1">
        <v>1</v>
      </c>
      <c r="U1063" s="1">
        <v>0</v>
      </c>
      <c r="V1063" s="1">
        <v>0</v>
      </c>
      <c r="W1063" s="1">
        <v>0</v>
      </c>
      <c r="X1063" s="1">
        <v>0</v>
      </c>
      <c r="Y1063" s="1">
        <v>0</v>
      </c>
      <c r="Z1063" s="1">
        <v>0</v>
      </c>
    </row>
    <row r="1064" spans="3:26">
      <c r="C1064" s="1">
        <v>2017</v>
      </c>
      <c r="D1064" s="1" t="s">
        <v>1265</v>
      </c>
      <c r="E1064" s="1" t="s">
        <v>1363</v>
      </c>
      <c r="F1064" s="1" t="s">
        <v>3142</v>
      </c>
      <c r="G1064" s="1" t="s">
        <v>3143</v>
      </c>
      <c r="H1064" s="1" t="s">
        <v>157</v>
      </c>
      <c r="I1064" s="11">
        <v>143</v>
      </c>
      <c r="J1064" s="3" t="s">
        <v>38</v>
      </c>
      <c r="P1064" s="11">
        <v>143</v>
      </c>
      <c r="Q1064" s="11">
        <f t="shared" si="17"/>
        <v>0</v>
      </c>
      <c r="T1064" s="1">
        <v>1</v>
      </c>
      <c r="U1064" s="1">
        <v>0</v>
      </c>
      <c r="V1064" s="1">
        <v>0</v>
      </c>
      <c r="W1064" s="1">
        <v>0</v>
      </c>
      <c r="X1064" s="1">
        <v>0</v>
      </c>
      <c r="Y1064" s="1">
        <v>0</v>
      </c>
      <c r="Z1064" s="1">
        <v>0</v>
      </c>
    </row>
    <row r="1065" spans="3:26">
      <c r="C1065" s="1">
        <v>2017</v>
      </c>
      <c r="D1065" s="1" t="s">
        <v>1265</v>
      </c>
      <c r="E1065" s="1" t="s">
        <v>1363</v>
      </c>
      <c r="F1065" s="1" t="s">
        <v>3142</v>
      </c>
      <c r="G1065" s="1" t="s">
        <v>3143</v>
      </c>
      <c r="H1065" s="1" t="s">
        <v>918</v>
      </c>
      <c r="I1065" s="11">
        <v>155</v>
      </c>
      <c r="J1065" s="3" t="s">
        <v>38</v>
      </c>
      <c r="P1065" s="11">
        <v>155</v>
      </c>
      <c r="Q1065" s="11">
        <f t="shared" si="17"/>
        <v>0</v>
      </c>
      <c r="T1065" s="1">
        <v>0</v>
      </c>
      <c r="U1065" s="1">
        <v>0</v>
      </c>
      <c r="V1065" s="1">
        <v>0</v>
      </c>
      <c r="W1065" s="1">
        <v>1</v>
      </c>
      <c r="X1065" s="1">
        <v>0</v>
      </c>
      <c r="Y1065" s="1">
        <v>0</v>
      </c>
      <c r="Z1065" s="1">
        <v>0</v>
      </c>
    </row>
    <row r="1066" spans="3:26">
      <c r="C1066" s="1">
        <v>2017</v>
      </c>
      <c r="D1066" s="1" t="s">
        <v>1265</v>
      </c>
      <c r="E1066" s="1" t="s">
        <v>1363</v>
      </c>
      <c r="F1066" s="1" t="s">
        <v>3146</v>
      </c>
      <c r="G1066" s="1" t="s">
        <v>3147</v>
      </c>
      <c r="H1066" s="1" t="s">
        <v>403</v>
      </c>
      <c r="I1066" s="11">
        <v>176</v>
      </c>
      <c r="J1066" s="3" t="s">
        <v>38</v>
      </c>
      <c r="P1066" s="11">
        <v>176</v>
      </c>
      <c r="Q1066" s="11">
        <f t="shared" si="17"/>
        <v>0</v>
      </c>
      <c r="T1066" s="1">
        <v>0</v>
      </c>
      <c r="U1066" s="1">
        <v>0</v>
      </c>
      <c r="V1066" s="1">
        <v>1</v>
      </c>
      <c r="W1066" s="1">
        <v>0</v>
      </c>
      <c r="X1066" s="1">
        <v>0</v>
      </c>
      <c r="Y1066" s="1">
        <v>0</v>
      </c>
      <c r="Z1066" s="1">
        <v>0</v>
      </c>
    </row>
    <row r="1067" spans="3:26">
      <c r="C1067" s="1">
        <v>2017</v>
      </c>
      <c r="D1067" s="1" t="s">
        <v>1265</v>
      </c>
      <c r="E1067" s="1" t="s">
        <v>1363</v>
      </c>
      <c r="F1067" s="1" t="s">
        <v>3146</v>
      </c>
      <c r="G1067" s="1" t="s">
        <v>3147</v>
      </c>
      <c r="H1067" s="1" t="s">
        <v>403</v>
      </c>
      <c r="I1067" s="11">
        <v>251</v>
      </c>
      <c r="J1067" s="3" t="s">
        <v>38</v>
      </c>
      <c r="P1067" s="11">
        <v>251</v>
      </c>
      <c r="Q1067" s="11">
        <f t="shared" si="17"/>
        <v>0</v>
      </c>
      <c r="T1067" s="1">
        <v>0</v>
      </c>
      <c r="U1067" s="1">
        <v>0</v>
      </c>
      <c r="V1067" s="1">
        <v>1</v>
      </c>
      <c r="W1067" s="1">
        <v>0</v>
      </c>
      <c r="X1067" s="1">
        <v>0</v>
      </c>
      <c r="Y1067" s="1">
        <v>0</v>
      </c>
      <c r="Z1067" s="1">
        <v>0</v>
      </c>
    </row>
    <row r="1068" spans="3:26">
      <c r="C1068" s="1">
        <v>2017</v>
      </c>
      <c r="D1068" s="1" t="s">
        <v>1265</v>
      </c>
      <c r="E1068" s="1" t="s">
        <v>1363</v>
      </c>
      <c r="F1068" s="1" t="s">
        <v>3146</v>
      </c>
      <c r="G1068" s="1" t="s">
        <v>3147</v>
      </c>
      <c r="H1068" s="1" t="s">
        <v>403</v>
      </c>
      <c r="I1068" s="11">
        <v>245</v>
      </c>
      <c r="J1068" s="3" t="s">
        <v>38</v>
      </c>
      <c r="P1068" s="11">
        <v>245</v>
      </c>
      <c r="Q1068" s="11">
        <f t="shared" si="17"/>
        <v>0</v>
      </c>
      <c r="T1068" s="1">
        <v>0</v>
      </c>
      <c r="U1068" s="1">
        <v>0</v>
      </c>
      <c r="V1068" s="1">
        <v>1</v>
      </c>
      <c r="W1068" s="1">
        <v>0</v>
      </c>
      <c r="X1068" s="1">
        <v>0</v>
      </c>
      <c r="Y1068" s="1">
        <v>0</v>
      </c>
      <c r="Z1068" s="1">
        <v>0</v>
      </c>
    </row>
    <row r="1069" spans="3:26">
      <c r="C1069" s="1">
        <v>2017</v>
      </c>
      <c r="D1069" s="1" t="s">
        <v>1265</v>
      </c>
      <c r="E1069" s="1" t="s">
        <v>1363</v>
      </c>
      <c r="F1069" s="1" t="s">
        <v>3146</v>
      </c>
      <c r="G1069" s="1" t="s">
        <v>3147</v>
      </c>
      <c r="H1069" s="1" t="s">
        <v>403</v>
      </c>
      <c r="I1069" s="11">
        <v>206</v>
      </c>
      <c r="J1069" s="3" t="s">
        <v>38</v>
      </c>
      <c r="P1069" s="11">
        <v>206</v>
      </c>
      <c r="Q1069" s="11">
        <f t="shared" si="17"/>
        <v>0</v>
      </c>
      <c r="T1069" s="1">
        <v>0</v>
      </c>
      <c r="U1069" s="1">
        <v>0</v>
      </c>
      <c r="V1069" s="1">
        <v>1</v>
      </c>
      <c r="W1069" s="1">
        <v>0</v>
      </c>
      <c r="X1069" s="1">
        <v>0</v>
      </c>
      <c r="Y1069" s="1">
        <v>0</v>
      </c>
      <c r="Z1069" s="1">
        <v>0</v>
      </c>
    </row>
    <row r="1070" spans="3:26">
      <c r="C1070" s="1">
        <v>2017</v>
      </c>
      <c r="D1070" s="1" t="s">
        <v>1265</v>
      </c>
      <c r="E1070" s="1" t="s">
        <v>1363</v>
      </c>
      <c r="F1070" s="1" t="s">
        <v>3146</v>
      </c>
      <c r="G1070" s="1" t="s">
        <v>3147</v>
      </c>
      <c r="H1070" s="1" t="s">
        <v>157</v>
      </c>
      <c r="I1070" s="11">
        <v>134</v>
      </c>
      <c r="J1070" s="3" t="s">
        <v>38</v>
      </c>
      <c r="P1070" s="11">
        <v>134</v>
      </c>
      <c r="Q1070" s="11">
        <f t="shared" si="17"/>
        <v>0</v>
      </c>
      <c r="T1070" s="1">
        <v>1</v>
      </c>
      <c r="U1070" s="1">
        <v>0</v>
      </c>
      <c r="V1070" s="1">
        <v>0</v>
      </c>
      <c r="W1070" s="1">
        <v>0</v>
      </c>
      <c r="X1070" s="1">
        <v>0</v>
      </c>
      <c r="Y1070" s="1">
        <v>0</v>
      </c>
      <c r="Z1070" s="1">
        <v>0</v>
      </c>
    </row>
    <row r="1071" spans="3:26">
      <c r="C1071" s="1">
        <v>2017</v>
      </c>
      <c r="D1071" s="1" t="s">
        <v>1265</v>
      </c>
      <c r="E1071" s="1" t="s">
        <v>1363</v>
      </c>
      <c r="F1071" s="1" t="s">
        <v>3146</v>
      </c>
      <c r="G1071" s="1" t="s">
        <v>3147</v>
      </c>
      <c r="H1071" s="1" t="s">
        <v>157</v>
      </c>
      <c r="I1071" s="11">
        <v>135</v>
      </c>
      <c r="J1071" s="3" t="s">
        <v>38</v>
      </c>
      <c r="P1071" s="11">
        <v>135</v>
      </c>
      <c r="Q1071" s="11">
        <f t="shared" si="17"/>
        <v>0</v>
      </c>
      <c r="T1071" s="1">
        <v>1</v>
      </c>
      <c r="U1071" s="1">
        <v>0</v>
      </c>
      <c r="V1071" s="1">
        <v>0</v>
      </c>
      <c r="W1071" s="1">
        <v>0</v>
      </c>
      <c r="X1071" s="1">
        <v>0</v>
      </c>
      <c r="Y1071" s="1">
        <v>0</v>
      </c>
      <c r="Z1071" s="1">
        <v>0</v>
      </c>
    </row>
    <row r="1072" spans="3:26">
      <c r="C1072" s="1">
        <v>2017</v>
      </c>
      <c r="D1072" s="1" t="s">
        <v>1265</v>
      </c>
      <c r="E1072" s="1" t="s">
        <v>1363</v>
      </c>
      <c r="F1072" s="1" t="s">
        <v>3146</v>
      </c>
      <c r="G1072" s="1" t="s">
        <v>3147</v>
      </c>
      <c r="H1072" s="1" t="s">
        <v>157</v>
      </c>
      <c r="I1072" s="11">
        <v>128</v>
      </c>
      <c r="J1072" s="3" t="s">
        <v>38</v>
      </c>
      <c r="P1072" s="11">
        <v>128</v>
      </c>
      <c r="Q1072" s="11">
        <f t="shared" si="17"/>
        <v>0</v>
      </c>
      <c r="T1072" s="1">
        <v>1</v>
      </c>
      <c r="U1072" s="1">
        <v>0</v>
      </c>
      <c r="V1072" s="1">
        <v>0</v>
      </c>
      <c r="W1072" s="1">
        <v>0</v>
      </c>
      <c r="X1072" s="1">
        <v>0</v>
      </c>
      <c r="Y1072" s="1">
        <v>0</v>
      </c>
      <c r="Z1072" s="1">
        <v>0</v>
      </c>
    </row>
    <row r="1073" spans="3:26">
      <c r="C1073" s="1">
        <v>2017</v>
      </c>
      <c r="D1073" s="1" t="s">
        <v>1265</v>
      </c>
      <c r="E1073" s="1" t="s">
        <v>1363</v>
      </c>
      <c r="F1073" s="1" t="s">
        <v>3146</v>
      </c>
      <c r="G1073" s="1" t="s">
        <v>3147</v>
      </c>
      <c r="H1073" s="1" t="s">
        <v>3148</v>
      </c>
      <c r="I1073" s="11">
        <v>348</v>
      </c>
      <c r="J1073" s="3" t="s">
        <v>38</v>
      </c>
      <c r="P1073" s="11">
        <v>348</v>
      </c>
      <c r="Q1073" s="11">
        <f t="shared" si="17"/>
        <v>0</v>
      </c>
      <c r="T1073" s="1">
        <v>0</v>
      </c>
      <c r="U1073" s="1">
        <v>0</v>
      </c>
      <c r="V1073" s="1">
        <v>1</v>
      </c>
      <c r="W1073" s="1">
        <v>0</v>
      </c>
      <c r="X1073" s="1">
        <v>0</v>
      </c>
      <c r="Y1073" s="1">
        <v>0</v>
      </c>
      <c r="Z1073" s="1">
        <v>1</v>
      </c>
    </row>
    <row r="1074" spans="3:26">
      <c r="C1074" s="1">
        <v>2017</v>
      </c>
      <c r="D1074" s="1" t="s">
        <v>1265</v>
      </c>
      <c r="E1074" s="1" t="s">
        <v>1363</v>
      </c>
      <c r="F1074" s="1" t="s">
        <v>3149</v>
      </c>
      <c r="G1074" s="1" t="s">
        <v>3150</v>
      </c>
      <c r="H1074" s="1" t="s">
        <v>3151</v>
      </c>
      <c r="I1074" s="11">
        <v>398</v>
      </c>
      <c r="J1074" s="3" t="s">
        <v>38</v>
      </c>
      <c r="P1074" s="11">
        <v>398</v>
      </c>
      <c r="Q1074" s="11">
        <f t="shared" si="17"/>
        <v>0</v>
      </c>
      <c r="T1074" s="1">
        <v>1</v>
      </c>
      <c r="U1074" s="1">
        <v>0</v>
      </c>
      <c r="V1074" s="1">
        <v>0</v>
      </c>
      <c r="W1074" s="1">
        <v>0</v>
      </c>
      <c r="X1074" s="1">
        <v>0</v>
      </c>
      <c r="Y1074" s="1">
        <v>0</v>
      </c>
      <c r="Z1074" s="1">
        <v>0</v>
      </c>
    </row>
    <row r="1075" spans="3:26">
      <c r="C1075" s="1">
        <v>2017</v>
      </c>
      <c r="D1075" s="1" t="s">
        <v>1265</v>
      </c>
      <c r="E1075" s="1" t="s">
        <v>1363</v>
      </c>
      <c r="F1075" s="1" t="s">
        <v>3149</v>
      </c>
      <c r="G1075" s="1" t="s">
        <v>3150</v>
      </c>
      <c r="H1075" s="1" t="s">
        <v>3152</v>
      </c>
      <c r="I1075" s="11">
        <v>338</v>
      </c>
      <c r="J1075" s="3" t="s">
        <v>38</v>
      </c>
      <c r="P1075" s="11">
        <v>338</v>
      </c>
      <c r="Q1075" s="11">
        <f t="shared" si="17"/>
        <v>0</v>
      </c>
      <c r="T1075" s="1">
        <v>1</v>
      </c>
      <c r="U1075" s="1">
        <v>0</v>
      </c>
      <c r="V1075" s="1">
        <v>0</v>
      </c>
      <c r="W1075" s="1">
        <v>0</v>
      </c>
      <c r="X1075" s="1">
        <v>0</v>
      </c>
      <c r="Y1075" s="1">
        <v>1</v>
      </c>
      <c r="Z1075" s="1">
        <v>0</v>
      </c>
    </row>
    <row r="1076" spans="3:26">
      <c r="C1076" s="1">
        <v>2017</v>
      </c>
      <c r="D1076" s="1" t="s">
        <v>1265</v>
      </c>
      <c r="E1076" s="1" t="s">
        <v>1363</v>
      </c>
      <c r="F1076" s="1" t="s">
        <v>3149</v>
      </c>
      <c r="G1076" s="1" t="s">
        <v>3150</v>
      </c>
      <c r="H1076" s="1" t="s">
        <v>3152</v>
      </c>
      <c r="I1076" s="11">
        <v>612</v>
      </c>
      <c r="J1076" s="3" t="s">
        <v>38</v>
      </c>
      <c r="P1076" s="11">
        <v>612</v>
      </c>
      <c r="Q1076" s="11">
        <f t="shared" si="17"/>
        <v>0</v>
      </c>
      <c r="T1076" s="1">
        <v>1</v>
      </c>
      <c r="U1076" s="1">
        <v>0</v>
      </c>
      <c r="V1076" s="1">
        <v>0</v>
      </c>
      <c r="W1076" s="1">
        <v>0</v>
      </c>
      <c r="X1076" s="1">
        <v>0</v>
      </c>
      <c r="Y1076" s="1">
        <v>1</v>
      </c>
      <c r="Z1076" s="1">
        <v>0</v>
      </c>
    </row>
    <row r="1077" spans="3:26">
      <c r="C1077" s="1">
        <v>2017</v>
      </c>
      <c r="D1077" s="1" t="s">
        <v>1265</v>
      </c>
      <c r="E1077" s="1" t="s">
        <v>1363</v>
      </c>
      <c r="F1077" s="1" t="s">
        <v>3149</v>
      </c>
      <c r="G1077" s="1" t="s">
        <v>3150</v>
      </c>
      <c r="H1077" s="1" t="s">
        <v>3046</v>
      </c>
      <c r="I1077" s="11">
        <v>110</v>
      </c>
      <c r="J1077" s="3" t="s">
        <v>38</v>
      </c>
      <c r="P1077" s="11">
        <v>110</v>
      </c>
      <c r="Q1077" s="11">
        <f t="shared" si="17"/>
        <v>0</v>
      </c>
      <c r="T1077" s="1">
        <v>1</v>
      </c>
      <c r="U1077" s="1">
        <v>0</v>
      </c>
      <c r="V1077" s="1">
        <v>1</v>
      </c>
      <c r="W1077" s="1">
        <v>0</v>
      </c>
      <c r="X1077" s="1">
        <v>0</v>
      </c>
      <c r="Y1077" s="1">
        <v>0</v>
      </c>
      <c r="Z1077" s="1">
        <v>0</v>
      </c>
    </row>
    <row r="1078" spans="3:26">
      <c r="C1078" s="1">
        <v>2017</v>
      </c>
      <c r="D1078" s="1" t="s">
        <v>1265</v>
      </c>
      <c r="E1078" s="1" t="s">
        <v>1363</v>
      </c>
      <c r="F1078" s="1" t="s">
        <v>3153</v>
      </c>
      <c r="G1078" s="1" t="s">
        <v>3154</v>
      </c>
      <c r="H1078" s="1" t="s">
        <v>3155</v>
      </c>
      <c r="I1078" s="11">
        <v>545</v>
      </c>
      <c r="J1078" s="3" t="s">
        <v>38</v>
      </c>
      <c r="P1078" s="11">
        <v>545</v>
      </c>
      <c r="Q1078" s="11">
        <f t="shared" si="17"/>
        <v>0</v>
      </c>
      <c r="T1078" s="1">
        <v>0</v>
      </c>
      <c r="U1078" s="1">
        <v>0</v>
      </c>
      <c r="V1078" s="1">
        <v>0</v>
      </c>
      <c r="W1078" s="1">
        <v>0</v>
      </c>
      <c r="X1078" s="1">
        <v>0</v>
      </c>
      <c r="Y1078" s="1">
        <v>0</v>
      </c>
      <c r="Z1078" s="1">
        <v>1</v>
      </c>
    </row>
    <row r="1079" spans="3:26">
      <c r="C1079" s="1">
        <v>2017</v>
      </c>
      <c r="D1079" s="1" t="s">
        <v>1265</v>
      </c>
      <c r="E1079" s="1" t="s">
        <v>1363</v>
      </c>
      <c r="F1079" s="1" t="s">
        <v>3157</v>
      </c>
      <c r="G1079" s="1" t="s">
        <v>3158</v>
      </c>
      <c r="H1079" s="1" t="s">
        <v>3159</v>
      </c>
      <c r="I1079" s="11">
        <v>415</v>
      </c>
      <c r="J1079" s="3" t="s">
        <v>38</v>
      </c>
      <c r="P1079" s="11">
        <v>415</v>
      </c>
      <c r="Q1079" s="11">
        <f t="shared" si="17"/>
        <v>0</v>
      </c>
      <c r="T1079" s="1">
        <v>0</v>
      </c>
      <c r="U1079" s="1">
        <v>0</v>
      </c>
      <c r="V1079" s="1">
        <v>0</v>
      </c>
      <c r="W1079" s="1">
        <v>1</v>
      </c>
      <c r="X1079" s="1">
        <v>0</v>
      </c>
      <c r="Y1079" s="1">
        <v>0</v>
      </c>
      <c r="Z1079" s="1">
        <v>1</v>
      </c>
    </row>
    <row r="1080" spans="3:26">
      <c r="C1080" s="1">
        <v>2017</v>
      </c>
      <c r="D1080" s="1" t="s">
        <v>1265</v>
      </c>
      <c r="E1080" s="1" t="s">
        <v>1363</v>
      </c>
      <c r="F1080" s="1" t="s">
        <v>3160</v>
      </c>
      <c r="G1080" s="1" t="s">
        <v>3161</v>
      </c>
      <c r="H1080" s="1" t="s">
        <v>3162</v>
      </c>
      <c r="I1080" s="11">
        <v>2195301</v>
      </c>
      <c r="J1080" s="3" t="s">
        <v>38</v>
      </c>
      <c r="P1080" s="11">
        <v>2195301</v>
      </c>
      <c r="Q1080" s="11">
        <f t="shared" si="17"/>
        <v>0</v>
      </c>
      <c r="T1080" s="1">
        <v>1</v>
      </c>
      <c r="U1080" s="1">
        <v>0</v>
      </c>
      <c r="V1080" s="1">
        <v>1</v>
      </c>
      <c r="W1080" s="1">
        <v>1</v>
      </c>
      <c r="X1080" s="1">
        <v>0</v>
      </c>
      <c r="Y1080" s="1">
        <v>1</v>
      </c>
      <c r="Z1080" s="1">
        <v>0</v>
      </c>
    </row>
    <row r="1081" spans="3:26">
      <c r="C1081" s="1">
        <v>2017</v>
      </c>
      <c r="D1081" s="1" t="s">
        <v>1265</v>
      </c>
      <c r="E1081" s="1" t="s">
        <v>1363</v>
      </c>
      <c r="F1081" s="1" t="s">
        <v>3160</v>
      </c>
      <c r="G1081" s="1" t="s">
        <v>3161</v>
      </c>
      <c r="H1081" s="1" t="s">
        <v>3162</v>
      </c>
      <c r="I1081" s="11">
        <v>560264</v>
      </c>
      <c r="J1081" s="3" t="s">
        <v>38</v>
      </c>
      <c r="P1081" s="11">
        <v>560264</v>
      </c>
      <c r="Q1081" s="11">
        <f t="shared" si="17"/>
        <v>0</v>
      </c>
      <c r="T1081" s="1">
        <v>1</v>
      </c>
      <c r="U1081" s="1">
        <v>0</v>
      </c>
      <c r="V1081" s="1">
        <v>1</v>
      </c>
      <c r="W1081" s="1">
        <v>1</v>
      </c>
      <c r="X1081" s="1">
        <v>0</v>
      </c>
      <c r="Y1081" s="1">
        <v>1</v>
      </c>
      <c r="Z1081" s="1">
        <v>0</v>
      </c>
    </row>
    <row r="1082" spans="3:26">
      <c r="C1082" s="1">
        <v>2017</v>
      </c>
      <c r="D1082" s="1" t="s">
        <v>1265</v>
      </c>
      <c r="E1082" s="1" t="s">
        <v>1363</v>
      </c>
      <c r="F1082" s="1" t="s">
        <v>3160</v>
      </c>
      <c r="G1082" s="1" t="s">
        <v>3161</v>
      </c>
      <c r="H1082" s="1" t="s">
        <v>3162</v>
      </c>
      <c r="I1082" s="11">
        <v>1188536</v>
      </c>
      <c r="J1082" s="3" t="s">
        <v>38</v>
      </c>
      <c r="P1082" s="11">
        <v>1188536</v>
      </c>
      <c r="Q1082" s="11">
        <f t="shared" si="17"/>
        <v>0</v>
      </c>
      <c r="T1082" s="1">
        <v>1</v>
      </c>
      <c r="U1082" s="1">
        <v>0</v>
      </c>
      <c r="V1082" s="1">
        <v>1</v>
      </c>
      <c r="W1082" s="1">
        <v>1</v>
      </c>
      <c r="X1082" s="1">
        <v>0</v>
      </c>
      <c r="Y1082" s="1">
        <v>1</v>
      </c>
      <c r="Z1082" s="1">
        <v>0</v>
      </c>
    </row>
    <row r="1083" spans="3:26">
      <c r="C1083" s="1">
        <v>2017</v>
      </c>
      <c r="D1083" s="1" t="s">
        <v>1265</v>
      </c>
      <c r="E1083" s="1" t="s">
        <v>1363</v>
      </c>
      <c r="F1083" s="1" t="s">
        <v>3163</v>
      </c>
      <c r="G1083" s="1" t="s">
        <v>3164</v>
      </c>
      <c r="H1083" s="1" t="s">
        <v>3165</v>
      </c>
      <c r="I1083" s="11">
        <v>212</v>
      </c>
      <c r="J1083" s="3" t="s">
        <v>38</v>
      </c>
      <c r="P1083" s="11">
        <v>212</v>
      </c>
      <c r="Q1083" s="11">
        <f t="shared" si="17"/>
        <v>0</v>
      </c>
      <c r="T1083" s="1">
        <v>0</v>
      </c>
      <c r="U1083" s="1">
        <v>0</v>
      </c>
      <c r="V1083" s="1">
        <v>0</v>
      </c>
      <c r="W1083" s="1">
        <v>0</v>
      </c>
      <c r="X1083" s="1">
        <v>0</v>
      </c>
      <c r="Y1083" s="1">
        <v>1</v>
      </c>
      <c r="Z1083" s="1">
        <v>0</v>
      </c>
    </row>
    <row r="1084" spans="3:26">
      <c r="C1084" s="1">
        <v>2017</v>
      </c>
      <c r="D1084" s="1" t="s">
        <v>1265</v>
      </c>
      <c r="E1084" s="1" t="s">
        <v>1363</v>
      </c>
      <c r="F1084" s="1" t="s">
        <v>3163</v>
      </c>
      <c r="G1084" s="1" t="s">
        <v>3164</v>
      </c>
      <c r="H1084" s="1" t="s">
        <v>3167</v>
      </c>
      <c r="I1084" s="11">
        <v>1178</v>
      </c>
      <c r="J1084" s="3" t="s">
        <v>38</v>
      </c>
      <c r="P1084" s="11">
        <v>1178</v>
      </c>
      <c r="Q1084" s="11">
        <f t="shared" si="17"/>
        <v>0</v>
      </c>
      <c r="T1084" s="1">
        <v>1</v>
      </c>
      <c r="U1084" s="1">
        <v>1</v>
      </c>
      <c r="V1084" s="1">
        <v>1</v>
      </c>
      <c r="W1084" s="1">
        <v>0</v>
      </c>
      <c r="X1084" s="1">
        <v>0</v>
      </c>
      <c r="Y1084" s="1">
        <v>0</v>
      </c>
      <c r="Z1084" s="1">
        <v>0</v>
      </c>
    </row>
    <row r="1085" spans="3:26">
      <c r="C1085" s="1">
        <v>2017</v>
      </c>
      <c r="D1085" s="1" t="s">
        <v>1265</v>
      </c>
      <c r="E1085" s="1" t="s">
        <v>1363</v>
      </c>
      <c r="F1085" s="1" t="s">
        <v>3163</v>
      </c>
      <c r="G1085" s="1" t="s">
        <v>3164</v>
      </c>
      <c r="H1085" s="1" t="s">
        <v>3168</v>
      </c>
      <c r="I1085" s="11">
        <v>119</v>
      </c>
      <c r="J1085" s="3" t="s">
        <v>38</v>
      </c>
      <c r="P1085" s="11">
        <v>119</v>
      </c>
      <c r="Q1085" s="11">
        <f t="shared" si="17"/>
        <v>0</v>
      </c>
      <c r="T1085" s="1">
        <v>0</v>
      </c>
      <c r="U1085" s="1">
        <v>1</v>
      </c>
      <c r="V1085" s="1">
        <v>0</v>
      </c>
      <c r="W1085" s="1">
        <v>0</v>
      </c>
      <c r="X1085" s="1">
        <v>0</v>
      </c>
      <c r="Y1085" s="1">
        <v>0</v>
      </c>
      <c r="Z1085" s="1">
        <v>0</v>
      </c>
    </row>
    <row r="1086" spans="3:26">
      <c r="C1086" s="1">
        <v>2017</v>
      </c>
      <c r="D1086" s="1" t="s">
        <v>1265</v>
      </c>
      <c r="E1086" s="1" t="s">
        <v>1363</v>
      </c>
      <c r="F1086" s="1" t="s">
        <v>3163</v>
      </c>
      <c r="G1086" s="1" t="s">
        <v>3164</v>
      </c>
      <c r="H1086" s="1" t="s">
        <v>3168</v>
      </c>
      <c r="I1086" s="11">
        <v>180</v>
      </c>
      <c r="J1086" s="3" t="s">
        <v>38</v>
      </c>
      <c r="P1086" s="11">
        <v>180</v>
      </c>
      <c r="Q1086" s="11">
        <f t="shared" si="17"/>
        <v>0</v>
      </c>
      <c r="T1086" s="1">
        <v>0</v>
      </c>
      <c r="U1086" s="1">
        <v>1</v>
      </c>
      <c r="V1086" s="1">
        <v>0</v>
      </c>
      <c r="W1086" s="1">
        <v>0</v>
      </c>
      <c r="X1086" s="1">
        <v>0</v>
      </c>
      <c r="Y1086" s="1">
        <v>0</v>
      </c>
      <c r="Z1086" s="1">
        <v>0</v>
      </c>
    </row>
    <row r="1087" spans="3:26">
      <c r="C1087" s="1">
        <v>2017</v>
      </c>
      <c r="D1087" s="1" t="s">
        <v>1265</v>
      </c>
      <c r="E1087" s="1" t="s">
        <v>1363</v>
      </c>
      <c r="F1087" s="1" t="s">
        <v>3163</v>
      </c>
      <c r="G1087" s="1" t="s">
        <v>3164</v>
      </c>
      <c r="H1087" s="1" t="s">
        <v>3169</v>
      </c>
      <c r="I1087" s="11">
        <v>242</v>
      </c>
      <c r="J1087" s="3" t="s">
        <v>38</v>
      </c>
      <c r="P1087" s="11">
        <v>242</v>
      </c>
      <c r="Q1087" s="11">
        <f t="shared" si="17"/>
        <v>0</v>
      </c>
      <c r="T1087" s="1">
        <v>0</v>
      </c>
      <c r="U1087" s="1">
        <v>1</v>
      </c>
      <c r="V1087" s="1">
        <v>0</v>
      </c>
      <c r="W1087" s="1">
        <v>0</v>
      </c>
      <c r="X1087" s="1">
        <v>0</v>
      </c>
      <c r="Y1087" s="1">
        <v>0</v>
      </c>
      <c r="Z1087" s="1">
        <v>1</v>
      </c>
    </row>
    <row r="1088" spans="3:26">
      <c r="C1088" s="1">
        <v>2017</v>
      </c>
      <c r="D1088" s="1" t="s">
        <v>1265</v>
      </c>
      <c r="E1088" s="1" t="s">
        <v>1363</v>
      </c>
      <c r="F1088" s="1" t="s">
        <v>3170</v>
      </c>
      <c r="G1088" s="1" t="s">
        <v>3171</v>
      </c>
      <c r="H1088" s="1" t="s">
        <v>17</v>
      </c>
      <c r="I1088" s="11">
        <v>301</v>
      </c>
      <c r="J1088" s="3" t="s">
        <v>38</v>
      </c>
      <c r="P1088" s="11">
        <v>301</v>
      </c>
      <c r="Q1088" s="11">
        <f t="shared" si="17"/>
        <v>0</v>
      </c>
      <c r="T1088" s="1">
        <v>0</v>
      </c>
      <c r="U1088" s="1">
        <v>1</v>
      </c>
      <c r="V1088" s="1">
        <v>0</v>
      </c>
      <c r="W1088" s="1">
        <v>0</v>
      </c>
      <c r="X1088" s="1">
        <v>0</v>
      </c>
      <c r="Y1088" s="1">
        <v>0</v>
      </c>
      <c r="Z1088" s="1">
        <v>0</v>
      </c>
    </row>
    <row r="1089" spans="3:26">
      <c r="C1089" s="1">
        <v>2017</v>
      </c>
      <c r="D1089" s="1" t="s">
        <v>1265</v>
      </c>
      <c r="E1089" s="1" t="s">
        <v>1363</v>
      </c>
      <c r="F1089" s="1" t="s">
        <v>3170</v>
      </c>
      <c r="G1089" s="1" t="s">
        <v>3171</v>
      </c>
      <c r="H1089" s="1" t="s">
        <v>17</v>
      </c>
      <c r="I1089" s="11">
        <v>306</v>
      </c>
      <c r="J1089" s="3" t="s">
        <v>38</v>
      </c>
      <c r="P1089" s="11">
        <v>306</v>
      </c>
      <c r="Q1089" s="11">
        <f t="shared" si="17"/>
        <v>0</v>
      </c>
      <c r="T1089" s="1">
        <v>0</v>
      </c>
      <c r="U1089" s="1">
        <v>1</v>
      </c>
      <c r="V1089" s="1">
        <v>0</v>
      </c>
      <c r="W1089" s="1">
        <v>0</v>
      </c>
      <c r="X1089" s="1">
        <v>0</v>
      </c>
      <c r="Y1089" s="1">
        <v>0</v>
      </c>
      <c r="Z1089" s="1">
        <v>0</v>
      </c>
    </row>
    <row r="1090" spans="3:26">
      <c r="C1090" s="1">
        <v>2017</v>
      </c>
      <c r="D1090" s="1" t="s">
        <v>1265</v>
      </c>
      <c r="E1090" s="1" t="s">
        <v>1363</v>
      </c>
      <c r="F1090" s="1" t="s">
        <v>3170</v>
      </c>
      <c r="G1090" s="1" t="s">
        <v>3171</v>
      </c>
      <c r="H1090" s="1" t="s">
        <v>17</v>
      </c>
      <c r="I1090" s="11">
        <v>400</v>
      </c>
      <c r="J1090" s="3" t="s">
        <v>38</v>
      </c>
      <c r="P1090" s="11">
        <v>400</v>
      </c>
      <c r="Q1090" s="11">
        <f t="shared" si="17"/>
        <v>0</v>
      </c>
      <c r="T1090" s="1">
        <v>0</v>
      </c>
      <c r="U1090" s="1">
        <v>1</v>
      </c>
      <c r="V1090" s="1">
        <v>0</v>
      </c>
      <c r="W1090" s="1">
        <v>0</v>
      </c>
      <c r="X1090" s="1">
        <v>0</v>
      </c>
      <c r="Y1090" s="1">
        <v>0</v>
      </c>
      <c r="Z1090" s="1">
        <v>0</v>
      </c>
    </row>
    <row r="1091" spans="3:26">
      <c r="C1091" s="1">
        <v>2017</v>
      </c>
      <c r="D1091" s="1" t="s">
        <v>1265</v>
      </c>
      <c r="E1091" s="1" t="s">
        <v>1363</v>
      </c>
      <c r="F1091" s="1" t="s">
        <v>3170</v>
      </c>
      <c r="G1091" s="1" t="s">
        <v>3171</v>
      </c>
      <c r="H1091" s="1" t="s">
        <v>3172</v>
      </c>
      <c r="I1091" s="11">
        <v>230</v>
      </c>
      <c r="J1091" s="3" t="s">
        <v>38</v>
      </c>
      <c r="P1091" s="11">
        <v>230</v>
      </c>
      <c r="Q1091" s="11">
        <f t="shared" ref="Q1091:Q1154" si="18">I1091-P1091</f>
        <v>0</v>
      </c>
      <c r="T1091" s="1">
        <v>1</v>
      </c>
      <c r="U1091" s="1">
        <v>1</v>
      </c>
      <c r="V1091" s="1">
        <v>0</v>
      </c>
      <c r="W1091" s="1">
        <v>0</v>
      </c>
      <c r="X1091" s="1">
        <v>0</v>
      </c>
      <c r="Y1091" s="1">
        <v>0</v>
      </c>
      <c r="Z1091" s="1">
        <v>1</v>
      </c>
    </row>
    <row r="1092" spans="3:26">
      <c r="C1092" s="1">
        <v>2017</v>
      </c>
      <c r="D1092" s="1" t="s">
        <v>1265</v>
      </c>
      <c r="E1092" s="1" t="s">
        <v>1363</v>
      </c>
      <c r="F1092" s="1" t="s">
        <v>3170</v>
      </c>
      <c r="G1092" s="1" t="s">
        <v>3171</v>
      </c>
      <c r="H1092" s="1" t="s">
        <v>3169</v>
      </c>
      <c r="I1092" s="11">
        <v>99</v>
      </c>
      <c r="J1092" s="3" t="s">
        <v>38</v>
      </c>
      <c r="P1092" s="11">
        <v>99</v>
      </c>
      <c r="Q1092" s="11">
        <f t="shared" si="18"/>
        <v>0</v>
      </c>
      <c r="T1092" s="1">
        <v>0</v>
      </c>
      <c r="U1092" s="1">
        <v>1</v>
      </c>
      <c r="V1092" s="1">
        <v>0</v>
      </c>
      <c r="W1092" s="1">
        <v>0</v>
      </c>
      <c r="X1092" s="1">
        <v>0</v>
      </c>
      <c r="Y1092" s="1">
        <v>0</v>
      </c>
      <c r="Z1092" s="1">
        <v>1</v>
      </c>
    </row>
    <row r="1093" spans="3:26">
      <c r="C1093" s="1">
        <v>2017</v>
      </c>
      <c r="D1093" s="1" t="s">
        <v>1265</v>
      </c>
      <c r="E1093" s="1" t="s">
        <v>1363</v>
      </c>
      <c r="F1093" s="1" t="s">
        <v>3170</v>
      </c>
      <c r="G1093" s="1" t="s">
        <v>3171</v>
      </c>
      <c r="H1093" s="1" t="s">
        <v>3173</v>
      </c>
      <c r="I1093" s="11">
        <v>324</v>
      </c>
      <c r="J1093" s="3" t="s">
        <v>38</v>
      </c>
      <c r="P1093" s="11">
        <v>324</v>
      </c>
      <c r="Q1093" s="11">
        <f t="shared" si="18"/>
        <v>0</v>
      </c>
      <c r="T1093" s="1">
        <v>1</v>
      </c>
      <c r="U1093" s="1">
        <v>1</v>
      </c>
      <c r="V1093" s="1">
        <v>0</v>
      </c>
      <c r="W1093" s="1">
        <v>0</v>
      </c>
      <c r="X1093" s="1">
        <v>0</v>
      </c>
      <c r="Y1093" s="1">
        <v>0</v>
      </c>
      <c r="Z1093" s="1">
        <v>1</v>
      </c>
    </row>
    <row r="1094" spans="3:26">
      <c r="C1094" s="1">
        <v>2017</v>
      </c>
      <c r="D1094" s="1" t="s">
        <v>1265</v>
      </c>
      <c r="E1094" s="1" t="s">
        <v>1363</v>
      </c>
      <c r="F1094" s="1" t="s">
        <v>3170</v>
      </c>
      <c r="G1094" s="1" t="s">
        <v>3171</v>
      </c>
      <c r="H1094" s="1" t="s">
        <v>3169</v>
      </c>
      <c r="I1094" s="11">
        <v>200</v>
      </c>
      <c r="J1094" s="3" t="s">
        <v>38</v>
      </c>
      <c r="P1094" s="11">
        <v>200</v>
      </c>
      <c r="Q1094" s="11">
        <f t="shared" si="18"/>
        <v>0</v>
      </c>
      <c r="T1094" s="1">
        <v>0</v>
      </c>
      <c r="U1094" s="1">
        <v>1</v>
      </c>
      <c r="V1094" s="1">
        <v>0</v>
      </c>
      <c r="W1094" s="1">
        <v>0</v>
      </c>
      <c r="X1094" s="1">
        <v>0</v>
      </c>
      <c r="Y1094" s="1">
        <v>0</v>
      </c>
      <c r="Z1094" s="1">
        <v>1</v>
      </c>
    </row>
    <row r="1095" spans="3:26">
      <c r="C1095" s="1">
        <v>2017</v>
      </c>
      <c r="D1095" s="1" t="s">
        <v>1265</v>
      </c>
      <c r="E1095" s="1" t="s">
        <v>1363</v>
      </c>
      <c r="F1095" s="1" t="s">
        <v>3170</v>
      </c>
      <c r="G1095" s="1" t="s">
        <v>3171</v>
      </c>
      <c r="H1095" s="1" t="s">
        <v>3169</v>
      </c>
      <c r="I1095" s="11">
        <v>401</v>
      </c>
      <c r="J1095" s="3" t="s">
        <v>38</v>
      </c>
      <c r="P1095" s="11">
        <v>401</v>
      </c>
      <c r="Q1095" s="11">
        <f t="shared" si="18"/>
        <v>0</v>
      </c>
      <c r="T1095" s="1">
        <v>0</v>
      </c>
      <c r="U1095" s="1">
        <v>1</v>
      </c>
      <c r="V1095" s="1">
        <v>0</v>
      </c>
      <c r="W1095" s="1">
        <v>0</v>
      </c>
      <c r="X1095" s="1">
        <v>0</v>
      </c>
      <c r="Y1095" s="1">
        <v>0</v>
      </c>
      <c r="Z1095" s="1">
        <v>1</v>
      </c>
    </row>
    <row r="1096" spans="3:26">
      <c r="C1096" s="1">
        <v>2017</v>
      </c>
      <c r="D1096" s="1" t="s">
        <v>1265</v>
      </c>
      <c r="E1096" s="1" t="s">
        <v>1363</v>
      </c>
      <c r="F1096" s="1" t="s">
        <v>3174</v>
      </c>
      <c r="G1096" s="1" t="s">
        <v>3175</v>
      </c>
      <c r="H1096" s="1" t="s">
        <v>3176</v>
      </c>
      <c r="I1096" s="11">
        <v>960</v>
      </c>
      <c r="J1096" s="3" t="s">
        <v>38</v>
      </c>
      <c r="P1096" s="11">
        <v>960</v>
      </c>
      <c r="Q1096" s="11">
        <f t="shared" si="18"/>
        <v>0</v>
      </c>
      <c r="T1096" s="1">
        <v>1</v>
      </c>
      <c r="U1096" s="1">
        <v>0</v>
      </c>
      <c r="V1096" s="1">
        <v>0</v>
      </c>
      <c r="W1096" s="1">
        <v>0</v>
      </c>
      <c r="X1096" s="1">
        <v>0</v>
      </c>
      <c r="Y1096" s="1">
        <v>1</v>
      </c>
      <c r="Z1096" s="1">
        <v>0</v>
      </c>
    </row>
    <row r="1097" spans="3:26">
      <c r="C1097" s="1">
        <v>2017</v>
      </c>
      <c r="D1097" s="1" t="s">
        <v>1265</v>
      </c>
      <c r="E1097" s="1" t="s">
        <v>1363</v>
      </c>
      <c r="F1097" s="1" t="s">
        <v>3174</v>
      </c>
      <c r="G1097" s="1" t="s">
        <v>3175</v>
      </c>
      <c r="H1097" s="1" t="s">
        <v>403</v>
      </c>
      <c r="I1097" s="11">
        <v>290</v>
      </c>
      <c r="J1097" s="3" t="s">
        <v>38</v>
      </c>
      <c r="P1097" s="11">
        <v>290</v>
      </c>
      <c r="Q1097" s="11">
        <f t="shared" si="18"/>
        <v>0</v>
      </c>
      <c r="T1097" s="1">
        <v>0</v>
      </c>
      <c r="U1097" s="1">
        <v>0</v>
      </c>
      <c r="V1097" s="1">
        <v>1</v>
      </c>
      <c r="W1097" s="1">
        <v>0</v>
      </c>
      <c r="X1097" s="1">
        <v>0</v>
      </c>
      <c r="Y1097" s="1">
        <v>0</v>
      </c>
      <c r="Z1097" s="1">
        <v>0</v>
      </c>
    </row>
    <row r="1098" spans="3:26">
      <c r="C1098" s="1">
        <v>2017</v>
      </c>
      <c r="D1098" s="1" t="s">
        <v>1265</v>
      </c>
      <c r="E1098" s="1" t="s">
        <v>1363</v>
      </c>
      <c r="F1098" s="1" t="s">
        <v>3174</v>
      </c>
      <c r="G1098" s="1" t="s">
        <v>3175</v>
      </c>
      <c r="H1098" s="1" t="s">
        <v>3177</v>
      </c>
      <c r="I1098" s="11">
        <v>2465</v>
      </c>
      <c r="J1098" s="3" t="s">
        <v>38</v>
      </c>
      <c r="P1098" s="11">
        <v>2465</v>
      </c>
      <c r="Q1098" s="11">
        <f t="shared" si="18"/>
        <v>0</v>
      </c>
      <c r="T1098" s="1">
        <v>1</v>
      </c>
      <c r="U1098" s="1">
        <v>0</v>
      </c>
      <c r="V1098" s="1">
        <v>1</v>
      </c>
      <c r="W1098" s="1">
        <v>0</v>
      </c>
      <c r="X1098" s="1">
        <v>0</v>
      </c>
      <c r="Y1098" s="1">
        <v>0</v>
      </c>
      <c r="Z1098" s="1">
        <v>0</v>
      </c>
    </row>
    <row r="1099" spans="3:26">
      <c r="C1099" s="1">
        <v>2017</v>
      </c>
      <c r="D1099" s="1" t="s">
        <v>1265</v>
      </c>
      <c r="E1099" s="1" t="s">
        <v>1363</v>
      </c>
      <c r="F1099" s="1" t="s">
        <v>3174</v>
      </c>
      <c r="G1099" s="1" t="s">
        <v>3175</v>
      </c>
      <c r="H1099" s="1" t="s">
        <v>2349</v>
      </c>
      <c r="I1099" s="11">
        <v>477</v>
      </c>
      <c r="J1099" s="3" t="s">
        <v>38</v>
      </c>
      <c r="P1099" s="11">
        <v>477</v>
      </c>
      <c r="Q1099" s="11">
        <f t="shared" si="18"/>
        <v>0</v>
      </c>
      <c r="T1099" s="1">
        <v>1</v>
      </c>
      <c r="U1099" s="1">
        <v>0</v>
      </c>
      <c r="V1099" s="1">
        <v>1</v>
      </c>
      <c r="W1099" s="1">
        <v>0</v>
      </c>
      <c r="X1099" s="1">
        <v>0</v>
      </c>
      <c r="Y1099" s="1">
        <v>0</v>
      </c>
      <c r="Z1099" s="1">
        <v>0</v>
      </c>
    </row>
    <row r="1100" spans="3:26">
      <c r="C1100" s="1">
        <v>2017</v>
      </c>
      <c r="D1100" s="1" t="s">
        <v>1265</v>
      </c>
      <c r="E1100" s="1" t="s">
        <v>1363</v>
      </c>
      <c r="F1100" s="1" t="s">
        <v>3174</v>
      </c>
      <c r="G1100" s="1" t="s">
        <v>3175</v>
      </c>
      <c r="H1100" s="1" t="s">
        <v>3178</v>
      </c>
      <c r="I1100" s="11">
        <v>182</v>
      </c>
      <c r="J1100" s="3" t="s">
        <v>38</v>
      </c>
      <c r="P1100" s="11">
        <v>182</v>
      </c>
      <c r="Q1100" s="11">
        <f t="shared" si="18"/>
        <v>0</v>
      </c>
      <c r="T1100" s="1">
        <v>1</v>
      </c>
      <c r="U1100" s="1">
        <v>0</v>
      </c>
      <c r="V1100" s="1">
        <v>0</v>
      </c>
      <c r="W1100" s="1">
        <v>0</v>
      </c>
      <c r="X1100" s="1">
        <v>0</v>
      </c>
      <c r="Y1100" s="1">
        <v>0</v>
      </c>
      <c r="Z1100" s="1">
        <v>0</v>
      </c>
    </row>
    <row r="1101" spans="3:26">
      <c r="C1101" s="1">
        <v>2017</v>
      </c>
      <c r="D1101" s="1" t="s">
        <v>1265</v>
      </c>
      <c r="E1101" s="1" t="s">
        <v>1363</v>
      </c>
      <c r="F1101" s="1" t="s">
        <v>3174</v>
      </c>
      <c r="G1101" s="1" t="s">
        <v>3175</v>
      </c>
      <c r="H1101" s="1" t="s">
        <v>3179</v>
      </c>
      <c r="I1101" s="11">
        <v>165</v>
      </c>
      <c r="J1101" s="3" t="s">
        <v>38</v>
      </c>
      <c r="P1101" s="11">
        <v>165</v>
      </c>
      <c r="Q1101" s="11">
        <f t="shared" si="18"/>
        <v>0</v>
      </c>
      <c r="T1101" s="1">
        <v>0</v>
      </c>
      <c r="U1101" s="1">
        <v>0</v>
      </c>
      <c r="V1101" s="1">
        <v>1</v>
      </c>
      <c r="W1101" s="1">
        <v>1</v>
      </c>
      <c r="X1101" s="1">
        <v>0</v>
      </c>
      <c r="Y1101" s="1">
        <v>1</v>
      </c>
      <c r="Z1101" s="1">
        <v>0</v>
      </c>
    </row>
    <row r="1102" spans="3:26">
      <c r="C1102" s="1">
        <v>2017</v>
      </c>
      <c r="D1102" s="1" t="s">
        <v>1265</v>
      </c>
      <c r="E1102" s="1" t="s">
        <v>1363</v>
      </c>
      <c r="F1102" s="1" t="s">
        <v>3180</v>
      </c>
      <c r="G1102" s="1" t="s">
        <v>3181</v>
      </c>
      <c r="H1102" s="1" t="s">
        <v>403</v>
      </c>
      <c r="I1102" s="11">
        <v>107</v>
      </c>
      <c r="J1102" s="3" t="s">
        <v>38</v>
      </c>
      <c r="P1102" s="11">
        <v>107</v>
      </c>
      <c r="Q1102" s="11">
        <f t="shared" si="18"/>
        <v>0</v>
      </c>
      <c r="T1102" s="1">
        <v>0</v>
      </c>
      <c r="U1102" s="1">
        <v>0</v>
      </c>
      <c r="V1102" s="1">
        <v>1</v>
      </c>
      <c r="W1102" s="1">
        <v>0</v>
      </c>
      <c r="X1102" s="1">
        <v>0</v>
      </c>
      <c r="Y1102" s="1">
        <v>0</v>
      </c>
      <c r="Z1102" s="1">
        <v>0</v>
      </c>
    </row>
    <row r="1103" spans="3:26">
      <c r="C1103" s="1">
        <v>2017</v>
      </c>
      <c r="D1103" s="1" t="s">
        <v>1265</v>
      </c>
      <c r="E1103" s="1" t="s">
        <v>1363</v>
      </c>
      <c r="F1103" s="1" t="s">
        <v>3185</v>
      </c>
      <c r="G1103" s="1" t="s">
        <v>3186</v>
      </c>
      <c r="H1103" s="1" t="s">
        <v>3187</v>
      </c>
      <c r="I1103" s="11">
        <v>292</v>
      </c>
      <c r="J1103" s="3" t="s">
        <v>38</v>
      </c>
      <c r="P1103" s="11">
        <v>292</v>
      </c>
      <c r="Q1103" s="11">
        <f t="shared" si="18"/>
        <v>0</v>
      </c>
      <c r="T1103" s="1">
        <v>1</v>
      </c>
      <c r="U1103" s="1">
        <v>0</v>
      </c>
      <c r="V1103" s="1">
        <v>1</v>
      </c>
      <c r="W1103" s="1">
        <v>0</v>
      </c>
      <c r="X1103" s="1">
        <v>0</v>
      </c>
      <c r="Y1103" s="1">
        <v>0</v>
      </c>
      <c r="Z1103" s="1">
        <v>0</v>
      </c>
    </row>
    <row r="1104" spans="3:26">
      <c r="C1104" s="1">
        <v>2017</v>
      </c>
      <c r="D1104" s="1" t="s">
        <v>1265</v>
      </c>
      <c r="E1104" s="1" t="s">
        <v>1363</v>
      </c>
      <c r="F1104" s="1" t="s">
        <v>3185</v>
      </c>
      <c r="G1104" s="1" t="s">
        <v>3186</v>
      </c>
      <c r="H1104" s="1" t="s">
        <v>403</v>
      </c>
      <c r="I1104" s="11">
        <v>501</v>
      </c>
      <c r="J1104" s="3" t="s">
        <v>38</v>
      </c>
      <c r="P1104" s="11">
        <v>501</v>
      </c>
      <c r="Q1104" s="11">
        <f t="shared" si="18"/>
        <v>0</v>
      </c>
      <c r="T1104" s="1">
        <v>0</v>
      </c>
      <c r="U1104" s="1">
        <v>0</v>
      </c>
      <c r="V1104" s="1">
        <v>1</v>
      </c>
      <c r="W1104" s="1">
        <v>0</v>
      </c>
      <c r="X1104" s="1">
        <v>0</v>
      </c>
      <c r="Y1104" s="1">
        <v>0</v>
      </c>
      <c r="Z1104" s="1">
        <v>0</v>
      </c>
    </row>
    <row r="1105" spans="3:26">
      <c r="C1105" s="1">
        <v>2017</v>
      </c>
      <c r="D1105" s="1" t="s">
        <v>1265</v>
      </c>
      <c r="E1105" s="1" t="s">
        <v>1363</v>
      </c>
      <c r="F1105" s="1" t="s">
        <v>3185</v>
      </c>
      <c r="G1105" s="1" t="s">
        <v>3186</v>
      </c>
      <c r="H1105" s="1" t="s">
        <v>403</v>
      </c>
      <c r="I1105" s="11">
        <v>254</v>
      </c>
      <c r="J1105" s="3" t="s">
        <v>38</v>
      </c>
      <c r="P1105" s="11">
        <v>254</v>
      </c>
      <c r="Q1105" s="11">
        <f t="shared" si="18"/>
        <v>0</v>
      </c>
      <c r="T1105" s="1">
        <v>0</v>
      </c>
      <c r="U1105" s="1">
        <v>0</v>
      </c>
      <c r="V1105" s="1">
        <v>1</v>
      </c>
      <c r="W1105" s="1">
        <v>0</v>
      </c>
      <c r="X1105" s="1">
        <v>0</v>
      </c>
      <c r="Y1105" s="1">
        <v>0</v>
      </c>
      <c r="Z1105" s="1">
        <v>0</v>
      </c>
    </row>
    <row r="1106" spans="3:26">
      <c r="C1106" s="1">
        <v>2017</v>
      </c>
      <c r="D1106" s="1" t="s">
        <v>1265</v>
      </c>
      <c r="E1106" s="1" t="s">
        <v>1363</v>
      </c>
      <c r="F1106" s="1" t="s">
        <v>3185</v>
      </c>
      <c r="G1106" s="1" t="s">
        <v>3186</v>
      </c>
      <c r="H1106" s="1" t="s">
        <v>403</v>
      </c>
      <c r="I1106" s="11">
        <v>262</v>
      </c>
      <c r="J1106" s="3" t="s">
        <v>38</v>
      </c>
      <c r="P1106" s="11">
        <v>262</v>
      </c>
      <c r="Q1106" s="11">
        <f t="shared" si="18"/>
        <v>0</v>
      </c>
      <c r="T1106" s="1">
        <v>0</v>
      </c>
      <c r="U1106" s="1">
        <v>0</v>
      </c>
      <c r="V1106" s="1">
        <v>1</v>
      </c>
      <c r="W1106" s="1">
        <v>0</v>
      </c>
      <c r="X1106" s="1">
        <v>0</v>
      </c>
      <c r="Y1106" s="1">
        <v>0</v>
      </c>
      <c r="Z1106" s="1">
        <v>0</v>
      </c>
    </row>
    <row r="1107" spans="3:26">
      <c r="C1107" s="1">
        <v>2017</v>
      </c>
      <c r="D1107" s="1" t="s">
        <v>1265</v>
      </c>
      <c r="E1107" s="1" t="s">
        <v>1363</v>
      </c>
      <c r="F1107" s="1" t="s">
        <v>3189</v>
      </c>
      <c r="G1107" s="1" t="s">
        <v>3190</v>
      </c>
      <c r="H1107" s="1" t="s">
        <v>1164</v>
      </c>
      <c r="I1107" s="11">
        <v>200</v>
      </c>
      <c r="J1107" s="3" t="s">
        <v>38</v>
      </c>
      <c r="P1107" s="11">
        <v>200</v>
      </c>
      <c r="Q1107" s="11">
        <f t="shared" si="18"/>
        <v>0</v>
      </c>
      <c r="T1107" s="1">
        <v>0</v>
      </c>
      <c r="U1107" s="1">
        <v>0</v>
      </c>
      <c r="V1107" s="1">
        <v>0</v>
      </c>
      <c r="W1107" s="1">
        <v>0</v>
      </c>
      <c r="X1107" s="1">
        <v>0</v>
      </c>
      <c r="Y1107" s="1">
        <v>1</v>
      </c>
      <c r="Z1107" s="1">
        <v>0</v>
      </c>
    </row>
    <row r="1108" spans="3:26">
      <c r="C1108" s="1">
        <v>2017</v>
      </c>
      <c r="D1108" s="1" t="s">
        <v>1265</v>
      </c>
      <c r="E1108" s="1" t="s">
        <v>1363</v>
      </c>
      <c r="F1108" s="1" t="s">
        <v>3189</v>
      </c>
      <c r="G1108" s="1" t="s">
        <v>3190</v>
      </c>
      <c r="H1108" s="1" t="s">
        <v>3191</v>
      </c>
      <c r="I1108" s="11">
        <v>200</v>
      </c>
      <c r="J1108" s="3" t="s">
        <v>38</v>
      </c>
      <c r="P1108" s="11">
        <v>200</v>
      </c>
      <c r="Q1108" s="11">
        <f t="shared" si="18"/>
        <v>0</v>
      </c>
      <c r="T1108" s="1">
        <v>1</v>
      </c>
      <c r="U1108" s="1">
        <v>0</v>
      </c>
      <c r="V1108" s="1">
        <v>0</v>
      </c>
      <c r="W1108" s="1">
        <v>0</v>
      </c>
      <c r="X1108" s="1">
        <v>0</v>
      </c>
      <c r="Y1108" s="1">
        <v>1</v>
      </c>
      <c r="Z1108" s="1">
        <v>0</v>
      </c>
    </row>
    <row r="1109" spans="3:26">
      <c r="C1109" s="1">
        <v>2017</v>
      </c>
      <c r="D1109" s="1" t="s">
        <v>1265</v>
      </c>
      <c r="E1109" s="1" t="s">
        <v>1363</v>
      </c>
      <c r="F1109" s="1" t="s">
        <v>3189</v>
      </c>
      <c r="G1109" s="1" t="s">
        <v>3190</v>
      </c>
      <c r="H1109" s="1" t="s">
        <v>1164</v>
      </c>
      <c r="I1109" s="11">
        <v>200</v>
      </c>
      <c r="J1109" s="3" t="s">
        <v>38</v>
      </c>
      <c r="P1109" s="11">
        <v>200</v>
      </c>
      <c r="Q1109" s="11">
        <f t="shared" si="18"/>
        <v>0</v>
      </c>
      <c r="T1109" s="1">
        <v>0</v>
      </c>
      <c r="U1109" s="1">
        <v>0</v>
      </c>
      <c r="V1109" s="1">
        <v>0</v>
      </c>
      <c r="W1109" s="1">
        <v>0</v>
      </c>
      <c r="X1109" s="1">
        <v>0</v>
      </c>
      <c r="Y1109" s="1">
        <v>1</v>
      </c>
      <c r="Z1109" s="1">
        <v>0</v>
      </c>
    </row>
    <row r="1110" spans="3:26">
      <c r="C1110" s="1">
        <v>2017</v>
      </c>
      <c r="D1110" s="1" t="s">
        <v>1265</v>
      </c>
      <c r="E1110" s="1" t="s">
        <v>1363</v>
      </c>
      <c r="F1110" s="1" t="s">
        <v>3189</v>
      </c>
      <c r="G1110" s="1" t="s">
        <v>3190</v>
      </c>
      <c r="H1110" s="1" t="s">
        <v>1164</v>
      </c>
      <c r="I1110" s="11">
        <v>112</v>
      </c>
      <c r="J1110" s="3" t="s">
        <v>38</v>
      </c>
      <c r="P1110" s="11">
        <v>112</v>
      </c>
      <c r="Q1110" s="11">
        <f t="shared" si="18"/>
        <v>0</v>
      </c>
      <c r="T1110" s="1">
        <v>0</v>
      </c>
      <c r="U1110" s="1">
        <v>0</v>
      </c>
      <c r="V1110" s="1">
        <v>0</v>
      </c>
      <c r="W1110" s="1">
        <v>0</v>
      </c>
      <c r="X1110" s="1">
        <v>0</v>
      </c>
      <c r="Y1110" s="1">
        <v>1</v>
      </c>
      <c r="Z1110" s="1">
        <v>0</v>
      </c>
    </row>
    <row r="1111" spans="3:26">
      <c r="C1111" s="1">
        <v>2017</v>
      </c>
      <c r="D1111" s="1" t="s">
        <v>1265</v>
      </c>
      <c r="E1111" s="1" t="s">
        <v>1363</v>
      </c>
      <c r="F1111" s="1" t="s">
        <v>3193</v>
      </c>
      <c r="G1111" s="1" t="s">
        <v>3194</v>
      </c>
      <c r="H1111" s="1" t="s">
        <v>3195</v>
      </c>
      <c r="I1111" s="11">
        <v>1166</v>
      </c>
      <c r="J1111" s="3" t="s">
        <v>38</v>
      </c>
      <c r="P1111" s="11">
        <v>1166</v>
      </c>
      <c r="Q1111" s="11">
        <f t="shared" si="18"/>
        <v>0</v>
      </c>
      <c r="T1111" s="1">
        <v>1</v>
      </c>
      <c r="U1111" s="1">
        <v>0</v>
      </c>
      <c r="V1111" s="1">
        <v>0</v>
      </c>
      <c r="W1111" s="1">
        <v>0</v>
      </c>
      <c r="X1111" s="1">
        <v>0</v>
      </c>
      <c r="Y1111" s="1">
        <v>0</v>
      </c>
      <c r="Z1111" s="1">
        <v>0</v>
      </c>
    </row>
    <row r="1112" spans="3:26">
      <c r="C1112" s="1">
        <v>2017</v>
      </c>
      <c r="D1112" s="1" t="s">
        <v>1265</v>
      </c>
      <c r="E1112" s="1" t="s">
        <v>1363</v>
      </c>
      <c r="F1112" s="1" t="s">
        <v>3193</v>
      </c>
      <c r="G1112" s="1" t="s">
        <v>3194</v>
      </c>
      <c r="H1112" s="1" t="s">
        <v>3196</v>
      </c>
      <c r="I1112" s="11">
        <v>543</v>
      </c>
      <c r="J1112" s="3" t="s">
        <v>38</v>
      </c>
      <c r="P1112" s="11">
        <v>543</v>
      </c>
      <c r="Q1112" s="11">
        <f t="shared" si="18"/>
        <v>0</v>
      </c>
      <c r="T1112" s="1">
        <v>1</v>
      </c>
      <c r="U1112" s="1">
        <v>0</v>
      </c>
      <c r="V1112" s="1">
        <v>1</v>
      </c>
      <c r="W1112" s="1">
        <v>1</v>
      </c>
      <c r="X1112" s="1">
        <v>0</v>
      </c>
      <c r="Y1112" s="1">
        <v>0</v>
      </c>
      <c r="Z1112" s="1">
        <v>1</v>
      </c>
    </row>
    <row r="1113" spans="3:26">
      <c r="C1113" s="1">
        <v>2017</v>
      </c>
      <c r="D1113" s="1" t="s">
        <v>1265</v>
      </c>
      <c r="E1113" s="1" t="s">
        <v>1363</v>
      </c>
      <c r="F1113" s="1" t="s">
        <v>3197</v>
      </c>
      <c r="G1113" s="1" t="s">
        <v>3004</v>
      </c>
      <c r="H1113" s="1" t="s">
        <v>3198</v>
      </c>
      <c r="I1113" s="11">
        <v>111</v>
      </c>
      <c r="J1113" s="3" t="s">
        <v>38</v>
      </c>
      <c r="P1113" s="11">
        <v>111</v>
      </c>
      <c r="Q1113" s="11">
        <f t="shared" si="18"/>
        <v>0</v>
      </c>
      <c r="T1113" s="1">
        <v>0</v>
      </c>
      <c r="U1113" s="1">
        <v>0</v>
      </c>
      <c r="V1113" s="1">
        <v>0</v>
      </c>
      <c r="W1113" s="1">
        <v>0</v>
      </c>
      <c r="X1113" s="1">
        <v>0</v>
      </c>
      <c r="Y1113" s="1">
        <v>1</v>
      </c>
      <c r="Z1113" s="1">
        <v>0</v>
      </c>
    </row>
    <row r="1114" spans="3:26">
      <c r="C1114" s="1">
        <v>2017</v>
      </c>
      <c r="D1114" s="1" t="s">
        <v>1265</v>
      </c>
      <c r="E1114" s="1" t="s">
        <v>1363</v>
      </c>
      <c r="F1114" s="1" t="s">
        <v>3197</v>
      </c>
      <c r="G1114" s="1" t="s">
        <v>3004</v>
      </c>
      <c r="H1114" s="1" t="s">
        <v>3198</v>
      </c>
      <c r="I1114" s="11">
        <v>30</v>
      </c>
      <c r="J1114" s="3" t="s">
        <v>38</v>
      </c>
      <c r="P1114" s="11">
        <v>30</v>
      </c>
      <c r="Q1114" s="11">
        <f t="shared" si="18"/>
        <v>0</v>
      </c>
      <c r="T1114" s="1">
        <v>0</v>
      </c>
      <c r="U1114" s="1">
        <v>0</v>
      </c>
      <c r="V1114" s="1">
        <v>0</v>
      </c>
      <c r="W1114" s="1">
        <v>0</v>
      </c>
      <c r="X1114" s="1">
        <v>0</v>
      </c>
      <c r="Y1114" s="1">
        <v>1</v>
      </c>
      <c r="Z1114" s="1">
        <v>0</v>
      </c>
    </row>
    <row r="1115" spans="3:26">
      <c r="C1115" s="1">
        <v>2017</v>
      </c>
      <c r="D1115" s="1" t="s">
        <v>1265</v>
      </c>
      <c r="E1115" s="1" t="s">
        <v>1363</v>
      </c>
      <c r="F1115" s="1" t="s">
        <v>3197</v>
      </c>
      <c r="G1115" s="1" t="s">
        <v>3004</v>
      </c>
      <c r="H1115" s="1" t="s">
        <v>3198</v>
      </c>
      <c r="I1115" s="11">
        <v>55</v>
      </c>
      <c r="J1115" s="3" t="s">
        <v>38</v>
      </c>
      <c r="P1115" s="11">
        <v>55</v>
      </c>
      <c r="Q1115" s="11">
        <f t="shared" si="18"/>
        <v>0</v>
      </c>
      <c r="T1115" s="1">
        <v>0</v>
      </c>
      <c r="U1115" s="1">
        <v>0</v>
      </c>
      <c r="V1115" s="1">
        <v>0</v>
      </c>
      <c r="W1115" s="1">
        <v>0</v>
      </c>
      <c r="X1115" s="1">
        <v>0</v>
      </c>
      <c r="Y1115" s="1">
        <v>1</v>
      </c>
      <c r="Z1115" s="1">
        <v>0</v>
      </c>
    </row>
    <row r="1116" spans="3:26">
      <c r="C1116" s="1">
        <v>2017</v>
      </c>
      <c r="D1116" s="1" t="s">
        <v>1265</v>
      </c>
      <c r="E1116" s="1" t="s">
        <v>1363</v>
      </c>
      <c r="F1116" s="1" t="s">
        <v>3197</v>
      </c>
      <c r="G1116" s="1" t="s">
        <v>3004</v>
      </c>
      <c r="H1116" s="1" t="s">
        <v>3198</v>
      </c>
      <c r="I1116" s="11">
        <v>58</v>
      </c>
      <c r="J1116" s="3" t="s">
        <v>38</v>
      </c>
      <c r="P1116" s="11">
        <v>58</v>
      </c>
      <c r="Q1116" s="11">
        <f t="shared" si="18"/>
        <v>0</v>
      </c>
      <c r="T1116" s="1">
        <v>0</v>
      </c>
      <c r="U1116" s="1">
        <v>0</v>
      </c>
      <c r="V1116" s="1">
        <v>0</v>
      </c>
      <c r="W1116" s="1">
        <v>0</v>
      </c>
      <c r="X1116" s="1">
        <v>0</v>
      </c>
      <c r="Y1116" s="1">
        <v>1</v>
      </c>
      <c r="Z1116" s="1">
        <v>0</v>
      </c>
    </row>
    <row r="1117" spans="3:26">
      <c r="C1117" s="1">
        <v>2017</v>
      </c>
      <c r="D1117" s="1" t="s">
        <v>1265</v>
      </c>
      <c r="E1117" s="1" t="s">
        <v>1363</v>
      </c>
      <c r="F1117" s="1" t="s">
        <v>3197</v>
      </c>
      <c r="G1117" s="1" t="s">
        <v>3004</v>
      </c>
      <c r="H1117" s="1" t="s">
        <v>3198</v>
      </c>
      <c r="I1117" s="11">
        <v>64</v>
      </c>
      <c r="J1117" s="3" t="s">
        <v>38</v>
      </c>
      <c r="P1117" s="11">
        <v>64</v>
      </c>
      <c r="Q1117" s="11">
        <f t="shared" si="18"/>
        <v>0</v>
      </c>
      <c r="T1117" s="1">
        <v>0</v>
      </c>
      <c r="U1117" s="1">
        <v>0</v>
      </c>
      <c r="V1117" s="1">
        <v>0</v>
      </c>
      <c r="W1117" s="1">
        <v>0</v>
      </c>
      <c r="X1117" s="1">
        <v>0</v>
      </c>
      <c r="Y1117" s="1">
        <v>1</v>
      </c>
      <c r="Z1117" s="1">
        <v>0</v>
      </c>
    </row>
    <row r="1118" spans="3:26">
      <c r="C1118" s="1">
        <v>2017</v>
      </c>
      <c r="D1118" s="1" t="s">
        <v>1265</v>
      </c>
      <c r="E1118" s="1" t="s">
        <v>1363</v>
      </c>
      <c r="F1118" s="1" t="s">
        <v>3197</v>
      </c>
      <c r="G1118" s="1" t="s">
        <v>3004</v>
      </c>
      <c r="H1118" s="1" t="s">
        <v>3198</v>
      </c>
      <c r="I1118" s="11">
        <v>168</v>
      </c>
      <c r="J1118" s="3" t="s">
        <v>38</v>
      </c>
      <c r="P1118" s="11">
        <v>168</v>
      </c>
      <c r="Q1118" s="11">
        <f t="shared" si="18"/>
        <v>0</v>
      </c>
      <c r="T1118" s="1">
        <v>0</v>
      </c>
      <c r="U1118" s="1">
        <v>0</v>
      </c>
      <c r="V1118" s="1">
        <v>0</v>
      </c>
      <c r="W1118" s="1">
        <v>0</v>
      </c>
      <c r="X1118" s="1">
        <v>0</v>
      </c>
      <c r="Y1118" s="1">
        <v>1</v>
      </c>
      <c r="Z1118" s="1">
        <v>0</v>
      </c>
    </row>
    <row r="1119" spans="3:26">
      <c r="C1119" s="1">
        <v>2017</v>
      </c>
      <c r="D1119" s="1" t="s">
        <v>1265</v>
      </c>
      <c r="E1119" s="1" t="s">
        <v>1363</v>
      </c>
      <c r="F1119" s="1" t="s">
        <v>3197</v>
      </c>
      <c r="G1119" s="1" t="s">
        <v>3004</v>
      </c>
      <c r="H1119" s="1" t="s">
        <v>3200</v>
      </c>
      <c r="I1119" s="11">
        <v>240</v>
      </c>
      <c r="J1119" s="3" t="s">
        <v>38</v>
      </c>
      <c r="P1119" s="11">
        <v>240</v>
      </c>
      <c r="Q1119" s="11">
        <f t="shared" si="18"/>
        <v>0</v>
      </c>
      <c r="T1119" s="1">
        <v>1</v>
      </c>
      <c r="U1119" s="1">
        <v>1</v>
      </c>
      <c r="V1119" s="1">
        <v>1</v>
      </c>
      <c r="W1119" s="1">
        <v>0</v>
      </c>
      <c r="X1119" s="1">
        <v>0</v>
      </c>
      <c r="Y1119" s="1">
        <v>1</v>
      </c>
      <c r="Z1119" s="1">
        <v>0</v>
      </c>
    </row>
    <row r="1120" spans="3:26">
      <c r="C1120" s="1">
        <v>2017</v>
      </c>
      <c r="D1120" s="1" t="s">
        <v>1265</v>
      </c>
      <c r="E1120" s="1" t="s">
        <v>1363</v>
      </c>
      <c r="F1120" s="1" t="s">
        <v>3197</v>
      </c>
      <c r="G1120" s="1" t="s">
        <v>3004</v>
      </c>
      <c r="H1120" s="1" t="s">
        <v>3201</v>
      </c>
      <c r="I1120" s="11">
        <v>77</v>
      </c>
      <c r="J1120" s="3" t="s">
        <v>38</v>
      </c>
      <c r="P1120" s="11">
        <v>77</v>
      </c>
      <c r="Q1120" s="11">
        <f t="shared" si="18"/>
        <v>0</v>
      </c>
      <c r="T1120" s="1">
        <v>0</v>
      </c>
      <c r="U1120" s="1">
        <v>0</v>
      </c>
      <c r="V1120" s="1">
        <v>0</v>
      </c>
      <c r="W1120" s="1">
        <v>0</v>
      </c>
      <c r="X1120" s="1">
        <v>0</v>
      </c>
      <c r="Y1120" s="1">
        <v>0</v>
      </c>
      <c r="Z1120" s="1">
        <v>1</v>
      </c>
    </row>
    <row r="1121" spans="3:26">
      <c r="C1121" s="1">
        <v>2017</v>
      </c>
      <c r="D1121" s="1" t="s">
        <v>1265</v>
      </c>
      <c r="E1121" s="1" t="s">
        <v>1363</v>
      </c>
      <c r="F1121" s="1" t="s">
        <v>3197</v>
      </c>
      <c r="G1121" s="1" t="s">
        <v>3004</v>
      </c>
      <c r="H1121" s="1" t="s">
        <v>403</v>
      </c>
      <c r="I1121" s="11">
        <v>180</v>
      </c>
      <c r="J1121" s="3" t="s">
        <v>38</v>
      </c>
      <c r="P1121" s="11">
        <v>180</v>
      </c>
      <c r="Q1121" s="11">
        <f t="shared" si="18"/>
        <v>0</v>
      </c>
      <c r="T1121" s="1">
        <v>0</v>
      </c>
      <c r="U1121" s="1">
        <v>0</v>
      </c>
      <c r="V1121" s="1">
        <v>1</v>
      </c>
      <c r="W1121" s="1">
        <v>0</v>
      </c>
      <c r="X1121" s="1">
        <v>0</v>
      </c>
      <c r="Y1121" s="1">
        <v>0</v>
      </c>
      <c r="Z1121" s="1">
        <v>0</v>
      </c>
    </row>
    <row r="1122" spans="3:26">
      <c r="C1122" s="1">
        <v>2017</v>
      </c>
      <c r="D1122" s="1" t="s">
        <v>1265</v>
      </c>
      <c r="E1122" s="1" t="s">
        <v>1363</v>
      </c>
      <c r="F1122" s="1" t="s">
        <v>3197</v>
      </c>
      <c r="G1122" s="1" t="s">
        <v>3004</v>
      </c>
      <c r="H1122" s="1" t="s">
        <v>3198</v>
      </c>
      <c r="I1122" s="11">
        <v>121</v>
      </c>
      <c r="J1122" s="3" t="s">
        <v>38</v>
      </c>
      <c r="P1122" s="11">
        <v>121</v>
      </c>
      <c r="Q1122" s="11">
        <f t="shared" si="18"/>
        <v>0</v>
      </c>
      <c r="T1122" s="1">
        <v>0</v>
      </c>
      <c r="U1122" s="1">
        <v>0</v>
      </c>
      <c r="V1122" s="1">
        <v>0</v>
      </c>
      <c r="W1122" s="1">
        <v>0</v>
      </c>
      <c r="X1122" s="1">
        <v>0</v>
      </c>
      <c r="Y1122" s="1">
        <v>1</v>
      </c>
      <c r="Z1122" s="1">
        <v>0</v>
      </c>
    </row>
    <row r="1123" spans="3:26">
      <c r="C1123" s="1">
        <v>2017</v>
      </c>
      <c r="D1123" s="1" t="s">
        <v>1265</v>
      </c>
      <c r="E1123" s="1" t="s">
        <v>1363</v>
      </c>
      <c r="F1123" s="1" t="s">
        <v>3202</v>
      </c>
      <c r="G1123" s="1" t="s">
        <v>3203</v>
      </c>
      <c r="H1123" s="1" t="s">
        <v>3204</v>
      </c>
      <c r="I1123" s="11">
        <v>90</v>
      </c>
      <c r="J1123" s="3" t="s">
        <v>38</v>
      </c>
      <c r="P1123" s="11">
        <v>90</v>
      </c>
      <c r="Q1123" s="11">
        <f t="shared" si="18"/>
        <v>0</v>
      </c>
      <c r="T1123" s="1">
        <v>0</v>
      </c>
      <c r="U1123" s="1">
        <v>1</v>
      </c>
      <c r="V1123" s="1">
        <v>1</v>
      </c>
      <c r="W1123" s="1">
        <v>1</v>
      </c>
      <c r="X1123" s="1">
        <v>0</v>
      </c>
      <c r="Y1123" s="1">
        <v>0</v>
      </c>
      <c r="Z1123" s="1">
        <v>0</v>
      </c>
    </row>
    <row r="1124" spans="3:26">
      <c r="C1124" s="1">
        <v>2017</v>
      </c>
      <c r="D1124" s="1" t="s">
        <v>1265</v>
      </c>
      <c r="E1124" s="1" t="s">
        <v>1363</v>
      </c>
      <c r="F1124" s="1" t="s">
        <v>3202</v>
      </c>
      <c r="G1124" s="1" t="s">
        <v>3203</v>
      </c>
      <c r="H1124" s="1" t="s">
        <v>3205</v>
      </c>
      <c r="I1124" s="11">
        <v>180</v>
      </c>
      <c r="J1124" s="3" t="s">
        <v>38</v>
      </c>
      <c r="P1124" s="11">
        <v>180</v>
      </c>
      <c r="Q1124" s="11">
        <f t="shared" si="18"/>
        <v>0</v>
      </c>
      <c r="T1124" s="1">
        <v>0</v>
      </c>
      <c r="U1124" s="1">
        <v>1</v>
      </c>
      <c r="V1124" s="1">
        <v>0</v>
      </c>
      <c r="W1124" s="1">
        <v>1</v>
      </c>
      <c r="X1124" s="1">
        <v>1</v>
      </c>
      <c r="Y1124" s="1">
        <v>0</v>
      </c>
      <c r="Z1124" s="1">
        <v>1</v>
      </c>
    </row>
    <row r="1125" spans="3:26">
      <c r="C1125" s="1">
        <v>2017</v>
      </c>
      <c r="D1125" s="1" t="s">
        <v>2699</v>
      </c>
      <c r="E1125" s="1" t="s">
        <v>396</v>
      </c>
      <c r="F1125" s="1" t="s">
        <v>3206</v>
      </c>
      <c r="G1125" s="1" t="s">
        <v>3207</v>
      </c>
      <c r="H1125" s="1" t="s">
        <v>3208</v>
      </c>
      <c r="I1125" s="11">
        <v>116</v>
      </c>
      <c r="J1125" s="3" t="s">
        <v>38</v>
      </c>
      <c r="P1125" s="11">
        <v>116</v>
      </c>
      <c r="Q1125" s="11">
        <f t="shared" si="18"/>
        <v>0</v>
      </c>
      <c r="T1125" s="1">
        <v>1</v>
      </c>
      <c r="U1125" s="1">
        <v>1</v>
      </c>
      <c r="V1125" s="1">
        <v>0</v>
      </c>
      <c r="W1125" s="1">
        <v>0</v>
      </c>
      <c r="X1125" s="1">
        <v>0</v>
      </c>
      <c r="Y1125" s="1">
        <v>0</v>
      </c>
      <c r="Z1125" s="1">
        <v>0</v>
      </c>
    </row>
    <row r="1126" spans="3:26">
      <c r="C1126" s="1">
        <v>2017</v>
      </c>
      <c r="D1126" s="1" t="s">
        <v>2699</v>
      </c>
      <c r="E1126" s="1" t="s">
        <v>396</v>
      </c>
      <c r="F1126" s="1" t="s">
        <v>3209</v>
      </c>
      <c r="G1126" s="1" t="s">
        <v>3210</v>
      </c>
      <c r="H1126" s="1" t="s">
        <v>2003</v>
      </c>
      <c r="I1126" s="11">
        <v>1970</v>
      </c>
      <c r="J1126" s="1" t="s">
        <v>38</v>
      </c>
      <c r="P1126" s="11">
        <v>1970</v>
      </c>
      <c r="Q1126" s="11">
        <f t="shared" si="18"/>
        <v>0</v>
      </c>
      <c r="T1126" s="1">
        <v>0</v>
      </c>
      <c r="U1126" s="1">
        <v>0</v>
      </c>
      <c r="V1126" s="1">
        <v>0</v>
      </c>
      <c r="W1126" s="1">
        <v>0</v>
      </c>
      <c r="X1126" s="1">
        <v>0</v>
      </c>
      <c r="Y1126" s="1">
        <v>1</v>
      </c>
      <c r="Z1126" s="1">
        <v>0</v>
      </c>
    </row>
    <row r="1127" spans="3:26">
      <c r="C1127" s="1">
        <v>2017</v>
      </c>
      <c r="D1127" s="1" t="s">
        <v>2699</v>
      </c>
      <c r="E1127" s="1" t="s">
        <v>396</v>
      </c>
      <c r="F1127" s="1" t="s">
        <v>3211</v>
      </c>
      <c r="G1127" s="1" t="s">
        <v>3212</v>
      </c>
      <c r="H1127" s="1" t="s">
        <v>3213</v>
      </c>
      <c r="I1127" s="11">
        <f>395+10765</f>
        <v>11160</v>
      </c>
      <c r="J1127" s="1" t="s">
        <v>38</v>
      </c>
      <c r="P1127" s="11">
        <f>395+10765</f>
        <v>11160</v>
      </c>
      <c r="Q1127" s="11">
        <f t="shared" si="18"/>
        <v>0</v>
      </c>
      <c r="T1127" s="1">
        <v>1</v>
      </c>
      <c r="U1127" s="1">
        <v>0</v>
      </c>
      <c r="V1127" s="1">
        <v>0</v>
      </c>
      <c r="W1127" s="1">
        <v>0</v>
      </c>
      <c r="X1127" s="1">
        <v>0</v>
      </c>
      <c r="Y1127" s="1">
        <v>1</v>
      </c>
      <c r="Z1127" s="1">
        <v>0</v>
      </c>
    </row>
    <row r="1128" spans="3:26">
      <c r="C1128" s="1">
        <v>2017</v>
      </c>
      <c r="D1128" s="1" t="s">
        <v>2699</v>
      </c>
      <c r="E1128" s="1" t="s">
        <v>396</v>
      </c>
      <c r="F1128" s="1" t="s">
        <v>3214</v>
      </c>
      <c r="G1128" s="1" t="s">
        <v>3215</v>
      </c>
      <c r="H1128" s="1" t="s">
        <v>3216</v>
      </c>
      <c r="I1128" s="11">
        <f>69+529</f>
        <v>598</v>
      </c>
      <c r="J1128" s="1" t="s">
        <v>38</v>
      </c>
      <c r="P1128" s="11">
        <f>69+529</f>
        <v>598</v>
      </c>
      <c r="Q1128" s="11">
        <f t="shared" si="18"/>
        <v>0</v>
      </c>
      <c r="T1128" s="1">
        <v>1</v>
      </c>
      <c r="U1128" s="1">
        <v>0</v>
      </c>
      <c r="V1128" s="1">
        <v>0</v>
      </c>
      <c r="W1128" s="1">
        <v>0</v>
      </c>
      <c r="X1128" s="1">
        <v>0</v>
      </c>
      <c r="Y1128" s="1">
        <v>1</v>
      </c>
      <c r="Z1128" s="1">
        <v>0</v>
      </c>
    </row>
    <row r="1129" spans="3:26">
      <c r="C1129" s="1">
        <v>2017</v>
      </c>
      <c r="D1129" s="1" t="s">
        <v>2699</v>
      </c>
      <c r="E1129" s="1" t="s">
        <v>396</v>
      </c>
      <c r="F1129" s="1" t="s">
        <v>3217</v>
      </c>
      <c r="G1129" s="1" t="s">
        <v>3218</v>
      </c>
      <c r="H1129" s="1" t="s">
        <v>3219</v>
      </c>
      <c r="I1129" s="11">
        <v>14</v>
      </c>
      <c r="J1129" s="3" t="s">
        <v>38</v>
      </c>
      <c r="P1129" s="11">
        <v>14</v>
      </c>
      <c r="Q1129" s="11">
        <f t="shared" si="18"/>
        <v>0</v>
      </c>
      <c r="T1129" s="1">
        <v>0</v>
      </c>
      <c r="U1129" s="1">
        <v>0</v>
      </c>
      <c r="V1129" s="1">
        <v>0</v>
      </c>
      <c r="W1129" s="1">
        <v>0</v>
      </c>
      <c r="X1129" s="1">
        <v>0</v>
      </c>
      <c r="Y1129" s="1">
        <v>0</v>
      </c>
      <c r="Z1129" s="1">
        <v>1</v>
      </c>
    </row>
    <row r="1130" spans="3:26">
      <c r="C1130" s="1">
        <v>2017</v>
      </c>
      <c r="D1130" s="1" t="s">
        <v>2699</v>
      </c>
      <c r="E1130" s="1" t="s">
        <v>396</v>
      </c>
      <c r="F1130" s="1" t="s">
        <v>3220</v>
      </c>
      <c r="G1130" s="1" t="s">
        <v>3221</v>
      </c>
      <c r="H1130" s="1" t="s">
        <v>3222</v>
      </c>
      <c r="I1130" s="11">
        <v>547</v>
      </c>
      <c r="J1130" s="3" t="s">
        <v>38</v>
      </c>
      <c r="P1130" s="11">
        <v>547</v>
      </c>
      <c r="Q1130" s="11">
        <f t="shared" si="18"/>
        <v>0</v>
      </c>
      <c r="T1130" s="1">
        <v>0</v>
      </c>
      <c r="U1130" s="1">
        <v>0</v>
      </c>
      <c r="V1130" s="1">
        <v>0</v>
      </c>
      <c r="W1130" s="1">
        <v>0</v>
      </c>
      <c r="X1130" s="1">
        <v>0</v>
      </c>
      <c r="Y1130" s="1">
        <v>1</v>
      </c>
      <c r="Z1130" s="1">
        <v>0</v>
      </c>
    </row>
    <row r="1131" spans="3:26">
      <c r="C1131" s="1">
        <v>2017</v>
      </c>
      <c r="D1131" s="1" t="s">
        <v>2699</v>
      </c>
      <c r="E1131" s="1" t="s">
        <v>396</v>
      </c>
      <c r="F1131" s="1" t="s">
        <v>3220</v>
      </c>
      <c r="G1131" s="1" t="s">
        <v>3221</v>
      </c>
      <c r="H1131" s="1" t="s">
        <v>3222</v>
      </c>
      <c r="I1131" s="11">
        <v>571</v>
      </c>
      <c r="J1131" s="3" t="s">
        <v>38</v>
      </c>
      <c r="P1131" s="11">
        <v>571</v>
      </c>
      <c r="Q1131" s="11">
        <f t="shared" si="18"/>
        <v>0</v>
      </c>
      <c r="T1131" s="1">
        <v>0</v>
      </c>
      <c r="U1131" s="1">
        <v>0</v>
      </c>
      <c r="V1131" s="1">
        <v>0</v>
      </c>
      <c r="W1131" s="1">
        <v>0</v>
      </c>
      <c r="X1131" s="1">
        <v>0</v>
      </c>
      <c r="Y1131" s="1">
        <v>1</v>
      </c>
      <c r="Z1131" s="1">
        <v>0</v>
      </c>
    </row>
    <row r="1132" spans="3:26">
      <c r="C1132" s="1">
        <v>2017</v>
      </c>
      <c r="D1132" s="1" t="s">
        <v>2699</v>
      </c>
      <c r="E1132" s="1" t="s">
        <v>396</v>
      </c>
      <c r="F1132" s="1" t="s">
        <v>3226</v>
      </c>
      <c r="G1132" s="1" t="s">
        <v>3227</v>
      </c>
      <c r="H1132" s="1" t="s">
        <v>3228</v>
      </c>
      <c r="I1132" s="11">
        <v>246</v>
      </c>
      <c r="J1132" s="3" t="s">
        <v>38</v>
      </c>
      <c r="P1132" s="11">
        <v>246</v>
      </c>
      <c r="Q1132" s="11">
        <f t="shared" si="18"/>
        <v>0</v>
      </c>
      <c r="T1132" s="1">
        <v>0</v>
      </c>
      <c r="U1132" s="1">
        <v>0</v>
      </c>
      <c r="V1132" s="1">
        <v>1</v>
      </c>
      <c r="W1132" s="1">
        <v>0</v>
      </c>
      <c r="X1132" s="1">
        <v>0</v>
      </c>
      <c r="Y1132" s="1">
        <v>0</v>
      </c>
      <c r="Z1132" s="1">
        <v>0</v>
      </c>
    </row>
    <row r="1133" spans="3:26">
      <c r="C1133" s="1">
        <v>2017</v>
      </c>
      <c r="D1133" s="1" t="s">
        <v>2699</v>
      </c>
      <c r="E1133" s="1" t="s">
        <v>396</v>
      </c>
      <c r="F1133" s="1" t="s">
        <v>3229</v>
      </c>
      <c r="G1133" s="1" t="s">
        <v>3230</v>
      </c>
      <c r="H1133" s="1" t="s">
        <v>2003</v>
      </c>
      <c r="I1133" s="11">
        <v>430</v>
      </c>
      <c r="J1133" s="3" t="s">
        <v>38</v>
      </c>
      <c r="P1133" s="11">
        <v>430</v>
      </c>
      <c r="Q1133" s="11">
        <f t="shared" si="18"/>
        <v>0</v>
      </c>
      <c r="T1133" s="1">
        <v>0</v>
      </c>
      <c r="U1133" s="1">
        <v>0</v>
      </c>
      <c r="V1133" s="1">
        <v>0</v>
      </c>
      <c r="W1133" s="1">
        <v>0</v>
      </c>
      <c r="X1133" s="1">
        <v>0</v>
      </c>
      <c r="Y1133" s="1">
        <v>1</v>
      </c>
      <c r="Z1133" s="1">
        <v>0</v>
      </c>
    </row>
    <row r="1134" spans="3:26">
      <c r="C1134" s="1">
        <v>2017</v>
      </c>
      <c r="D1134" s="1" t="s">
        <v>2699</v>
      </c>
      <c r="E1134" s="1" t="s">
        <v>396</v>
      </c>
      <c r="F1134" s="1" t="s">
        <v>3231</v>
      </c>
      <c r="G1134" s="1" t="s">
        <v>3232</v>
      </c>
      <c r="H1134" s="1" t="s">
        <v>17</v>
      </c>
      <c r="I1134" s="11">
        <v>433</v>
      </c>
      <c r="J1134" s="3" t="s">
        <v>38</v>
      </c>
      <c r="P1134" s="11">
        <v>433</v>
      </c>
      <c r="Q1134" s="11">
        <f t="shared" si="18"/>
        <v>0</v>
      </c>
      <c r="T1134" s="1">
        <v>0</v>
      </c>
      <c r="U1134" s="1">
        <v>1</v>
      </c>
      <c r="V1134" s="1">
        <v>0</v>
      </c>
      <c r="W1134" s="1">
        <v>0</v>
      </c>
      <c r="X1134" s="1">
        <v>0</v>
      </c>
      <c r="Y1134" s="1">
        <v>0</v>
      </c>
      <c r="Z1134" s="1">
        <v>0</v>
      </c>
    </row>
    <row r="1135" spans="3:26">
      <c r="C1135" s="1">
        <v>2017</v>
      </c>
      <c r="D1135" s="1" t="s">
        <v>2699</v>
      </c>
      <c r="E1135" s="1" t="s">
        <v>396</v>
      </c>
      <c r="F1135" s="1" t="s">
        <v>3233</v>
      </c>
      <c r="G1135" s="1" t="s">
        <v>3234</v>
      </c>
      <c r="H1135" s="1" t="s">
        <v>2003</v>
      </c>
      <c r="I1135" s="11">
        <v>1335</v>
      </c>
      <c r="J1135" s="3" t="s">
        <v>38</v>
      </c>
      <c r="P1135" s="11">
        <v>1335</v>
      </c>
      <c r="Q1135" s="11">
        <f t="shared" si="18"/>
        <v>0</v>
      </c>
      <c r="T1135" s="1">
        <v>0</v>
      </c>
      <c r="U1135" s="1">
        <v>0</v>
      </c>
      <c r="V1135" s="1">
        <v>0</v>
      </c>
      <c r="W1135" s="1">
        <v>0</v>
      </c>
      <c r="X1135" s="1">
        <v>0</v>
      </c>
      <c r="Y1135" s="1">
        <v>1</v>
      </c>
      <c r="Z1135" s="1">
        <v>0</v>
      </c>
    </row>
    <row r="1136" spans="3:26">
      <c r="C1136" s="1">
        <v>2017</v>
      </c>
      <c r="D1136" s="1" t="s">
        <v>2699</v>
      </c>
      <c r="E1136" s="1" t="s">
        <v>396</v>
      </c>
      <c r="F1136" s="1" t="s">
        <v>3235</v>
      </c>
      <c r="G1136" s="1" t="s">
        <v>3236</v>
      </c>
      <c r="H1136" s="1" t="s">
        <v>441</v>
      </c>
      <c r="I1136" s="11">
        <v>25</v>
      </c>
      <c r="J1136" s="3" t="s">
        <v>38</v>
      </c>
      <c r="P1136" s="11">
        <v>25</v>
      </c>
      <c r="Q1136" s="11">
        <f t="shared" si="18"/>
        <v>0</v>
      </c>
      <c r="T1136" s="1">
        <v>0</v>
      </c>
      <c r="U1136" s="1">
        <v>1</v>
      </c>
      <c r="V1136" s="1">
        <v>0</v>
      </c>
      <c r="W1136" s="1">
        <v>0</v>
      </c>
      <c r="X1136" s="1">
        <v>0</v>
      </c>
      <c r="Y1136" s="1">
        <v>0</v>
      </c>
      <c r="Z1136" s="1">
        <v>0</v>
      </c>
    </row>
    <row r="1137" spans="3:26">
      <c r="C1137" s="1">
        <v>2017</v>
      </c>
      <c r="D1137" s="1" t="s">
        <v>2699</v>
      </c>
      <c r="E1137" s="1" t="s">
        <v>396</v>
      </c>
      <c r="F1137" s="1" t="s">
        <v>3235</v>
      </c>
      <c r="G1137" s="1" t="s">
        <v>3236</v>
      </c>
      <c r="H1137" s="1" t="s">
        <v>441</v>
      </c>
      <c r="I1137" s="11">
        <v>49</v>
      </c>
      <c r="J1137" s="3" t="s">
        <v>38</v>
      </c>
      <c r="P1137" s="11">
        <v>49</v>
      </c>
      <c r="Q1137" s="11">
        <f t="shared" si="18"/>
        <v>0</v>
      </c>
      <c r="T1137" s="1">
        <v>0</v>
      </c>
      <c r="U1137" s="1">
        <v>1</v>
      </c>
      <c r="V1137" s="1">
        <v>0</v>
      </c>
      <c r="W1137" s="1">
        <v>0</v>
      </c>
      <c r="X1137" s="1">
        <v>0</v>
      </c>
      <c r="Y1137" s="1">
        <v>0</v>
      </c>
      <c r="Z1137" s="1">
        <v>0</v>
      </c>
    </row>
    <row r="1138" spans="3:26">
      <c r="C1138" s="1">
        <v>2017</v>
      </c>
      <c r="D1138" s="1" t="s">
        <v>2699</v>
      </c>
      <c r="E1138" s="1" t="s">
        <v>396</v>
      </c>
      <c r="F1138" s="1" t="s">
        <v>3235</v>
      </c>
      <c r="G1138" s="1" t="s">
        <v>3236</v>
      </c>
      <c r="H1138" s="1" t="s">
        <v>441</v>
      </c>
      <c r="I1138" s="11">
        <v>89</v>
      </c>
      <c r="J1138" s="3" t="s">
        <v>38</v>
      </c>
      <c r="P1138" s="11">
        <v>89</v>
      </c>
      <c r="Q1138" s="11">
        <f t="shared" si="18"/>
        <v>0</v>
      </c>
      <c r="T1138" s="1">
        <v>0</v>
      </c>
      <c r="U1138" s="1">
        <v>1</v>
      </c>
      <c r="V1138" s="1">
        <v>0</v>
      </c>
      <c r="W1138" s="1">
        <v>0</v>
      </c>
      <c r="X1138" s="1">
        <v>0</v>
      </c>
      <c r="Y1138" s="1">
        <v>0</v>
      </c>
      <c r="Z1138" s="1">
        <v>0</v>
      </c>
    </row>
    <row r="1139" spans="3:26">
      <c r="C1139" s="1">
        <v>2017</v>
      </c>
      <c r="D1139" s="1" t="s">
        <v>2699</v>
      </c>
      <c r="E1139" s="1" t="s">
        <v>396</v>
      </c>
      <c r="F1139" s="1" t="s">
        <v>3237</v>
      </c>
      <c r="G1139" s="1" t="s">
        <v>3238</v>
      </c>
      <c r="H1139" s="1" t="s">
        <v>3239</v>
      </c>
      <c r="I1139" s="11">
        <v>375</v>
      </c>
      <c r="J1139" s="3" t="s">
        <v>38</v>
      </c>
      <c r="P1139" s="11">
        <v>375</v>
      </c>
      <c r="Q1139" s="11">
        <f t="shared" si="18"/>
        <v>0</v>
      </c>
      <c r="T1139" s="1">
        <v>0</v>
      </c>
      <c r="U1139" s="1">
        <v>0</v>
      </c>
      <c r="V1139" s="1">
        <v>0</v>
      </c>
      <c r="W1139" s="1">
        <v>0</v>
      </c>
      <c r="X1139" s="1">
        <v>0</v>
      </c>
      <c r="Y1139" s="1">
        <v>1</v>
      </c>
      <c r="Z1139" s="1">
        <v>0</v>
      </c>
    </row>
    <row r="1140" spans="3:26">
      <c r="C1140" s="1">
        <v>2017</v>
      </c>
      <c r="D1140" s="1" t="s">
        <v>2699</v>
      </c>
      <c r="E1140" s="1" t="s">
        <v>396</v>
      </c>
      <c r="F1140" s="1" t="s">
        <v>3240</v>
      </c>
      <c r="G1140" s="1" t="s">
        <v>3241</v>
      </c>
      <c r="H1140" s="1" t="s">
        <v>2003</v>
      </c>
      <c r="I1140" s="11">
        <v>746</v>
      </c>
      <c r="J1140" s="3" t="s">
        <v>38</v>
      </c>
      <c r="P1140" s="11">
        <v>746</v>
      </c>
      <c r="Q1140" s="11">
        <f t="shared" si="18"/>
        <v>0</v>
      </c>
      <c r="T1140" s="1">
        <v>0</v>
      </c>
      <c r="U1140" s="1">
        <v>0</v>
      </c>
      <c r="V1140" s="1">
        <v>0</v>
      </c>
      <c r="W1140" s="1">
        <v>0</v>
      </c>
      <c r="X1140" s="1">
        <v>0</v>
      </c>
      <c r="Y1140" s="1">
        <v>1</v>
      </c>
      <c r="Z1140" s="1">
        <v>0</v>
      </c>
    </row>
    <row r="1141" spans="3:26">
      <c r="C1141" s="1">
        <v>2017</v>
      </c>
      <c r="D1141" s="1" t="s">
        <v>2699</v>
      </c>
      <c r="E1141" s="1" t="s">
        <v>396</v>
      </c>
      <c r="F1141" s="1" t="s">
        <v>3242</v>
      </c>
      <c r="G1141" s="1" t="s">
        <v>3243</v>
      </c>
      <c r="H1141" s="1" t="s">
        <v>2003</v>
      </c>
      <c r="I1141" s="11">
        <v>4447</v>
      </c>
      <c r="J1141" s="3" t="s">
        <v>38</v>
      </c>
      <c r="P1141" s="11">
        <v>4447</v>
      </c>
      <c r="Q1141" s="11">
        <f t="shared" si="18"/>
        <v>0</v>
      </c>
      <c r="T1141" s="1">
        <v>0</v>
      </c>
      <c r="U1141" s="1">
        <v>0</v>
      </c>
      <c r="V1141" s="1">
        <v>0</v>
      </c>
      <c r="W1141" s="1">
        <v>0</v>
      </c>
      <c r="X1141" s="1">
        <v>0</v>
      </c>
      <c r="Y1141" s="1">
        <v>1</v>
      </c>
      <c r="Z1141" s="1">
        <v>0</v>
      </c>
    </row>
    <row r="1142" spans="3:26">
      <c r="C1142" s="1">
        <v>2017</v>
      </c>
      <c r="D1142" s="1" t="s">
        <v>2699</v>
      </c>
      <c r="E1142" s="1" t="s">
        <v>396</v>
      </c>
      <c r="F1142" s="1" t="s">
        <v>3244</v>
      </c>
      <c r="G1142" s="1" t="s">
        <v>3245</v>
      </c>
      <c r="H1142" s="1" t="s">
        <v>3246</v>
      </c>
      <c r="I1142" s="11">
        <v>2094</v>
      </c>
      <c r="J1142" s="3" t="s">
        <v>38</v>
      </c>
      <c r="P1142" s="11">
        <v>2094</v>
      </c>
      <c r="Q1142" s="11">
        <f t="shared" si="18"/>
        <v>0</v>
      </c>
      <c r="T1142" s="1">
        <v>0</v>
      </c>
      <c r="U1142" s="1">
        <v>0</v>
      </c>
      <c r="V1142" s="1">
        <v>0</v>
      </c>
      <c r="W1142" s="1">
        <v>0</v>
      </c>
      <c r="X1142" s="1">
        <v>0</v>
      </c>
      <c r="Y1142" s="1">
        <v>1</v>
      </c>
      <c r="Z1142" s="1">
        <v>1</v>
      </c>
    </row>
    <row r="1143" spans="3:26">
      <c r="C1143" s="1">
        <v>2017</v>
      </c>
      <c r="D1143" s="1" t="s">
        <v>2699</v>
      </c>
      <c r="E1143" s="1" t="s">
        <v>396</v>
      </c>
      <c r="F1143" s="1" t="s">
        <v>3250</v>
      </c>
      <c r="G1143" s="1" t="s">
        <v>3251</v>
      </c>
      <c r="H1143" s="1" t="s">
        <v>3252</v>
      </c>
      <c r="I1143" s="11">
        <v>126</v>
      </c>
      <c r="J1143" s="1" t="s">
        <v>38</v>
      </c>
      <c r="P1143" s="11">
        <v>126</v>
      </c>
      <c r="Q1143" s="11">
        <f t="shared" si="18"/>
        <v>0</v>
      </c>
      <c r="T1143" s="1">
        <v>1</v>
      </c>
      <c r="U1143" s="1">
        <v>0</v>
      </c>
      <c r="V1143" s="1">
        <v>0</v>
      </c>
      <c r="W1143" s="1">
        <v>0</v>
      </c>
      <c r="X1143" s="1">
        <v>0</v>
      </c>
      <c r="Y1143" s="1">
        <v>1</v>
      </c>
      <c r="Z1143" s="1">
        <v>0</v>
      </c>
    </row>
    <row r="1144" spans="3:26">
      <c r="C1144" s="1">
        <v>2017</v>
      </c>
      <c r="D1144" s="1" t="s">
        <v>2699</v>
      </c>
      <c r="E1144" s="1" t="s">
        <v>396</v>
      </c>
      <c r="F1144" s="1" t="s">
        <v>3253</v>
      </c>
      <c r="G1144" s="1" t="s">
        <v>3254</v>
      </c>
      <c r="H1144" s="1" t="s">
        <v>3255</v>
      </c>
      <c r="I1144" s="11">
        <v>2643</v>
      </c>
      <c r="J1144" s="1" t="s">
        <v>38</v>
      </c>
      <c r="P1144" s="11">
        <v>2643</v>
      </c>
      <c r="Q1144" s="11">
        <f t="shared" si="18"/>
        <v>0</v>
      </c>
      <c r="T1144" s="1">
        <v>0</v>
      </c>
      <c r="U1144" s="1">
        <v>0</v>
      </c>
      <c r="V1144" s="1">
        <v>0</v>
      </c>
      <c r="W1144" s="1">
        <v>0</v>
      </c>
      <c r="X1144" s="1">
        <v>0</v>
      </c>
      <c r="Y1144" s="1">
        <v>1</v>
      </c>
      <c r="Z1144" s="1">
        <v>0</v>
      </c>
    </row>
    <row r="1145" spans="3:26">
      <c r="C1145" s="1">
        <v>2017</v>
      </c>
      <c r="D1145" s="1" t="s">
        <v>2699</v>
      </c>
      <c r="E1145" s="1" t="s">
        <v>396</v>
      </c>
      <c r="F1145" s="1" t="s">
        <v>3256</v>
      </c>
      <c r="G1145" s="1" t="s">
        <v>3257</v>
      </c>
      <c r="H1145" s="1" t="s">
        <v>3258</v>
      </c>
      <c r="I1145" s="11">
        <v>1170</v>
      </c>
      <c r="J1145" s="3" t="s">
        <v>38</v>
      </c>
      <c r="P1145" s="11">
        <v>1170</v>
      </c>
      <c r="Q1145" s="11">
        <f t="shared" si="18"/>
        <v>0</v>
      </c>
      <c r="T1145" s="1">
        <v>0</v>
      </c>
      <c r="U1145" s="1">
        <v>0</v>
      </c>
      <c r="V1145" s="1">
        <v>0</v>
      </c>
      <c r="W1145" s="1">
        <v>0</v>
      </c>
      <c r="X1145" s="1">
        <v>0</v>
      </c>
      <c r="Y1145" s="1">
        <v>1</v>
      </c>
      <c r="Z1145" s="1">
        <v>0</v>
      </c>
    </row>
    <row r="1146" spans="3:26">
      <c r="C1146" s="1">
        <v>2017</v>
      </c>
      <c r="D1146" s="1" t="s">
        <v>2699</v>
      </c>
      <c r="E1146" s="1" t="s">
        <v>396</v>
      </c>
      <c r="F1146" s="1" t="s">
        <v>3259</v>
      </c>
      <c r="G1146" s="1" t="s">
        <v>3260</v>
      </c>
      <c r="H1146" s="1" t="s">
        <v>3261</v>
      </c>
      <c r="I1146" s="11">
        <v>190</v>
      </c>
      <c r="J1146" s="1" t="s">
        <v>38</v>
      </c>
      <c r="P1146" s="11">
        <v>190</v>
      </c>
      <c r="Q1146" s="11">
        <f t="shared" si="18"/>
        <v>0</v>
      </c>
      <c r="T1146" s="1">
        <v>0</v>
      </c>
      <c r="U1146" s="1">
        <v>0</v>
      </c>
      <c r="V1146" s="1">
        <v>0</v>
      </c>
      <c r="W1146" s="1">
        <v>0</v>
      </c>
      <c r="X1146" s="1">
        <v>0</v>
      </c>
      <c r="Y1146" s="1">
        <v>1</v>
      </c>
      <c r="Z1146" s="1">
        <v>0</v>
      </c>
    </row>
    <row r="1147" spans="3:26">
      <c r="C1147" s="1">
        <v>2017</v>
      </c>
      <c r="D1147" s="1" t="s">
        <v>2699</v>
      </c>
      <c r="E1147" s="1" t="s">
        <v>396</v>
      </c>
      <c r="F1147" s="1" t="s">
        <v>3262</v>
      </c>
      <c r="G1147" s="1" t="s">
        <v>3263</v>
      </c>
      <c r="H1147" s="1" t="s">
        <v>3264</v>
      </c>
      <c r="I1147" s="11">
        <v>655</v>
      </c>
      <c r="J1147" s="3" t="s">
        <v>38</v>
      </c>
      <c r="P1147" s="11">
        <v>655</v>
      </c>
      <c r="Q1147" s="11">
        <f t="shared" si="18"/>
        <v>0</v>
      </c>
      <c r="T1147" s="1">
        <v>1</v>
      </c>
      <c r="U1147" s="1">
        <v>0</v>
      </c>
      <c r="V1147" s="1">
        <v>0</v>
      </c>
      <c r="W1147" s="1">
        <v>0</v>
      </c>
      <c r="X1147" s="1">
        <v>0</v>
      </c>
      <c r="Y1147" s="1">
        <v>1</v>
      </c>
      <c r="Z1147" s="1">
        <v>0</v>
      </c>
    </row>
    <row r="1148" spans="3:26">
      <c r="C1148" s="1">
        <v>2017</v>
      </c>
      <c r="D1148" s="1" t="s">
        <v>2699</v>
      </c>
      <c r="E1148" s="1" t="s">
        <v>396</v>
      </c>
      <c r="F1148" s="1" t="s">
        <v>3265</v>
      </c>
      <c r="G1148" s="1" t="s">
        <v>3266</v>
      </c>
      <c r="H1148" s="1" t="s">
        <v>3267</v>
      </c>
      <c r="I1148" s="11">
        <v>191</v>
      </c>
      <c r="J1148" s="3" t="s">
        <v>38</v>
      </c>
      <c r="P1148" s="11">
        <v>191</v>
      </c>
      <c r="Q1148" s="11">
        <f t="shared" si="18"/>
        <v>0</v>
      </c>
      <c r="T1148" s="1">
        <v>0</v>
      </c>
      <c r="U1148" s="1">
        <v>1</v>
      </c>
      <c r="V1148" s="1">
        <v>0</v>
      </c>
      <c r="W1148" s="1">
        <v>0</v>
      </c>
      <c r="X1148" s="1">
        <v>1</v>
      </c>
      <c r="Y1148" s="1">
        <v>0</v>
      </c>
      <c r="Z1148" s="1">
        <v>0</v>
      </c>
    </row>
    <row r="1149" spans="3:26">
      <c r="C1149" s="1">
        <v>2017</v>
      </c>
      <c r="D1149" s="1" t="s">
        <v>2699</v>
      </c>
      <c r="E1149" s="1" t="s">
        <v>396</v>
      </c>
      <c r="F1149" s="1" t="s">
        <v>3268</v>
      </c>
      <c r="G1149" s="1" t="s">
        <v>3269</v>
      </c>
      <c r="H1149" s="1" t="s">
        <v>2003</v>
      </c>
      <c r="I1149" s="11">
        <v>515</v>
      </c>
      <c r="J1149" s="3" t="s">
        <v>38</v>
      </c>
      <c r="P1149" s="11">
        <v>515</v>
      </c>
      <c r="Q1149" s="11">
        <f t="shared" si="18"/>
        <v>0</v>
      </c>
      <c r="T1149" s="1">
        <v>0</v>
      </c>
      <c r="U1149" s="1">
        <v>0</v>
      </c>
      <c r="V1149" s="1">
        <v>0</v>
      </c>
      <c r="W1149" s="1">
        <v>0</v>
      </c>
      <c r="X1149" s="1">
        <v>0</v>
      </c>
      <c r="Y1149" s="1">
        <v>1</v>
      </c>
      <c r="Z1149" s="1">
        <v>0</v>
      </c>
    </row>
    <row r="1150" spans="3:26">
      <c r="C1150" s="1">
        <v>2017</v>
      </c>
      <c r="D1150" s="1" t="s">
        <v>2699</v>
      </c>
      <c r="E1150" s="1" t="s">
        <v>396</v>
      </c>
      <c r="F1150" s="1" t="s">
        <v>3270</v>
      </c>
      <c r="G1150" s="1" t="s">
        <v>3271</v>
      </c>
      <c r="H1150" s="1" t="s">
        <v>3272</v>
      </c>
      <c r="I1150" s="11">
        <v>62</v>
      </c>
      <c r="J1150" s="3" t="s">
        <v>38</v>
      </c>
      <c r="P1150" s="11">
        <v>62</v>
      </c>
      <c r="Q1150" s="11">
        <f t="shared" si="18"/>
        <v>0</v>
      </c>
      <c r="T1150" s="1">
        <v>1</v>
      </c>
      <c r="U1150" s="1">
        <v>0</v>
      </c>
      <c r="V1150" s="1">
        <v>0</v>
      </c>
      <c r="W1150" s="1">
        <v>0</v>
      </c>
      <c r="X1150" s="1">
        <v>0</v>
      </c>
      <c r="Y1150" s="1">
        <v>1</v>
      </c>
      <c r="Z1150" s="1">
        <v>0</v>
      </c>
    </row>
    <row r="1151" spans="3:26">
      <c r="C1151" s="1">
        <v>2017</v>
      </c>
      <c r="D1151" s="1" t="s">
        <v>305</v>
      </c>
      <c r="E1151" s="1" t="s">
        <v>1768</v>
      </c>
      <c r="F1151" s="1" t="s">
        <v>3273</v>
      </c>
      <c r="G1151" s="1" t="s">
        <v>3274</v>
      </c>
      <c r="H1151" s="1" t="s">
        <v>17</v>
      </c>
      <c r="I1151" s="11">
        <v>60</v>
      </c>
      <c r="J1151" s="3" t="s">
        <v>38</v>
      </c>
      <c r="P1151" s="11">
        <v>60</v>
      </c>
      <c r="Q1151" s="11">
        <f t="shared" si="18"/>
        <v>0</v>
      </c>
      <c r="T1151" s="1">
        <v>0</v>
      </c>
      <c r="U1151" s="1">
        <v>1</v>
      </c>
      <c r="V1151" s="1">
        <v>0</v>
      </c>
      <c r="W1151" s="1">
        <v>0</v>
      </c>
      <c r="X1151" s="1">
        <v>0</v>
      </c>
      <c r="Y1151" s="1">
        <v>0</v>
      </c>
      <c r="Z1151" s="1">
        <v>0</v>
      </c>
    </row>
    <row r="1152" spans="3:26">
      <c r="C1152" s="1">
        <v>2017</v>
      </c>
      <c r="D1152" s="1" t="s">
        <v>305</v>
      </c>
      <c r="E1152" s="1" t="s">
        <v>1768</v>
      </c>
      <c r="F1152" s="1" t="s">
        <v>3280</v>
      </c>
      <c r="G1152" s="1" t="s">
        <v>3281</v>
      </c>
      <c r="H1152" s="1" t="s">
        <v>3282</v>
      </c>
      <c r="I1152" s="11">
        <v>94</v>
      </c>
      <c r="J1152" s="3" t="s">
        <v>38</v>
      </c>
      <c r="P1152" s="11">
        <v>94</v>
      </c>
      <c r="Q1152" s="11">
        <f t="shared" si="18"/>
        <v>0</v>
      </c>
      <c r="T1152" s="1">
        <v>0</v>
      </c>
      <c r="U1152" s="1">
        <v>1</v>
      </c>
      <c r="V1152" s="1">
        <v>0</v>
      </c>
      <c r="W1152" s="1">
        <v>0</v>
      </c>
      <c r="X1152" s="1">
        <v>0</v>
      </c>
      <c r="Y1152" s="1">
        <v>0</v>
      </c>
      <c r="Z1152" s="1">
        <v>0</v>
      </c>
    </row>
    <row r="1153" spans="3:26">
      <c r="C1153" s="1">
        <v>2017</v>
      </c>
      <c r="D1153" s="1" t="s">
        <v>305</v>
      </c>
      <c r="E1153" s="1" t="s">
        <v>1768</v>
      </c>
      <c r="F1153" s="1" t="s">
        <v>3283</v>
      </c>
      <c r="G1153" s="1" t="s">
        <v>3284</v>
      </c>
      <c r="H1153" s="1" t="s">
        <v>3285</v>
      </c>
      <c r="I1153" s="11">
        <v>32</v>
      </c>
      <c r="J1153" s="3" t="s">
        <v>38</v>
      </c>
      <c r="P1153" s="11">
        <v>32</v>
      </c>
      <c r="Q1153" s="11">
        <f t="shared" si="18"/>
        <v>0</v>
      </c>
      <c r="T1153" s="1">
        <v>0</v>
      </c>
      <c r="U1153" s="1">
        <v>1</v>
      </c>
      <c r="V1153" s="1">
        <v>0</v>
      </c>
      <c r="W1153" s="1">
        <v>0</v>
      </c>
      <c r="X1153" s="1">
        <v>0</v>
      </c>
      <c r="Y1153" s="1">
        <v>0</v>
      </c>
      <c r="Z1153" s="1">
        <v>0</v>
      </c>
    </row>
    <row r="1154" spans="3:26">
      <c r="C1154" s="1">
        <v>2017</v>
      </c>
      <c r="D1154" s="1" t="s">
        <v>305</v>
      </c>
      <c r="E1154" s="1" t="s">
        <v>1768</v>
      </c>
      <c r="F1154" s="1" t="s">
        <v>3283</v>
      </c>
      <c r="G1154" s="1" t="s">
        <v>3284</v>
      </c>
      <c r="H1154" s="1" t="s">
        <v>3286</v>
      </c>
      <c r="I1154" s="11">
        <v>25</v>
      </c>
      <c r="J1154" s="3" t="s">
        <v>38</v>
      </c>
      <c r="P1154" s="11">
        <v>25</v>
      </c>
      <c r="Q1154" s="11">
        <f t="shared" si="18"/>
        <v>0</v>
      </c>
      <c r="T1154" s="1">
        <v>1</v>
      </c>
      <c r="U1154" s="1">
        <v>0</v>
      </c>
      <c r="V1154" s="1">
        <v>0</v>
      </c>
      <c r="W1154" s="1">
        <v>0</v>
      </c>
      <c r="X1154" s="1">
        <v>0</v>
      </c>
      <c r="Y1154" s="1">
        <v>0</v>
      </c>
      <c r="Z1154" s="1">
        <v>0</v>
      </c>
    </row>
    <row r="1155" spans="3:26">
      <c r="C1155" s="1">
        <v>2017</v>
      </c>
      <c r="D1155" s="1" t="s">
        <v>305</v>
      </c>
      <c r="E1155" s="1" t="s">
        <v>1768</v>
      </c>
      <c r="F1155" s="1" t="s">
        <v>3287</v>
      </c>
      <c r="G1155" s="1" t="s">
        <v>3288</v>
      </c>
      <c r="H1155" s="1" t="s">
        <v>17</v>
      </c>
      <c r="I1155" s="11">
        <v>23</v>
      </c>
      <c r="J1155" s="3" t="s">
        <v>38</v>
      </c>
      <c r="P1155" s="11">
        <v>23</v>
      </c>
      <c r="Q1155" s="11">
        <f t="shared" ref="Q1155:Q1218" si="19">I1155-P1155</f>
        <v>0</v>
      </c>
      <c r="T1155" s="1">
        <v>0</v>
      </c>
      <c r="U1155" s="1">
        <v>1</v>
      </c>
      <c r="V1155" s="1">
        <v>0</v>
      </c>
      <c r="W1155" s="1">
        <v>0</v>
      </c>
      <c r="X1155" s="1">
        <v>0</v>
      </c>
      <c r="Y1155" s="1">
        <v>0</v>
      </c>
      <c r="Z1155" s="1">
        <v>0</v>
      </c>
    </row>
    <row r="1156" spans="3:26">
      <c r="C1156" s="1">
        <v>2017</v>
      </c>
      <c r="D1156" s="1" t="s">
        <v>305</v>
      </c>
      <c r="E1156" s="1" t="s">
        <v>1768</v>
      </c>
      <c r="F1156" s="1" t="s">
        <v>3289</v>
      </c>
      <c r="G1156" s="1" t="s">
        <v>3290</v>
      </c>
      <c r="H1156" s="1" t="s">
        <v>17</v>
      </c>
      <c r="I1156" s="11">
        <v>74</v>
      </c>
      <c r="J1156" s="3" t="s">
        <v>38</v>
      </c>
      <c r="P1156" s="11">
        <v>74</v>
      </c>
      <c r="Q1156" s="11">
        <f t="shared" si="19"/>
        <v>0</v>
      </c>
      <c r="T1156" s="1">
        <v>0</v>
      </c>
      <c r="U1156" s="1">
        <v>1</v>
      </c>
      <c r="V1156" s="1">
        <v>0</v>
      </c>
      <c r="W1156" s="1">
        <v>0</v>
      </c>
      <c r="X1156" s="1">
        <v>0</v>
      </c>
      <c r="Y1156" s="1">
        <v>0</v>
      </c>
      <c r="Z1156" s="1">
        <v>0</v>
      </c>
    </row>
    <row r="1157" spans="3:26">
      <c r="C1157" s="1">
        <v>2017</v>
      </c>
      <c r="D1157" s="1" t="s">
        <v>305</v>
      </c>
      <c r="E1157" s="1" t="s">
        <v>1768</v>
      </c>
      <c r="F1157" s="1" t="s">
        <v>3291</v>
      </c>
      <c r="G1157" s="1" t="s">
        <v>3292</v>
      </c>
      <c r="H1157" s="1" t="s">
        <v>3293</v>
      </c>
      <c r="I1157" s="11">
        <v>179</v>
      </c>
      <c r="J1157" s="3" t="s">
        <v>38</v>
      </c>
      <c r="P1157" s="11">
        <v>179</v>
      </c>
      <c r="Q1157" s="11">
        <f t="shared" si="19"/>
        <v>0</v>
      </c>
      <c r="T1157" s="1">
        <v>0</v>
      </c>
      <c r="U1157" s="1">
        <v>0</v>
      </c>
      <c r="V1157" s="1">
        <v>0</v>
      </c>
      <c r="W1157" s="1">
        <v>0</v>
      </c>
      <c r="X1157" s="1">
        <v>0</v>
      </c>
      <c r="Y1157" s="1">
        <v>0</v>
      </c>
      <c r="Z1157" s="1">
        <v>1</v>
      </c>
    </row>
    <row r="1158" spans="3:26">
      <c r="C1158" s="1">
        <v>2017</v>
      </c>
      <c r="D1158" s="1" t="s">
        <v>305</v>
      </c>
      <c r="E1158" s="1" t="s">
        <v>1768</v>
      </c>
      <c r="F1158" s="1" t="s">
        <v>3297</v>
      </c>
      <c r="G1158" s="1" t="s">
        <v>3298</v>
      </c>
      <c r="H1158" s="1" t="s">
        <v>3299</v>
      </c>
      <c r="I1158" s="11">
        <v>40</v>
      </c>
      <c r="J1158" s="3" t="s">
        <v>38</v>
      </c>
      <c r="P1158" s="11">
        <v>40</v>
      </c>
      <c r="Q1158" s="11">
        <f t="shared" si="19"/>
        <v>0</v>
      </c>
      <c r="T1158" s="1">
        <v>0</v>
      </c>
      <c r="U1158" s="1">
        <v>1</v>
      </c>
      <c r="V1158" s="1">
        <v>0</v>
      </c>
      <c r="W1158" s="1">
        <v>0</v>
      </c>
      <c r="X1158" s="1">
        <v>0</v>
      </c>
      <c r="Y1158" s="1">
        <v>0</v>
      </c>
      <c r="Z1158" s="1">
        <v>0</v>
      </c>
    </row>
    <row r="1159" spans="3:26">
      <c r="C1159" s="1">
        <v>2017</v>
      </c>
      <c r="D1159" s="1" t="s">
        <v>305</v>
      </c>
      <c r="E1159" s="1" t="s">
        <v>1768</v>
      </c>
      <c r="F1159" s="1" t="s">
        <v>3300</v>
      </c>
      <c r="G1159" s="1" t="s">
        <v>3301</v>
      </c>
      <c r="H1159" s="1" t="s">
        <v>441</v>
      </c>
      <c r="I1159" s="11">
        <v>176</v>
      </c>
      <c r="J1159" s="3" t="s">
        <v>38</v>
      </c>
      <c r="P1159" s="11">
        <v>176</v>
      </c>
      <c r="Q1159" s="11">
        <f t="shared" si="19"/>
        <v>0</v>
      </c>
      <c r="T1159" s="1">
        <v>0</v>
      </c>
      <c r="U1159" s="1">
        <v>1</v>
      </c>
      <c r="V1159" s="1">
        <v>0</v>
      </c>
      <c r="W1159" s="1">
        <v>0</v>
      </c>
      <c r="X1159" s="1">
        <v>0</v>
      </c>
      <c r="Y1159" s="1">
        <v>0</v>
      </c>
      <c r="Z1159" s="1">
        <v>0</v>
      </c>
    </row>
    <row r="1160" spans="3:26">
      <c r="C1160" s="1">
        <v>2017</v>
      </c>
      <c r="D1160" s="1" t="s">
        <v>305</v>
      </c>
      <c r="E1160" s="1" t="s">
        <v>1768</v>
      </c>
      <c r="F1160" s="1" t="s">
        <v>3304</v>
      </c>
      <c r="G1160" s="1" t="s">
        <v>3305</v>
      </c>
      <c r="H1160" s="1" t="s">
        <v>3306</v>
      </c>
      <c r="I1160" s="11">
        <v>77</v>
      </c>
      <c r="J1160" s="3" t="s">
        <v>38</v>
      </c>
      <c r="P1160" s="11">
        <v>77</v>
      </c>
      <c r="Q1160" s="11">
        <f t="shared" si="19"/>
        <v>0</v>
      </c>
      <c r="T1160" s="1">
        <v>1</v>
      </c>
      <c r="U1160" s="1">
        <v>0</v>
      </c>
      <c r="V1160" s="1">
        <v>0</v>
      </c>
      <c r="W1160" s="1">
        <v>0</v>
      </c>
      <c r="X1160" s="1">
        <v>0</v>
      </c>
      <c r="Y1160" s="1">
        <v>0</v>
      </c>
      <c r="Z1160" s="1">
        <v>0</v>
      </c>
    </row>
    <row r="1161" spans="3:26">
      <c r="C1161" s="1">
        <v>2017</v>
      </c>
      <c r="D1161" s="1" t="s">
        <v>305</v>
      </c>
      <c r="E1161" s="1" t="s">
        <v>1768</v>
      </c>
      <c r="F1161" s="1" t="s">
        <v>3309</v>
      </c>
      <c r="G1161" s="1" t="s">
        <v>3310</v>
      </c>
      <c r="H1161" s="1" t="s">
        <v>17</v>
      </c>
      <c r="I1161" s="11">
        <v>32</v>
      </c>
      <c r="J1161" s="3" t="s">
        <v>38</v>
      </c>
      <c r="P1161" s="11">
        <v>32</v>
      </c>
      <c r="Q1161" s="11">
        <f t="shared" si="19"/>
        <v>0</v>
      </c>
      <c r="T1161" s="1">
        <v>0</v>
      </c>
      <c r="U1161" s="1">
        <v>1</v>
      </c>
      <c r="V1161" s="1">
        <v>0</v>
      </c>
      <c r="W1161" s="1">
        <v>0</v>
      </c>
      <c r="X1161" s="1">
        <v>0</v>
      </c>
      <c r="Y1161" s="1">
        <v>0</v>
      </c>
      <c r="Z1161" s="1">
        <v>0</v>
      </c>
    </row>
    <row r="1162" spans="3:26">
      <c r="C1162" s="1">
        <v>2017</v>
      </c>
      <c r="D1162" s="1" t="s">
        <v>305</v>
      </c>
      <c r="E1162" s="1" t="s">
        <v>1768</v>
      </c>
      <c r="F1162" s="1" t="s">
        <v>3313</v>
      </c>
      <c r="G1162" s="1" t="s">
        <v>3314</v>
      </c>
      <c r="H1162" s="1" t="s">
        <v>3315</v>
      </c>
      <c r="I1162" s="11">
        <v>49</v>
      </c>
      <c r="J1162" s="3" t="s">
        <v>38</v>
      </c>
      <c r="P1162" s="11">
        <v>49</v>
      </c>
      <c r="Q1162" s="11">
        <f t="shared" si="19"/>
        <v>0</v>
      </c>
      <c r="T1162" s="1">
        <v>1</v>
      </c>
      <c r="U1162" s="1">
        <v>0</v>
      </c>
      <c r="V1162" s="1">
        <v>0</v>
      </c>
      <c r="W1162" s="1">
        <v>0</v>
      </c>
      <c r="X1162" s="1">
        <v>0</v>
      </c>
      <c r="Y1162" s="1">
        <v>0</v>
      </c>
      <c r="Z1162" s="1">
        <v>0</v>
      </c>
    </row>
    <row r="1163" spans="3:26">
      <c r="C1163" s="1">
        <v>2017</v>
      </c>
      <c r="D1163" s="1" t="s">
        <v>305</v>
      </c>
      <c r="E1163" s="1" t="s">
        <v>1768</v>
      </c>
      <c r="F1163" s="1" t="s">
        <v>3316</v>
      </c>
      <c r="G1163" s="1" t="s">
        <v>3317</v>
      </c>
      <c r="H1163" s="1" t="s">
        <v>3318</v>
      </c>
      <c r="I1163" s="11">
        <v>80</v>
      </c>
      <c r="J1163" s="3" t="s">
        <v>38</v>
      </c>
      <c r="P1163" s="11">
        <v>80</v>
      </c>
      <c r="Q1163" s="11">
        <f t="shared" si="19"/>
        <v>0</v>
      </c>
      <c r="T1163" s="1">
        <v>1</v>
      </c>
      <c r="U1163" s="1">
        <v>1</v>
      </c>
      <c r="V1163" s="1">
        <v>1</v>
      </c>
      <c r="W1163" s="1">
        <v>0</v>
      </c>
      <c r="X1163" s="1">
        <v>0</v>
      </c>
      <c r="Y1163" s="1">
        <v>0</v>
      </c>
      <c r="Z1163" s="1">
        <v>0</v>
      </c>
    </row>
    <row r="1164" spans="3:26">
      <c r="C1164" s="1">
        <v>2017</v>
      </c>
      <c r="D1164" s="1" t="s">
        <v>305</v>
      </c>
      <c r="E1164" s="1" t="s">
        <v>1768</v>
      </c>
      <c r="F1164" s="1" t="s">
        <v>3319</v>
      </c>
      <c r="G1164" s="1" t="s">
        <v>3320</v>
      </c>
      <c r="H1164" s="1" t="s">
        <v>981</v>
      </c>
      <c r="I1164" s="11">
        <v>251</v>
      </c>
      <c r="J1164" s="3" t="s">
        <v>38</v>
      </c>
      <c r="P1164" s="11">
        <v>251</v>
      </c>
      <c r="Q1164" s="11">
        <f t="shared" si="19"/>
        <v>0</v>
      </c>
      <c r="T1164" s="1">
        <v>0</v>
      </c>
      <c r="U1164" s="1">
        <v>0</v>
      </c>
      <c r="V1164" s="1">
        <v>1</v>
      </c>
      <c r="W1164" s="1">
        <v>0</v>
      </c>
      <c r="X1164" s="1">
        <v>0</v>
      </c>
      <c r="Y1164" s="1">
        <v>0</v>
      </c>
      <c r="Z1164" s="1">
        <v>0</v>
      </c>
    </row>
    <row r="1165" spans="3:26">
      <c r="C1165" s="1">
        <v>2017</v>
      </c>
      <c r="D1165" s="1" t="s">
        <v>305</v>
      </c>
      <c r="E1165" s="1" t="s">
        <v>1768</v>
      </c>
      <c r="F1165" s="1" t="s">
        <v>3321</v>
      </c>
      <c r="G1165" s="1" t="s">
        <v>3322</v>
      </c>
      <c r="H1165" s="1" t="s">
        <v>3323</v>
      </c>
      <c r="I1165" s="11">
        <v>646</v>
      </c>
      <c r="J1165" s="3" t="s">
        <v>38</v>
      </c>
      <c r="P1165" s="11">
        <v>646</v>
      </c>
      <c r="Q1165" s="11">
        <f t="shared" si="19"/>
        <v>0</v>
      </c>
      <c r="T1165" s="1">
        <v>0</v>
      </c>
      <c r="U1165" s="1">
        <v>0</v>
      </c>
      <c r="V1165" s="1">
        <v>0</v>
      </c>
      <c r="W1165" s="1">
        <v>0</v>
      </c>
      <c r="X1165" s="1">
        <v>0</v>
      </c>
      <c r="Y1165" s="1">
        <v>1</v>
      </c>
      <c r="Z1165" s="1">
        <v>0</v>
      </c>
    </row>
    <row r="1166" spans="3:26">
      <c r="C1166" s="1">
        <v>2017</v>
      </c>
      <c r="D1166" s="1" t="s">
        <v>305</v>
      </c>
      <c r="E1166" s="1" t="s">
        <v>1768</v>
      </c>
      <c r="F1166" s="1" t="s">
        <v>3324</v>
      </c>
      <c r="G1166" s="1" t="s">
        <v>3325</v>
      </c>
      <c r="H1166" s="1" t="s">
        <v>441</v>
      </c>
      <c r="I1166" s="11">
        <v>134</v>
      </c>
      <c r="J1166" s="3" t="s">
        <v>38</v>
      </c>
      <c r="P1166" s="11">
        <v>134</v>
      </c>
      <c r="Q1166" s="11">
        <f t="shared" si="19"/>
        <v>0</v>
      </c>
      <c r="T1166" s="1">
        <v>0</v>
      </c>
      <c r="U1166" s="1">
        <v>1</v>
      </c>
      <c r="V1166" s="1">
        <v>0</v>
      </c>
      <c r="W1166" s="1">
        <v>0</v>
      </c>
      <c r="X1166" s="1">
        <v>0</v>
      </c>
      <c r="Y1166" s="1">
        <v>0</v>
      </c>
      <c r="Z1166" s="1">
        <v>0</v>
      </c>
    </row>
    <row r="1167" spans="3:26">
      <c r="C1167" s="1">
        <v>2017</v>
      </c>
      <c r="D1167" s="1" t="s">
        <v>305</v>
      </c>
      <c r="E1167" s="1" t="s">
        <v>1768</v>
      </c>
      <c r="F1167" s="1" t="s">
        <v>3326</v>
      </c>
      <c r="G1167" s="1" t="s">
        <v>3327</v>
      </c>
      <c r="H1167" s="1" t="s">
        <v>3328</v>
      </c>
      <c r="I1167" s="11">
        <v>124</v>
      </c>
      <c r="J1167" s="3" t="s">
        <v>38</v>
      </c>
      <c r="P1167" s="11">
        <v>124</v>
      </c>
      <c r="Q1167" s="11">
        <f t="shared" si="19"/>
        <v>0</v>
      </c>
      <c r="T1167" s="1">
        <v>1</v>
      </c>
      <c r="U1167" s="1">
        <v>1</v>
      </c>
      <c r="V1167" s="1">
        <v>1</v>
      </c>
      <c r="W1167" s="1">
        <v>0</v>
      </c>
      <c r="X1167" s="1">
        <v>0</v>
      </c>
      <c r="Y1167" s="1">
        <v>0</v>
      </c>
      <c r="Z1167" s="1">
        <v>0</v>
      </c>
    </row>
    <row r="1168" spans="3:26">
      <c r="C1168" s="1">
        <v>2017</v>
      </c>
      <c r="D1168" s="1" t="s">
        <v>305</v>
      </c>
      <c r="E1168" s="1" t="s">
        <v>1768</v>
      </c>
      <c r="F1168" s="1" t="s">
        <v>3329</v>
      </c>
      <c r="G1168" s="1" t="s">
        <v>3330</v>
      </c>
      <c r="H1168" s="1" t="s">
        <v>3331</v>
      </c>
      <c r="I1168" s="11">
        <v>78</v>
      </c>
      <c r="J1168" s="3" t="s">
        <v>38</v>
      </c>
      <c r="P1168" s="11">
        <v>78</v>
      </c>
      <c r="Q1168" s="11">
        <f t="shared" si="19"/>
        <v>0</v>
      </c>
      <c r="T1168" s="1">
        <v>1</v>
      </c>
      <c r="U1168" s="1">
        <v>0</v>
      </c>
      <c r="V1168" s="1">
        <v>0</v>
      </c>
      <c r="W1168" s="1">
        <v>0</v>
      </c>
      <c r="X1168" s="1">
        <v>0</v>
      </c>
      <c r="Y1168" s="1">
        <v>0</v>
      </c>
      <c r="Z1168" s="1">
        <v>0</v>
      </c>
    </row>
    <row r="1169" spans="3:26">
      <c r="C1169" s="1">
        <v>2017</v>
      </c>
      <c r="D1169" s="1" t="s">
        <v>305</v>
      </c>
      <c r="E1169" s="1" t="s">
        <v>1768</v>
      </c>
      <c r="F1169" s="1" t="s">
        <v>3332</v>
      </c>
      <c r="G1169" s="1" t="s">
        <v>3333</v>
      </c>
      <c r="H1169" s="1" t="s">
        <v>17</v>
      </c>
      <c r="I1169" s="11">
        <v>32</v>
      </c>
      <c r="J1169" s="3" t="s">
        <v>38</v>
      </c>
      <c r="P1169" s="11">
        <v>32</v>
      </c>
      <c r="Q1169" s="11">
        <f t="shared" si="19"/>
        <v>0</v>
      </c>
      <c r="T1169" s="1">
        <v>0</v>
      </c>
      <c r="U1169" s="1">
        <v>1</v>
      </c>
      <c r="V1169" s="1">
        <v>0</v>
      </c>
      <c r="W1169" s="1">
        <v>0</v>
      </c>
      <c r="X1169" s="1">
        <v>0</v>
      </c>
      <c r="Y1169" s="1">
        <v>0</v>
      </c>
      <c r="Z1169" s="1">
        <v>0</v>
      </c>
    </row>
    <row r="1170" spans="3:26">
      <c r="C1170" s="1">
        <v>2017</v>
      </c>
      <c r="D1170" s="1" t="s">
        <v>305</v>
      </c>
      <c r="E1170" s="1" t="s">
        <v>1768</v>
      </c>
      <c r="F1170" s="1" t="s">
        <v>3334</v>
      </c>
      <c r="G1170" s="1" t="s">
        <v>3335</v>
      </c>
      <c r="H1170" s="1" t="s">
        <v>3336</v>
      </c>
      <c r="I1170" s="11">
        <v>20</v>
      </c>
      <c r="J1170" s="3" t="s">
        <v>38</v>
      </c>
      <c r="P1170" s="11">
        <v>20</v>
      </c>
      <c r="Q1170" s="11">
        <f t="shared" si="19"/>
        <v>0</v>
      </c>
      <c r="T1170" s="1">
        <v>1</v>
      </c>
      <c r="U1170" s="1">
        <v>1</v>
      </c>
      <c r="V1170" s="1">
        <v>0</v>
      </c>
      <c r="W1170" s="1">
        <v>0</v>
      </c>
      <c r="X1170" s="1">
        <v>0</v>
      </c>
      <c r="Y1170" s="1">
        <v>0</v>
      </c>
      <c r="Z1170" s="1">
        <v>0</v>
      </c>
    </row>
    <row r="1171" spans="3:26">
      <c r="C1171" s="1">
        <v>2017</v>
      </c>
      <c r="D1171" s="1" t="s">
        <v>1481</v>
      </c>
      <c r="E1171" s="1" t="s">
        <v>1482</v>
      </c>
      <c r="F1171" s="1" t="s">
        <v>3337</v>
      </c>
      <c r="G1171" s="1" t="s">
        <v>3338</v>
      </c>
      <c r="H1171" s="1" t="s">
        <v>3339</v>
      </c>
      <c r="I1171" s="11">
        <v>1200</v>
      </c>
      <c r="J1171" s="3" t="s">
        <v>38</v>
      </c>
      <c r="P1171" s="11">
        <v>1200</v>
      </c>
      <c r="Q1171" s="11">
        <f t="shared" si="19"/>
        <v>0</v>
      </c>
      <c r="T1171" s="1">
        <v>0</v>
      </c>
      <c r="U1171" s="1">
        <v>0</v>
      </c>
      <c r="V1171" s="1">
        <v>0</v>
      </c>
      <c r="W1171" s="1">
        <v>0</v>
      </c>
      <c r="X1171" s="1">
        <v>0</v>
      </c>
      <c r="Y1171" s="1">
        <v>1</v>
      </c>
      <c r="Z1171" s="1">
        <v>0</v>
      </c>
    </row>
    <row r="1172" spans="3:26">
      <c r="C1172" s="1">
        <v>2017</v>
      </c>
      <c r="D1172" s="1" t="s">
        <v>1481</v>
      </c>
      <c r="E1172" s="1" t="s">
        <v>1482</v>
      </c>
      <c r="F1172" s="1" t="s">
        <v>3340</v>
      </c>
      <c r="G1172" s="1" t="s">
        <v>3341</v>
      </c>
      <c r="H1172" s="1" t="s">
        <v>3342</v>
      </c>
      <c r="I1172" s="11">
        <v>96</v>
      </c>
      <c r="J1172" s="3" t="s">
        <v>38</v>
      </c>
      <c r="P1172" s="11">
        <v>96</v>
      </c>
      <c r="Q1172" s="11">
        <f t="shared" si="19"/>
        <v>0</v>
      </c>
      <c r="T1172" s="1">
        <v>0</v>
      </c>
      <c r="U1172" s="1">
        <v>1</v>
      </c>
      <c r="V1172" s="1">
        <v>0</v>
      </c>
      <c r="W1172" s="1">
        <v>1</v>
      </c>
      <c r="X1172" s="1">
        <v>0</v>
      </c>
      <c r="Y1172" s="1">
        <v>0</v>
      </c>
      <c r="Z1172" s="1">
        <v>0</v>
      </c>
    </row>
    <row r="1173" spans="3:26">
      <c r="C1173" s="1">
        <v>2017</v>
      </c>
      <c r="D1173" s="1" t="s">
        <v>1481</v>
      </c>
      <c r="E1173" s="1" t="s">
        <v>1482</v>
      </c>
      <c r="F1173" s="1" t="s">
        <v>3343</v>
      </c>
      <c r="G1173" s="1" t="s">
        <v>3344</v>
      </c>
      <c r="H1173" s="1" t="s">
        <v>3345</v>
      </c>
      <c r="I1173" s="11">
        <v>165</v>
      </c>
      <c r="J1173" s="3" t="s">
        <v>38</v>
      </c>
      <c r="P1173" s="11">
        <v>165</v>
      </c>
      <c r="Q1173" s="11">
        <f t="shared" si="19"/>
        <v>0</v>
      </c>
      <c r="T1173" s="1">
        <v>0</v>
      </c>
      <c r="U1173" s="1">
        <v>0</v>
      </c>
      <c r="V1173" s="1">
        <v>1</v>
      </c>
      <c r="W1173" s="1">
        <v>0</v>
      </c>
      <c r="X1173" s="1">
        <v>0</v>
      </c>
      <c r="Y1173" s="1">
        <v>0</v>
      </c>
      <c r="Z1173" s="1">
        <v>0</v>
      </c>
    </row>
    <row r="1174" spans="3:26">
      <c r="C1174" s="1">
        <v>2017</v>
      </c>
      <c r="D1174" s="1" t="s">
        <v>1481</v>
      </c>
      <c r="E1174" s="1" t="s">
        <v>1482</v>
      </c>
      <c r="F1174" s="1" t="s">
        <v>3349</v>
      </c>
      <c r="G1174" s="1" t="s">
        <v>3350</v>
      </c>
      <c r="H1174" s="1" t="s">
        <v>3351</v>
      </c>
      <c r="I1174" s="11">
        <v>108</v>
      </c>
      <c r="J1174" s="3" t="s">
        <v>38</v>
      </c>
      <c r="P1174" s="11">
        <v>108</v>
      </c>
      <c r="Q1174" s="11">
        <f t="shared" si="19"/>
        <v>0</v>
      </c>
      <c r="T1174" s="1">
        <v>1</v>
      </c>
      <c r="U1174" s="1">
        <v>0</v>
      </c>
      <c r="V1174" s="1">
        <v>0</v>
      </c>
      <c r="W1174" s="1">
        <v>1</v>
      </c>
      <c r="X1174" s="1">
        <v>1</v>
      </c>
      <c r="Y1174" s="1">
        <v>0</v>
      </c>
      <c r="Z1174" s="1">
        <v>0</v>
      </c>
    </row>
    <row r="1175" spans="3:26">
      <c r="C1175" s="1">
        <v>2017</v>
      </c>
      <c r="D1175" s="1" t="s">
        <v>1481</v>
      </c>
      <c r="E1175" s="1" t="s">
        <v>1482</v>
      </c>
      <c r="F1175" s="1" t="s">
        <v>3352</v>
      </c>
      <c r="G1175" s="1" t="s">
        <v>3353</v>
      </c>
      <c r="H1175" s="1" t="s">
        <v>3354</v>
      </c>
      <c r="I1175" s="11">
        <v>38</v>
      </c>
      <c r="J1175" s="3" t="s">
        <v>38</v>
      </c>
      <c r="P1175" s="11">
        <v>38</v>
      </c>
      <c r="Q1175" s="11">
        <f t="shared" si="19"/>
        <v>0</v>
      </c>
      <c r="T1175" s="1">
        <v>1</v>
      </c>
      <c r="U1175" s="1">
        <v>1</v>
      </c>
      <c r="V1175" s="1">
        <v>1</v>
      </c>
      <c r="W1175" s="1">
        <v>0</v>
      </c>
      <c r="X1175" s="1">
        <v>1</v>
      </c>
      <c r="Y1175" s="1">
        <v>0</v>
      </c>
      <c r="Z1175" s="1">
        <v>0</v>
      </c>
    </row>
    <row r="1176" spans="3:26">
      <c r="C1176" s="1">
        <v>2017</v>
      </c>
      <c r="D1176" s="1" t="s">
        <v>1481</v>
      </c>
      <c r="E1176" s="1" t="s">
        <v>1482</v>
      </c>
      <c r="F1176" s="1" t="s">
        <v>3355</v>
      </c>
      <c r="G1176" s="1" t="s">
        <v>3356</v>
      </c>
      <c r="H1176" s="1" t="s">
        <v>3357</v>
      </c>
      <c r="I1176" s="11">
        <v>24</v>
      </c>
      <c r="J1176" s="3" t="s">
        <v>38</v>
      </c>
      <c r="P1176" s="11">
        <v>24</v>
      </c>
      <c r="Q1176" s="11">
        <f t="shared" si="19"/>
        <v>0</v>
      </c>
      <c r="T1176" s="1">
        <v>1</v>
      </c>
      <c r="U1176" s="1">
        <v>1</v>
      </c>
      <c r="V1176" s="1">
        <v>0</v>
      </c>
      <c r="W1176" s="1">
        <v>1</v>
      </c>
      <c r="X1176" s="1">
        <v>0</v>
      </c>
      <c r="Y1176" s="1">
        <v>0</v>
      </c>
      <c r="Z1176" s="1">
        <v>0</v>
      </c>
    </row>
    <row r="1177" spans="3:26">
      <c r="C1177" s="1">
        <v>2017</v>
      </c>
      <c r="D1177" s="1" t="s">
        <v>1481</v>
      </c>
      <c r="E1177" s="1" t="s">
        <v>1482</v>
      </c>
      <c r="F1177" s="1" t="s">
        <v>3358</v>
      </c>
      <c r="G1177" s="1" t="s">
        <v>3359</v>
      </c>
      <c r="H1177" s="1" t="s">
        <v>3360</v>
      </c>
      <c r="I1177" s="11">
        <v>197</v>
      </c>
      <c r="J1177" s="3" t="s">
        <v>38</v>
      </c>
      <c r="P1177" s="11">
        <v>197</v>
      </c>
      <c r="Q1177" s="11">
        <f t="shared" si="19"/>
        <v>0</v>
      </c>
      <c r="T1177" s="1">
        <v>0</v>
      </c>
      <c r="U1177" s="1">
        <v>0</v>
      </c>
      <c r="V1177" s="1">
        <v>0</v>
      </c>
      <c r="W1177" s="1">
        <v>0</v>
      </c>
      <c r="X1177" s="1">
        <v>0</v>
      </c>
      <c r="Y1177" s="1">
        <v>1</v>
      </c>
      <c r="Z1177" s="1">
        <v>0</v>
      </c>
    </row>
    <row r="1178" spans="3:26">
      <c r="C1178" s="1">
        <v>2017</v>
      </c>
      <c r="D1178" s="1" t="s">
        <v>1481</v>
      </c>
      <c r="E1178" s="1" t="s">
        <v>1482</v>
      </c>
      <c r="F1178" s="1" t="s">
        <v>3358</v>
      </c>
      <c r="G1178" s="1" t="s">
        <v>3359</v>
      </c>
      <c r="H1178" s="1" t="s">
        <v>3361</v>
      </c>
      <c r="I1178" s="11">
        <v>460</v>
      </c>
      <c r="J1178" s="3" t="s">
        <v>38</v>
      </c>
      <c r="P1178" s="11">
        <v>460</v>
      </c>
      <c r="Q1178" s="11">
        <f t="shared" si="19"/>
        <v>0</v>
      </c>
      <c r="T1178" s="1">
        <v>0</v>
      </c>
      <c r="U1178" s="1">
        <v>0</v>
      </c>
      <c r="V1178" s="1">
        <v>0</v>
      </c>
      <c r="W1178" s="1">
        <v>0</v>
      </c>
      <c r="X1178" s="1">
        <v>0</v>
      </c>
      <c r="Y1178" s="1">
        <v>1</v>
      </c>
      <c r="Z1178" s="1">
        <v>0</v>
      </c>
    </row>
    <row r="1179" spans="3:26">
      <c r="C1179" s="1">
        <v>2017</v>
      </c>
      <c r="D1179" s="1" t="s">
        <v>1481</v>
      </c>
      <c r="E1179" s="1" t="s">
        <v>1482</v>
      </c>
      <c r="F1179" s="1" t="s">
        <v>3358</v>
      </c>
      <c r="G1179" s="1" t="s">
        <v>3359</v>
      </c>
      <c r="H1179" s="1" t="s">
        <v>3362</v>
      </c>
      <c r="I1179" s="11">
        <v>194</v>
      </c>
      <c r="J1179" s="3" t="s">
        <v>38</v>
      </c>
      <c r="P1179" s="11">
        <v>194</v>
      </c>
      <c r="Q1179" s="11">
        <f t="shared" si="19"/>
        <v>0</v>
      </c>
      <c r="T1179" s="1">
        <v>0</v>
      </c>
      <c r="U1179" s="1">
        <v>0</v>
      </c>
      <c r="V1179" s="1">
        <v>1</v>
      </c>
      <c r="W1179" s="1">
        <v>0</v>
      </c>
      <c r="X1179" s="1">
        <v>0</v>
      </c>
      <c r="Y1179" s="1">
        <v>1</v>
      </c>
      <c r="Z1179" s="1">
        <v>0</v>
      </c>
    </row>
    <row r="1180" spans="3:26">
      <c r="C1180" s="1">
        <v>2017</v>
      </c>
      <c r="D1180" s="1" t="s">
        <v>1481</v>
      </c>
      <c r="E1180" s="1" t="s">
        <v>1482</v>
      </c>
      <c r="F1180" s="1" t="s">
        <v>3363</v>
      </c>
      <c r="G1180" s="1" t="s">
        <v>3364</v>
      </c>
      <c r="H1180" s="1" t="s">
        <v>3365</v>
      </c>
      <c r="I1180" s="11">
        <v>403</v>
      </c>
      <c r="J1180" s="3" t="s">
        <v>38</v>
      </c>
      <c r="P1180" s="11">
        <v>403</v>
      </c>
      <c r="Q1180" s="11">
        <f t="shared" si="19"/>
        <v>0</v>
      </c>
      <c r="T1180" s="1">
        <v>0</v>
      </c>
      <c r="U1180" s="1">
        <v>0</v>
      </c>
      <c r="V1180" s="1">
        <v>0</v>
      </c>
      <c r="W1180" s="1">
        <v>0</v>
      </c>
      <c r="X1180" s="1">
        <v>0</v>
      </c>
      <c r="Y1180" s="1">
        <v>1</v>
      </c>
      <c r="Z1180" s="1">
        <v>0</v>
      </c>
    </row>
    <row r="1181" spans="3:26">
      <c r="C1181" s="1">
        <v>2017</v>
      </c>
      <c r="D1181" s="1" t="s">
        <v>1481</v>
      </c>
      <c r="E1181" s="1" t="s">
        <v>1482</v>
      </c>
      <c r="F1181" s="1" t="s">
        <v>3366</v>
      </c>
      <c r="G1181" s="1" t="s">
        <v>3367</v>
      </c>
      <c r="H1181" s="1" t="s">
        <v>3368</v>
      </c>
      <c r="I1181" s="11">
        <v>20</v>
      </c>
      <c r="J1181" s="3" t="s">
        <v>38</v>
      </c>
      <c r="P1181" s="11">
        <v>20</v>
      </c>
      <c r="Q1181" s="11">
        <f t="shared" si="19"/>
        <v>0</v>
      </c>
      <c r="T1181" s="1">
        <v>0</v>
      </c>
      <c r="U1181" s="1">
        <v>0</v>
      </c>
      <c r="V1181" s="1">
        <v>0</v>
      </c>
      <c r="W1181" s="1">
        <v>0</v>
      </c>
      <c r="X1181" s="1">
        <v>0</v>
      </c>
      <c r="Y1181" s="1">
        <v>0</v>
      </c>
      <c r="Z1181" s="1">
        <v>1</v>
      </c>
    </row>
    <row r="1182" spans="3:26">
      <c r="C1182" s="1">
        <v>2017</v>
      </c>
      <c r="D1182" s="1" t="s">
        <v>1481</v>
      </c>
      <c r="E1182" s="1" t="s">
        <v>1482</v>
      </c>
      <c r="F1182" s="1" t="s">
        <v>3371</v>
      </c>
      <c r="G1182" s="1" t="s">
        <v>3372</v>
      </c>
      <c r="H1182" s="1" t="s">
        <v>3373</v>
      </c>
      <c r="I1182" s="11">
        <v>120</v>
      </c>
      <c r="J1182" s="3" t="s">
        <v>38</v>
      </c>
      <c r="P1182" s="11">
        <v>120</v>
      </c>
      <c r="Q1182" s="11">
        <f t="shared" si="19"/>
        <v>0</v>
      </c>
      <c r="T1182" s="1">
        <v>1</v>
      </c>
      <c r="U1182" s="1">
        <v>1</v>
      </c>
      <c r="V1182" s="1">
        <v>0</v>
      </c>
      <c r="W1182" s="1">
        <v>0</v>
      </c>
      <c r="X1182" s="1">
        <v>0</v>
      </c>
      <c r="Y1182" s="1">
        <v>1</v>
      </c>
      <c r="Z1182" s="1">
        <v>0</v>
      </c>
    </row>
    <row r="1183" spans="3:26">
      <c r="C1183" s="1">
        <v>2017</v>
      </c>
      <c r="D1183" s="1" t="s">
        <v>1481</v>
      </c>
      <c r="E1183" s="1" t="s">
        <v>1482</v>
      </c>
      <c r="F1183" s="1" t="s">
        <v>3376</v>
      </c>
      <c r="G1183" s="1" t="s">
        <v>3377</v>
      </c>
      <c r="H1183" s="1" t="s">
        <v>3378</v>
      </c>
      <c r="I1183" s="11">
        <v>451</v>
      </c>
      <c r="J1183" s="3" t="s">
        <v>38</v>
      </c>
      <c r="P1183" s="11">
        <v>451</v>
      </c>
      <c r="Q1183" s="11">
        <f t="shared" si="19"/>
        <v>0</v>
      </c>
      <c r="T1183" s="1">
        <v>1</v>
      </c>
      <c r="U1183" s="1">
        <v>0</v>
      </c>
      <c r="V1183" s="1">
        <v>0</v>
      </c>
      <c r="W1183" s="1">
        <v>0</v>
      </c>
      <c r="X1183" s="1">
        <v>0</v>
      </c>
      <c r="Y1183" s="1">
        <v>1</v>
      </c>
      <c r="Z1183" s="1">
        <v>0</v>
      </c>
    </row>
    <row r="1184" spans="3:26">
      <c r="C1184" s="1">
        <v>2017</v>
      </c>
      <c r="D1184" s="1" t="s">
        <v>1481</v>
      </c>
      <c r="E1184" s="1" t="s">
        <v>1482</v>
      </c>
      <c r="F1184" s="1" t="s">
        <v>3379</v>
      </c>
      <c r="G1184" s="1" t="s">
        <v>3380</v>
      </c>
      <c r="H1184" s="1" t="s">
        <v>3381</v>
      </c>
      <c r="I1184" s="11">
        <v>552</v>
      </c>
      <c r="J1184" s="3" t="s">
        <v>38</v>
      </c>
      <c r="P1184" s="11">
        <v>552</v>
      </c>
      <c r="Q1184" s="11">
        <f t="shared" si="19"/>
        <v>0</v>
      </c>
      <c r="T1184" s="1">
        <v>1</v>
      </c>
      <c r="U1184" s="1">
        <v>0</v>
      </c>
      <c r="V1184" s="1">
        <v>0</v>
      </c>
      <c r="W1184" s="1">
        <v>0</v>
      </c>
      <c r="X1184" s="1">
        <v>0</v>
      </c>
      <c r="Y1184" s="1">
        <v>1</v>
      </c>
      <c r="Z1184" s="1">
        <v>0</v>
      </c>
    </row>
    <row r="1185" spans="3:26">
      <c r="C1185" s="1">
        <v>2017</v>
      </c>
      <c r="D1185" s="1" t="s">
        <v>1481</v>
      </c>
      <c r="E1185" s="1" t="s">
        <v>1482</v>
      </c>
      <c r="F1185" s="1" t="s">
        <v>3382</v>
      </c>
      <c r="G1185" s="1" t="s">
        <v>3383</v>
      </c>
      <c r="H1185" s="1" t="s">
        <v>3384</v>
      </c>
      <c r="I1185" s="11">
        <v>146</v>
      </c>
      <c r="J1185" s="3" t="s">
        <v>38</v>
      </c>
      <c r="P1185" s="11">
        <v>146</v>
      </c>
      <c r="Q1185" s="11">
        <f t="shared" si="19"/>
        <v>0</v>
      </c>
      <c r="T1185" s="1">
        <v>0</v>
      </c>
      <c r="U1185" s="1">
        <v>1</v>
      </c>
      <c r="V1185" s="1">
        <v>0</v>
      </c>
      <c r="W1185" s="1">
        <v>1</v>
      </c>
      <c r="X1185" s="1">
        <v>0</v>
      </c>
      <c r="Y1185" s="1">
        <v>1</v>
      </c>
      <c r="Z1185" s="1">
        <v>0</v>
      </c>
    </row>
    <row r="1186" spans="3:26">
      <c r="C1186" s="1">
        <v>2017</v>
      </c>
      <c r="D1186" s="1" t="s">
        <v>1481</v>
      </c>
      <c r="E1186" s="1" t="s">
        <v>1482</v>
      </c>
      <c r="F1186" s="1" t="s">
        <v>3388</v>
      </c>
      <c r="G1186" s="1" t="s">
        <v>3389</v>
      </c>
      <c r="H1186" s="1" t="s">
        <v>157</v>
      </c>
      <c r="I1186" s="11">
        <v>40</v>
      </c>
      <c r="J1186" s="3" t="s">
        <v>38</v>
      </c>
      <c r="P1186" s="11">
        <v>40</v>
      </c>
      <c r="Q1186" s="11">
        <f t="shared" si="19"/>
        <v>0</v>
      </c>
      <c r="T1186" s="1">
        <v>1</v>
      </c>
      <c r="U1186" s="1">
        <v>0</v>
      </c>
      <c r="V1186" s="1">
        <v>0</v>
      </c>
      <c r="W1186" s="1">
        <v>0</v>
      </c>
      <c r="X1186" s="1">
        <v>0</v>
      </c>
      <c r="Y1186" s="1">
        <v>0</v>
      </c>
      <c r="Z1186" s="1">
        <v>0</v>
      </c>
    </row>
    <row r="1187" spans="3:26">
      <c r="C1187" s="1">
        <v>2017</v>
      </c>
      <c r="D1187" s="1" t="s">
        <v>1481</v>
      </c>
      <c r="E1187" s="1" t="s">
        <v>1482</v>
      </c>
      <c r="F1187" s="1" t="s">
        <v>3388</v>
      </c>
      <c r="G1187" s="1" t="s">
        <v>3389</v>
      </c>
      <c r="H1187" s="1" t="s">
        <v>157</v>
      </c>
      <c r="I1187" s="11">
        <v>60</v>
      </c>
      <c r="J1187" s="3" t="s">
        <v>38</v>
      </c>
      <c r="P1187" s="11">
        <v>60</v>
      </c>
      <c r="Q1187" s="11">
        <f t="shared" si="19"/>
        <v>0</v>
      </c>
      <c r="T1187" s="1">
        <v>1</v>
      </c>
      <c r="U1187" s="1">
        <v>0</v>
      </c>
      <c r="V1187" s="1">
        <v>0</v>
      </c>
      <c r="W1187" s="1">
        <v>0</v>
      </c>
      <c r="X1187" s="1">
        <v>0</v>
      </c>
      <c r="Y1187" s="1">
        <v>0</v>
      </c>
      <c r="Z1187" s="1">
        <v>0</v>
      </c>
    </row>
    <row r="1188" spans="3:26">
      <c r="C1188" s="1">
        <v>2017</v>
      </c>
      <c r="D1188" s="1" t="s">
        <v>1481</v>
      </c>
      <c r="E1188" s="1" t="s">
        <v>1482</v>
      </c>
      <c r="F1188" s="1" t="s">
        <v>3388</v>
      </c>
      <c r="G1188" s="1" t="s">
        <v>3389</v>
      </c>
      <c r="H1188" s="1" t="s">
        <v>157</v>
      </c>
      <c r="I1188" s="11">
        <v>58</v>
      </c>
      <c r="J1188" s="3" t="s">
        <v>38</v>
      </c>
      <c r="P1188" s="11">
        <v>58</v>
      </c>
      <c r="Q1188" s="11">
        <f t="shared" si="19"/>
        <v>0</v>
      </c>
      <c r="T1188" s="1">
        <v>1</v>
      </c>
      <c r="U1188" s="1">
        <v>0</v>
      </c>
      <c r="V1188" s="1">
        <v>0</v>
      </c>
      <c r="W1188" s="1">
        <v>0</v>
      </c>
      <c r="X1188" s="1">
        <v>0</v>
      </c>
      <c r="Y1188" s="1">
        <v>0</v>
      </c>
      <c r="Z1188" s="1">
        <v>0</v>
      </c>
    </row>
    <row r="1189" spans="3:26">
      <c r="C1189" s="1">
        <v>2017</v>
      </c>
      <c r="D1189" s="1" t="s">
        <v>1481</v>
      </c>
      <c r="E1189" s="1" t="s">
        <v>1482</v>
      </c>
      <c r="F1189" s="1" t="s">
        <v>3390</v>
      </c>
      <c r="G1189" s="1" t="s">
        <v>3391</v>
      </c>
      <c r="H1189" s="1" t="s">
        <v>3392</v>
      </c>
      <c r="I1189" s="11">
        <v>14</v>
      </c>
      <c r="J1189" s="3" t="s">
        <v>38</v>
      </c>
      <c r="P1189" s="11">
        <v>14</v>
      </c>
      <c r="Q1189" s="11">
        <f t="shared" si="19"/>
        <v>0</v>
      </c>
      <c r="T1189" s="1">
        <v>0</v>
      </c>
      <c r="U1189" s="1">
        <v>0</v>
      </c>
      <c r="V1189" s="1">
        <v>0</v>
      </c>
      <c r="W1189" s="1">
        <v>0</v>
      </c>
      <c r="X1189" s="1">
        <v>0</v>
      </c>
      <c r="Y1189" s="1">
        <v>0</v>
      </c>
      <c r="Z1189" s="1">
        <v>1</v>
      </c>
    </row>
    <row r="1190" spans="3:26">
      <c r="C1190" s="1">
        <v>2017</v>
      </c>
      <c r="D1190" s="1" t="s">
        <v>1481</v>
      </c>
      <c r="E1190" s="1" t="s">
        <v>1482</v>
      </c>
      <c r="F1190" s="1" t="s">
        <v>3393</v>
      </c>
      <c r="G1190" s="1" t="s">
        <v>3394</v>
      </c>
      <c r="H1190" s="1" t="s">
        <v>3395</v>
      </c>
      <c r="I1190" s="11">
        <v>3220</v>
      </c>
      <c r="J1190" s="3" t="s">
        <v>38</v>
      </c>
      <c r="P1190" s="11">
        <v>3220</v>
      </c>
      <c r="Q1190" s="11">
        <f t="shared" si="19"/>
        <v>0</v>
      </c>
      <c r="T1190" s="1">
        <v>0</v>
      </c>
      <c r="U1190" s="1">
        <v>0</v>
      </c>
      <c r="V1190" s="1">
        <v>0</v>
      </c>
      <c r="W1190" s="1">
        <v>0</v>
      </c>
      <c r="X1190" s="1">
        <v>0</v>
      </c>
      <c r="Y1190" s="1">
        <v>1</v>
      </c>
      <c r="Z1190" s="1">
        <v>0</v>
      </c>
    </row>
    <row r="1191" spans="3:26">
      <c r="C1191" s="1">
        <v>2017</v>
      </c>
      <c r="D1191" s="1" t="s">
        <v>1481</v>
      </c>
      <c r="E1191" s="1" t="s">
        <v>1482</v>
      </c>
      <c r="F1191" s="1" t="s">
        <v>3396</v>
      </c>
      <c r="G1191" s="1" t="s">
        <v>3397</v>
      </c>
      <c r="H1191" s="1" t="s">
        <v>3398</v>
      </c>
      <c r="I1191" s="11">
        <v>9</v>
      </c>
      <c r="J1191" s="3" t="s">
        <v>38</v>
      </c>
      <c r="P1191" s="11">
        <v>9</v>
      </c>
      <c r="Q1191" s="11">
        <f t="shared" si="19"/>
        <v>0</v>
      </c>
      <c r="T1191" s="1">
        <v>1</v>
      </c>
      <c r="U1191" s="1">
        <v>0</v>
      </c>
      <c r="V1191" s="1">
        <v>0</v>
      </c>
      <c r="W1191" s="1">
        <v>0</v>
      </c>
      <c r="X1191" s="1">
        <v>0</v>
      </c>
      <c r="Y1191" s="1">
        <v>1</v>
      </c>
      <c r="Z1191" s="1">
        <v>0</v>
      </c>
    </row>
    <row r="1192" spans="3:26">
      <c r="C1192" s="1">
        <v>2017</v>
      </c>
      <c r="D1192" s="1" t="s">
        <v>1481</v>
      </c>
      <c r="E1192" s="1" t="s">
        <v>1482</v>
      </c>
      <c r="F1192" s="1" t="s">
        <v>3399</v>
      </c>
      <c r="G1192" s="1" t="s">
        <v>3400</v>
      </c>
      <c r="H1192" s="1" t="s">
        <v>17</v>
      </c>
      <c r="I1192" s="11">
        <v>22</v>
      </c>
      <c r="J1192" s="3" t="s">
        <v>38</v>
      </c>
      <c r="P1192" s="11">
        <v>22</v>
      </c>
      <c r="Q1192" s="11">
        <f t="shared" si="19"/>
        <v>0</v>
      </c>
      <c r="T1192" s="1">
        <v>0</v>
      </c>
      <c r="U1192" s="1">
        <v>1</v>
      </c>
      <c r="V1192" s="1">
        <v>0</v>
      </c>
      <c r="W1192" s="1">
        <v>0</v>
      </c>
      <c r="X1192" s="1">
        <v>0</v>
      </c>
      <c r="Y1192" s="1">
        <v>0</v>
      </c>
      <c r="Z1192" s="1">
        <v>0</v>
      </c>
    </row>
    <row r="1193" spans="3:26">
      <c r="C1193" s="1">
        <v>2017</v>
      </c>
      <c r="D1193" s="1" t="s">
        <v>1481</v>
      </c>
      <c r="E1193" s="1" t="s">
        <v>1482</v>
      </c>
      <c r="F1193" s="1" t="s">
        <v>3399</v>
      </c>
      <c r="G1193" s="1" t="s">
        <v>3400</v>
      </c>
      <c r="H1193" s="1" t="s">
        <v>17</v>
      </c>
      <c r="I1193" s="11">
        <v>21</v>
      </c>
      <c r="J1193" s="3" t="s">
        <v>38</v>
      </c>
      <c r="P1193" s="11">
        <v>21</v>
      </c>
      <c r="Q1193" s="11">
        <f t="shared" si="19"/>
        <v>0</v>
      </c>
      <c r="T1193" s="1">
        <v>0</v>
      </c>
      <c r="U1193" s="1">
        <v>1</v>
      </c>
      <c r="V1193" s="1">
        <v>0</v>
      </c>
      <c r="W1193" s="1">
        <v>0</v>
      </c>
      <c r="X1193" s="1">
        <v>0</v>
      </c>
      <c r="Y1193" s="1">
        <v>0</v>
      </c>
      <c r="Z1193" s="1">
        <v>0</v>
      </c>
    </row>
    <row r="1194" spans="3:26">
      <c r="C1194" s="1">
        <v>2017</v>
      </c>
      <c r="D1194" s="1" t="s">
        <v>1481</v>
      </c>
      <c r="E1194" s="1" t="s">
        <v>1482</v>
      </c>
      <c r="F1194" s="1" t="s">
        <v>3405</v>
      </c>
      <c r="G1194" s="1" t="s">
        <v>3406</v>
      </c>
      <c r="H1194" s="1" t="s">
        <v>3407</v>
      </c>
      <c r="I1194" s="11">
        <v>24</v>
      </c>
      <c r="J1194" s="3" t="s">
        <v>38</v>
      </c>
      <c r="P1194" s="11">
        <v>24</v>
      </c>
      <c r="Q1194" s="11">
        <f t="shared" si="19"/>
        <v>0</v>
      </c>
      <c r="T1194" s="1">
        <v>0</v>
      </c>
      <c r="U1194" s="1">
        <v>0</v>
      </c>
      <c r="V1194" s="1">
        <v>0</v>
      </c>
      <c r="W1194" s="1">
        <v>0</v>
      </c>
      <c r="X1194" s="1">
        <v>0</v>
      </c>
      <c r="Y1194" s="1">
        <v>0</v>
      </c>
      <c r="Z1194" s="1">
        <v>1</v>
      </c>
    </row>
    <row r="1195" spans="3:26">
      <c r="C1195" s="1">
        <v>2017</v>
      </c>
      <c r="D1195" s="1" t="s">
        <v>1481</v>
      </c>
      <c r="E1195" s="1" t="s">
        <v>1482</v>
      </c>
      <c r="F1195" s="1" t="s">
        <v>3408</v>
      </c>
      <c r="G1195" s="1" t="s">
        <v>3409</v>
      </c>
      <c r="H1195" s="1" t="s">
        <v>3410</v>
      </c>
      <c r="I1195" s="11">
        <v>121</v>
      </c>
      <c r="J1195" s="3" t="s">
        <v>38</v>
      </c>
      <c r="P1195" s="11">
        <v>121</v>
      </c>
      <c r="Q1195" s="11">
        <f t="shared" si="19"/>
        <v>0</v>
      </c>
      <c r="T1195" s="1">
        <v>1</v>
      </c>
      <c r="U1195" s="1">
        <v>0</v>
      </c>
      <c r="V1195" s="1">
        <v>0</v>
      </c>
      <c r="W1195" s="1">
        <v>0</v>
      </c>
      <c r="X1195" s="1">
        <v>0</v>
      </c>
      <c r="Y1195" s="1">
        <v>0</v>
      </c>
      <c r="Z1195" s="1">
        <v>1</v>
      </c>
    </row>
    <row r="1196" spans="3:26">
      <c r="C1196" s="1">
        <v>2017</v>
      </c>
      <c r="D1196" s="1" t="s">
        <v>1481</v>
      </c>
      <c r="E1196" s="1" t="s">
        <v>2702</v>
      </c>
      <c r="F1196" s="1" t="s">
        <v>3411</v>
      </c>
      <c r="G1196" s="1" t="s">
        <v>3412</v>
      </c>
      <c r="H1196" s="1" t="s">
        <v>3413</v>
      </c>
      <c r="I1196" s="11">
        <v>15</v>
      </c>
      <c r="J1196" s="3" t="s">
        <v>38</v>
      </c>
      <c r="P1196" s="11">
        <v>15</v>
      </c>
      <c r="Q1196" s="11">
        <f t="shared" si="19"/>
        <v>0</v>
      </c>
      <c r="T1196" s="1">
        <v>0</v>
      </c>
      <c r="U1196" s="1">
        <v>0</v>
      </c>
      <c r="V1196" s="1">
        <v>0</v>
      </c>
      <c r="W1196" s="1">
        <v>0</v>
      </c>
      <c r="X1196" s="1">
        <v>0</v>
      </c>
      <c r="Y1196" s="1">
        <v>0</v>
      </c>
      <c r="Z1196" s="1">
        <v>1</v>
      </c>
    </row>
    <row r="1197" spans="3:26">
      <c r="C1197" s="1">
        <v>2017</v>
      </c>
      <c r="D1197" s="1" t="s">
        <v>1481</v>
      </c>
      <c r="E1197" s="1" t="s">
        <v>2702</v>
      </c>
      <c r="F1197" s="1" t="s">
        <v>3414</v>
      </c>
      <c r="G1197" s="1" t="s">
        <v>3415</v>
      </c>
      <c r="H1197" s="1" t="s">
        <v>3416</v>
      </c>
      <c r="I1197" s="11">
        <v>29</v>
      </c>
      <c r="J1197" s="3" t="s">
        <v>38</v>
      </c>
      <c r="P1197" s="11">
        <v>29</v>
      </c>
      <c r="Q1197" s="11">
        <f t="shared" si="19"/>
        <v>0</v>
      </c>
      <c r="T1197" s="1">
        <v>0</v>
      </c>
      <c r="U1197" s="1">
        <v>0</v>
      </c>
      <c r="V1197" s="1">
        <v>0</v>
      </c>
      <c r="W1197" s="1">
        <v>0</v>
      </c>
      <c r="X1197" s="1">
        <v>0</v>
      </c>
      <c r="Y1197" s="1">
        <v>0</v>
      </c>
      <c r="Z1197" s="1">
        <v>1</v>
      </c>
    </row>
    <row r="1198" spans="3:26">
      <c r="C1198" s="1">
        <v>2017</v>
      </c>
      <c r="D1198" s="1" t="s">
        <v>1481</v>
      </c>
      <c r="E1198" s="1" t="s">
        <v>2702</v>
      </c>
      <c r="F1198" s="1" t="s">
        <v>3417</v>
      </c>
      <c r="G1198" s="1" t="s">
        <v>3418</v>
      </c>
      <c r="H1198" s="1" t="s">
        <v>3419</v>
      </c>
      <c r="I1198" s="11">
        <v>3800</v>
      </c>
      <c r="J1198" s="3" t="s">
        <v>38</v>
      </c>
      <c r="P1198" s="11">
        <v>3800</v>
      </c>
      <c r="Q1198" s="11">
        <f t="shared" si="19"/>
        <v>0</v>
      </c>
      <c r="T1198" s="1">
        <v>0</v>
      </c>
      <c r="U1198" s="1">
        <v>0</v>
      </c>
      <c r="V1198" s="1">
        <v>0</v>
      </c>
      <c r="W1198" s="1">
        <v>0</v>
      </c>
      <c r="X1198" s="1">
        <v>0</v>
      </c>
      <c r="Y1198" s="1">
        <v>0</v>
      </c>
      <c r="Z1198" s="1">
        <v>1</v>
      </c>
    </row>
    <row r="1199" spans="3:26">
      <c r="C1199" s="1">
        <v>2017</v>
      </c>
      <c r="D1199" s="1" t="s">
        <v>1481</v>
      </c>
      <c r="E1199" s="1" t="s">
        <v>2702</v>
      </c>
      <c r="F1199" s="1" t="s">
        <v>3420</v>
      </c>
      <c r="G1199" s="1" t="s">
        <v>3421</v>
      </c>
      <c r="H1199" s="1" t="s">
        <v>3413</v>
      </c>
      <c r="I1199" s="11">
        <v>40</v>
      </c>
      <c r="J1199" s="3" t="s">
        <v>38</v>
      </c>
      <c r="P1199" s="11">
        <v>40</v>
      </c>
      <c r="Q1199" s="11">
        <f t="shared" si="19"/>
        <v>0</v>
      </c>
      <c r="T1199" s="1">
        <v>0</v>
      </c>
      <c r="U1199" s="1">
        <v>0</v>
      </c>
      <c r="V1199" s="1">
        <v>0</v>
      </c>
      <c r="W1199" s="1">
        <v>0</v>
      </c>
      <c r="X1199" s="1">
        <v>0</v>
      </c>
      <c r="Y1199" s="1">
        <v>0</v>
      </c>
      <c r="Z1199" s="1">
        <v>1</v>
      </c>
    </row>
    <row r="1200" spans="3:26">
      <c r="C1200" s="1">
        <v>2017</v>
      </c>
      <c r="D1200" s="1" t="s">
        <v>1481</v>
      </c>
      <c r="E1200" s="1" t="s">
        <v>2702</v>
      </c>
      <c r="F1200" s="1" t="s">
        <v>3422</v>
      </c>
      <c r="G1200" s="1" t="s">
        <v>3423</v>
      </c>
      <c r="H1200" s="1" t="s">
        <v>3424</v>
      </c>
      <c r="I1200" s="11">
        <v>20</v>
      </c>
      <c r="J1200" s="3" t="s">
        <v>38</v>
      </c>
      <c r="P1200" s="11">
        <v>20</v>
      </c>
      <c r="Q1200" s="11">
        <f t="shared" si="19"/>
        <v>0</v>
      </c>
      <c r="T1200" s="1">
        <v>0</v>
      </c>
      <c r="U1200" s="1">
        <v>0</v>
      </c>
      <c r="V1200" s="1">
        <v>0</v>
      </c>
      <c r="W1200" s="1">
        <v>0</v>
      </c>
      <c r="X1200" s="1">
        <v>0</v>
      </c>
      <c r="Y1200" s="1">
        <v>0</v>
      </c>
      <c r="Z1200" s="1">
        <v>1</v>
      </c>
    </row>
    <row r="1201" spans="3:26">
      <c r="C1201" s="1">
        <v>2017</v>
      </c>
      <c r="D1201" s="1" t="s">
        <v>1481</v>
      </c>
      <c r="E1201" s="1" t="s">
        <v>2702</v>
      </c>
      <c r="F1201" s="1" t="s">
        <v>3425</v>
      </c>
      <c r="G1201" s="1" t="s">
        <v>3426</v>
      </c>
      <c r="H1201" s="1" t="s">
        <v>3427</v>
      </c>
      <c r="I1201" s="11">
        <v>43</v>
      </c>
      <c r="J1201" s="3" t="s">
        <v>38</v>
      </c>
      <c r="P1201" s="11">
        <v>43</v>
      </c>
      <c r="Q1201" s="11">
        <f t="shared" si="19"/>
        <v>0</v>
      </c>
      <c r="T1201" s="1">
        <v>0</v>
      </c>
      <c r="U1201" s="1">
        <v>0</v>
      </c>
      <c r="V1201" s="1">
        <v>0</v>
      </c>
      <c r="W1201" s="1">
        <v>0</v>
      </c>
      <c r="X1201" s="1">
        <v>0</v>
      </c>
      <c r="Y1201" s="1">
        <v>0</v>
      </c>
      <c r="Z1201" s="1">
        <v>1</v>
      </c>
    </row>
    <row r="1202" spans="3:26">
      <c r="C1202" s="1">
        <v>2017</v>
      </c>
      <c r="D1202" s="1" t="s">
        <v>1481</v>
      </c>
      <c r="E1202" s="1" t="s">
        <v>2702</v>
      </c>
      <c r="F1202" s="1" t="s">
        <v>3428</v>
      </c>
      <c r="G1202" s="1" t="s">
        <v>3429</v>
      </c>
      <c r="H1202" s="1" t="s">
        <v>3430</v>
      </c>
      <c r="I1202" s="11">
        <v>13</v>
      </c>
      <c r="J1202" s="3" t="s">
        <v>38</v>
      </c>
      <c r="P1202" s="11">
        <v>13</v>
      </c>
      <c r="Q1202" s="11">
        <f t="shared" si="19"/>
        <v>0</v>
      </c>
      <c r="T1202" s="1">
        <v>0</v>
      </c>
      <c r="U1202" s="1">
        <v>0</v>
      </c>
      <c r="V1202" s="1">
        <v>0</v>
      </c>
      <c r="W1202" s="1">
        <v>0</v>
      </c>
      <c r="X1202" s="1">
        <v>0</v>
      </c>
      <c r="Y1202" s="1">
        <v>0</v>
      </c>
      <c r="Z1202" s="1">
        <v>1</v>
      </c>
    </row>
    <row r="1203" spans="3:26">
      <c r="C1203" s="1">
        <v>2017</v>
      </c>
      <c r="D1203" s="1" t="s">
        <v>1481</v>
      </c>
      <c r="E1203" s="1" t="s">
        <v>2702</v>
      </c>
      <c r="F1203" s="1" t="s">
        <v>3431</v>
      </c>
      <c r="G1203" s="1" t="s">
        <v>3432</v>
      </c>
      <c r="H1203" s="1" t="s">
        <v>3433</v>
      </c>
      <c r="I1203" s="11">
        <v>37</v>
      </c>
      <c r="J1203" s="3" t="s">
        <v>38</v>
      </c>
      <c r="P1203" s="11">
        <v>37</v>
      </c>
      <c r="Q1203" s="11">
        <f t="shared" si="19"/>
        <v>0</v>
      </c>
      <c r="T1203" s="1">
        <v>0</v>
      </c>
      <c r="U1203" s="1">
        <v>0</v>
      </c>
      <c r="V1203" s="1">
        <v>0</v>
      </c>
      <c r="W1203" s="1">
        <v>0</v>
      </c>
      <c r="X1203" s="1">
        <v>0</v>
      </c>
      <c r="Y1203" s="1">
        <v>0</v>
      </c>
      <c r="Z1203" s="1">
        <v>1</v>
      </c>
    </row>
    <row r="1204" spans="3:26">
      <c r="C1204" s="1">
        <v>2017</v>
      </c>
      <c r="D1204" s="1" t="s">
        <v>1481</v>
      </c>
      <c r="E1204" s="1" t="s">
        <v>2702</v>
      </c>
      <c r="F1204" s="1" t="s">
        <v>3434</v>
      </c>
      <c r="G1204" s="1" t="s">
        <v>3435</v>
      </c>
      <c r="H1204" s="1" t="s">
        <v>3436</v>
      </c>
      <c r="I1204" s="11">
        <v>135</v>
      </c>
      <c r="J1204" s="3" t="s">
        <v>38</v>
      </c>
      <c r="P1204" s="11">
        <v>135</v>
      </c>
      <c r="Q1204" s="11">
        <f t="shared" si="19"/>
        <v>0</v>
      </c>
      <c r="T1204" s="1">
        <v>0</v>
      </c>
      <c r="U1204" s="1">
        <v>0</v>
      </c>
      <c r="V1204" s="1">
        <v>0</v>
      </c>
      <c r="W1204" s="1">
        <v>1</v>
      </c>
      <c r="X1204" s="1">
        <v>0</v>
      </c>
      <c r="Y1204" s="1">
        <v>0</v>
      </c>
      <c r="Z1204" s="1">
        <v>1</v>
      </c>
    </row>
    <row r="1205" spans="3:26">
      <c r="C1205" s="1">
        <v>2017</v>
      </c>
      <c r="D1205" s="1" t="s">
        <v>1481</v>
      </c>
      <c r="E1205" s="1" t="s">
        <v>2702</v>
      </c>
      <c r="F1205" s="1" t="s">
        <v>3437</v>
      </c>
      <c r="G1205" s="1" t="s">
        <v>3438</v>
      </c>
      <c r="H1205" s="1" t="s">
        <v>1369</v>
      </c>
      <c r="I1205" s="11">
        <v>19786</v>
      </c>
      <c r="J1205" s="3" t="s">
        <v>38</v>
      </c>
      <c r="P1205" s="11">
        <v>19786</v>
      </c>
      <c r="Q1205" s="11">
        <f t="shared" si="19"/>
        <v>0</v>
      </c>
      <c r="T1205" s="1">
        <v>0</v>
      </c>
      <c r="U1205" s="1">
        <v>0</v>
      </c>
      <c r="V1205" s="1">
        <v>1</v>
      </c>
      <c r="W1205" s="1">
        <v>0</v>
      </c>
      <c r="X1205" s="1">
        <v>0</v>
      </c>
      <c r="Y1205" s="1">
        <v>0</v>
      </c>
      <c r="Z1205" s="1">
        <v>0</v>
      </c>
    </row>
    <row r="1206" spans="3:26">
      <c r="C1206" s="1">
        <v>2017</v>
      </c>
      <c r="D1206" s="1" t="s">
        <v>1481</v>
      </c>
      <c r="E1206" s="1" t="s">
        <v>2702</v>
      </c>
      <c r="F1206" s="1" t="s">
        <v>3439</v>
      </c>
      <c r="G1206" s="1" t="s">
        <v>3440</v>
      </c>
      <c r="H1206" s="1" t="s">
        <v>3441</v>
      </c>
      <c r="I1206" s="11">
        <v>12</v>
      </c>
      <c r="J1206" s="3" t="s">
        <v>38</v>
      </c>
      <c r="P1206" s="11">
        <v>12</v>
      </c>
      <c r="Q1206" s="11">
        <f t="shared" si="19"/>
        <v>0</v>
      </c>
      <c r="T1206" s="1">
        <v>0</v>
      </c>
      <c r="U1206" s="1">
        <v>0</v>
      </c>
      <c r="V1206" s="1">
        <v>0</v>
      </c>
      <c r="W1206" s="1">
        <v>0</v>
      </c>
      <c r="X1206" s="1">
        <v>0</v>
      </c>
      <c r="Y1206" s="1">
        <v>0</v>
      </c>
      <c r="Z1206" s="5">
        <v>1</v>
      </c>
    </row>
    <row r="1207" spans="3:26">
      <c r="C1207" s="1">
        <v>2017</v>
      </c>
      <c r="D1207" s="1" t="s">
        <v>1481</v>
      </c>
      <c r="E1207" s="1" t="s">
        <v>2702</v>
      </c>
      <c r="F1207" s="1" t="s">
        <v>3442</v>
      </c>
      <c r="G1207" s="1" t="s">
        <v>3443</v>
      </c>
      <c r="H1207" s="1" t="s">
        <v>3444</v>
      </c>
      <c r="I1207" s="11">
        <v>9</v>
      </c>
      <c r="J1207" s="3" t="s">
        <v>38</v>
      </c>
      <c r="P1207" s="11">
        <v>9</v>
      </c>
      <c r="Q1207" s="11">
        <f t="shared" si="19"/>
        <v>0</v>
      </c>
      <c r="T1207" s="1">
        <v>0</v>
      </c>
      <c r="U1207" s="1">
        <v>0</v>
      </c>
      <c r="V1207" s="1">
        <v>0</v>
      </c>
      <c r="W1207" s="1">
        <v>0</v>
      </c>
      <c r="X1207" s="1">
        <v>0</v>
      </c>
      <c r="Y1207" s="1">
        <v>0</v>
      </c>
      <c r="Z1207" s="5">
        <v>1</v>
      </c>
    </row>
    <row r="1208" spans="3:26">
      <c r="C1208" s="1">
        <v>2017</v>
      </c>
      <c r="D1208" s="1" t="s">
        <v>1481</v>
      </c>
      <c r="E1208" s="1" t="s">
        <v>2702</v>
      </c>
      <c r="F1208" s="1" t="s">
        <v>3445</v>
      </c>
      <c r="G1208" s="1" t="s">
        <v>3446</v>
      </c>
      <c r="H1208" s="1" t="s">
        <v>3441</v>
      </c>
      <c r="I1208" s="11">
        <v>15</v>
      </c>
      <c r="J1208" s="3" t="s">
        <v>38</v>
      </c>
      <c r="P1208" s="11">
        <v>15</v>
      </c>
      <c r="Q1208" s="11">
        <f t="shared" si="19"/>
        <v>0</v>
      </c>
      <c r="T1208" s="1">
        <v>0</v>
      </c>
      <c r="U1208" s="1">
        <v>0</v>
      </c>
      <c r="V1208" s="1">
        <v>0</v>
      </c>
      <c r="W1208" s="1">
        <v>0</v>
      </c>
      <c r="X1208" s="1">
        <v>0</v>
      </c>
      <c r="Y1208" s="1">
        <v>0</v>
      </c>
      <c r="Z1208" s="5">
        <v>1</v>
      </c>
    </row>
    <row r="1209" spans="3:26">
      <c r="C1209" s="1">
        <v>2017</v>
      </c>
      <c r="D1209" s="1" t="s">
        <v>1481</v>
      </c>
      <c r="E1209" s="1" t="s">
        <v>2702</v>
      </c>
      <c r="F1209" s="1" t="s">
        <v>3447</v>
      </c>
      <c r="G1209" s="1" t="s">
        <v>3448</v>
      </c>
      <c r="H1209" s="1" t="s">
        <v>3407</v>
      </c>
      <c r="I1209" s="11">
        <v>190</v>
      </c>
      <c r="J1209" s="3" t="s">
        <v>38</v>
      </c>
      <c r="P1209" s="11">
        <v>190</v>
      </c>
      <c r="Q1209" s="11">
        <f t="shared" si="19"/>
        <v>0</v>
      </c>
      <c r="T1209" s="1">
        <v>0</v>
      </c>
      <c r="U1209" s="1">
        <v>0</v>
      </c>
      <c r="V1209" s="1">
        <v>0</v>
      </c>
      <c r="W1209" s="1">
        <v>0</v>
      </c>
      <c r="X1209" s="1">
        <v>0</v>
      </c>
      <c r="Y1209" s="1">
        <v>0</v>
      </c>
      <c r="Z1209" s="5">
        <v>1</v>
      </c>
    </row>
    <row r="1210" spans="3:26">
      <c r="C1210" s="1">
        <v>2017</v>
      </c>
      <c r="D1210" s="1" t="s">
        <v>1481</v>
      </c>
      <c r="E1210" s="1" t="s">
        <v>2702</v>
      </c>
      <c r="F1210" s="1" t="s">
        <v>3449</v>
      </c>
      <c r="G1210" s="1" t="s">
        <v>3450</v>
      </c>
      <c r="H1210" s="1" t="s">
        <v>3451</v>
      </c>
      <c r="I1210" s="11">
        <v>30</v>
      </c>
      <c r="J1210" s="3" t="s">
        <v>38</v>
      </c>
      <c r="P1210" s="11">
        <v>30</v>
      </c>
      <c r="Q1210" s="11">
        <f t="shared" si="19"/>
        <v>0</v>
      </c>
      <c r="T1210" s="1">
        <v>0</v>
      </c>
      <c r="U1210" s="1">
        <v>0</v>
      </c>
      <c r="V1210" s="1">
        <v>0</v>
      </c>
      <c r="W1210" s="1">
        <v>0</v>
      </c>
      <c r="X1210" s="1">
        <v>0</v>
      </c>
      <c r="Y1210" s="1">
        <v>0</v>
      </c>
      <c r="Z1210" s="5">
        <v>1</v>
      </c>
    </row>
    <row r="1211" spans="3:26">
      <c r="C1211" s="1">
        <v>2017</v>
      </c>
      <c r="D1211" s="1" t="s">
        <v>1481</v>
      </c>
      <c r="E1211" s="1" t="s">
        <v>2702</v>
      </c>
      <c r="F1211" s="1" t="s">
        <v>3452</v>
      </c>
      <c r="G1211" s="1" t="s">
        <v>3453</v>
      </c>
      <c r="H1211" s="1" t="s">
        <v>3454</v>
      </c>
      <c r="I1211" s="11">
        <v>15</v>
      </c>
      <c r="J1211" s="3" t="s">
        <v>38</v>
      </c>
      <c r="P1211" s="11">
        <v>15</v>
      </c>
      <c r="Q1211" s="11">
        <f t="shared" si="19"/>
        <v>0</v>
      </c>
      <c r="T1211" s="1">
        <v>0</v>
      </c>
      <c r="U1211" s="1">
        <v>0</v>
      </c>
      <c r="V1211" s="1">
        <v>0</v>
      </c>
      <c r="W1211" s="1">
        <v>0</v>
      </c>
      <c r="X1211" s="1">
        <v>0</v>
      </c>
      <c r="Y1211" s="1">
        <v>0</v>
      </c>
      <c r="Z1211" s="5">
        <v>1</v>
      </c>
    </row>
    <row r="1212" spans="3:26">
      <c r="C1212" s="1">
        <v>2017</v>
      </c>
      <c r="D1212" s="1" t="s">
        <v>1481</v>
      </c>
      <c r="E1212" s="1" t="s">
        <v>2702</v>
      </c>
      <c r="F1212" s="1" t="s">
        <v>3455</v>
      </c>
      <c r="G1212" s="1" t="s">
        <v>3456</v>
      </c>
      <c r="H1212" s="1" t="s">
        <v>3457</v>
      </c>
      <c r="I1212" s="11">
        <v>24</v>
      </c>
      <c r="J1212" s="1" t="s">
        <v>38</v>
      </c>
      <c r="P1212" s="11">
        <v>24</v>
      </c>
      <c r="Q1212" s="11">
        <f t="shared" si="19"/>
        <v>0</v>
      </c>
      <c r="T1212" s="1">
        <v>0</v>
      </c>
      <c r="U1212" s="1">
        <v>0</v>
      </c>
      <c r="V1212" s="1">
        <v>0</v>
      </c>
      <c r="W1212" s="1">
        <v>0</v>
      </c>
      <c r="X1212" s="1">
        <v>0</v>
      </c>
      <c r="Y1212" s="1">
        <v>0</v>
      </c>
      <c r="Z1212" s="5">
        <v>1</v>
      </c>
    </row>
    <row r="1213" spans="3:26">
      <c r="C1213" s="1">
        <v>2017</v>
      </c>
      <c r="D1213" s="1" t="s">
        <v>1481</v>
      </c>
      <c r="E1213" s="1" t="s">
        <v>2702</v>
      </c>
      <c r="F1213" s="1" t="s">
        <v>3458</v>
      </c>
      <c r="G1213" s="1" t="s">
        <v>3459</v>
      </c>
      <c r="H1213" s="1" t="s">
        <v>3460</v>
      </c>
      <c r="I1213" s="11">
        <v>102</v>
      </c>
      <c r="J1213" s="3" t="s">
        <v>38</v>
      </c>
      <c r="P1213" s="11">
        <v>102</v>
      </c>
      <c r="Q1213" s="11">
        <f t="shared" si="19"/>
        <v>0</v>
      </c>
      <c r="T1213" s="1">
        <v>0</v>
      </c>
      <c r="U1213" s="1">
        <v>0</v>
      </c>
      <c r="V1213" s="1">
        <v>0</v>
      </c>
      <c r="W1213" s="1">
        <v>0</v>
      </c>
      <c r="X1213" s="1">
        <v>0</v>
      </c>
      <c r="Y1213" s="1">
        <v>0</v>
      </c>
      <c r="Z1213" s="5">
        <v>1</v>
      </c>
    </row>
    <row r="1214" spans="3:26">
      <c r="C1214" s="1">
        <v>2017</v>
      </c>
      <c r="D1214" s="1" t="s">
        <v>1481</v>
      </c>
      <c r="E1214" s="1" t="s">
        <v>2702</v>
      </c>
      <c r="F1214" s="1" t="s">
        <v>3461</v>
      </c>
      <c r="G1214" s="1" t="s">
        <v>3462</v>
      </c>
      <c r="H1214" s="1" t="s">
        <v>3463</v>
      </c>
      <c r="I1214" s="11">
        <v>15</v>
      </c>
      <c r="J1214" s="3" t="s">
        <v>38</v>
      </c>
      <c r="P1214" s="11">
        <v>15</v>
      </c>
      <c r="Q1214" s="11">
        <f t="shared" si="19"/>
        <v>0</v>
      </c>
      <c r="T1214" s="1">
        <v>0</v>
      </c>
      <c r="U1214" s="1">
        <v>0</v>
      </c>
      <c r="V1214" s="1">
        <v>0</v>
      </c>
      <c r="W1214" s="1">
        <v>0</v>
      </c>
      <c r="X1214" s="1">
        <v>0</v>
      </c>
      <c r="Y1214" s="1">
        <v>0</v>
      </c>
      <c r="Z1214" s="5">
        <v>1</v>
      </c>
    </row>
    <row r="1215" spans="3:26">
      <c r="C1215" s="1">
        <v>2017</v>
      </c>
      <c r="D1215" s="1" t="s">
        <v>1481</v>
      </c>
      <c r="E1215" s="1" t="s">
        <v>2702</v>
      </c>
      <c r="F1215" s="1" t="s">
        <v>3464</v>
      </c>
      <c r="G1215" s="1" t="s">
        <v>3465</v>
      </c>
      <c r="H1215" s="1" t="s">
        <v>3466</v>
      </c>
      <c r="I1215" s="11">
        <v>8</v>
      </c>
      <c r="J1215" s="3" t="s">
        <v>38</v>
      </c>
      <c r="P1215" s="11">
        <v>8</v>
      </c>
      <c r="Q1215" s="11">
        <f t="shared" si="19"/>
        <v>0</v>
      </c>
      <c r="T1215" s="1">
        <v>0</v>
      </c>
      <c r="U1215" s="1">
        <v>0</v>
      </c>
      <c r="V1215" s="1">
        <v>0</v>
      </c>
      <c r="W1215" s="1">
        <v>0</v>
      </c>
      <c r="X1215" s="1">
        <v>0</v>
      </c>
      <c r="Y1215" s="1">
        <v>0</v>
      </c>
      <c r="Z1215" s="5">
        <v>1</v>
      </c>
    </row>
    <row r="1216" spans="3:26">
      <c r="C1216" s="1">
        <v>2017</v>
      </c>
      <c r="D1216" s="1" t="s">
        <v>1481</v>
      </c>
      <c r="E1216" s="1" t="s">
        <v>2702</v>
      </c>
      <c r="F1216" s="1" t="s">
        <v>3467</v>
      </c>
      <c r="G1216" s="1" t="s">
        <v>3468</v>
      </c>
      <c r="H1216" s="1" t="s">
        <v>3469</v>
      </c>
      <c r="I1216" s="11">
        <v>251</v>
      </c>
      <c r="J1216" s="3" t="s">
        <v>38</v>
      </c>
      <c r="P1216" s="11">
        <v>251</v>
      </c>
      <c r="Q1216" s="11">
        <f t="shared" si="19"/>
        <v>0</v>
      </c>
      <c r="T1216" s="1">
        <v>0</v>
      </c>
      <c r="U1216" s="1">
        <v>0</v>
      </c>
      <c r="V1216" s="1">
        <v>0</v>
      </c>
      <c r="W1216" s="1">
        <v>0</v>
      </c>
      <c r="X1216" s="1">
        <v>0</v>
      </c>
      <c r="Y1216" s="1">
        <v>0</v>
      </c>
      <c r="Z1216" s="5">
        <v>1</v>
      </c>
    </row>
    <row r="1217" spans="3:26">
      <c r="C1217" s="1">
        <v>2017</v>
      </c>
      <c r="D1217" s="1" t="s">
        <v>1481</v>
      </c>
      <c r="E1217" s="1" t="s">
        <v>2702</v>
      </c>
      <c r="F1217" s="1" t="s">
        <v>3470</v>
      </c>
      <c r="G1217" s="1" t="s">
        <v>3471</v>
      </c>
      <c r="H1217" s="1" t="s">
        <v>3472</v>
      </c>
      <c r="I1217" s="11">
        <v>4799</v>
      </c>
      <c r="J1217" s="3" t="s">
        <v>38</v>
      </c>
      <c r="P1217" s="11">
        <v>4799</v>
      </c>
      <c r="Q1217" s="11">
        <f t="shared" si="19"/>
        <v>0</v>
      </c>
      <c r="T1217" s="1">
        <v>0</v>
      </c>
      <c r="U1217" s="1">
        <v>0</v>
      </c>
      <c r="V1217" s="1">
        <v>0</v>
      </c>
      <c r="W1217" s="1">
        <v>0</v>
      </c>
      <c r="X1217" s="1">
        <v>0</v>
      </c>
      <c r="Y1217" s="1">
        <v>0</v>
      </c>
      <c r="Z1217" s="5">
        <v>1</v>
      </c>
    </row>
    <row r="1218" spans="3:26">
      <c r="C1218" s="1">
        <v>2017</v>
      </c>
      <c r="D1218" s="1" t="s">
        <v>1481</v>
      </c>
      <c r="E1218" s="1" t="s">
        <v>2702</v>
      </c>
      <c r="F1218" s="1" t="s">
        <v>3473</v>
      </c>
      <c r="G1218" s="1" t="s">
        <v>3474</v>
      </c>
      <c r="H1218" s="1" t="s">
        <v>3475</v>
      </c>
      <c r="I1218" s="11">
        <v>1434</v>
      </c>
      <c r="J1218" s="3" t="s">
        <v>38</v>
      </c>
      <c r="P1218" s="11">
        <v>1434</v>
      </c>
      <c r="Q1218" s="11">
        <f t="shared" si="19"/>
        <v>0</v>
      </c>
      <c r="T1218" s="1">
        <v>0</v>
      </c>
      <c r="U1218" s="1">
        <v>0</v>
      </c>
      <c r="V1218" s="1">
        <v>0</v>
      </c>
      <c r="W1218" s="1">
        <v>0</v>
      </c>
      <c r="X1218" s="1">
        <v>0</v>
      </c>
      <c r="Y1218" s="1">
        <v>0</v>
      </c>
      <c r="Z1218" s="5">
        <v>1</v>
      </c>
    </row>
    <row r="1219" spans="3:26">
      <c r="C1219" s="1">
        <v>2017</v>
      </c>
      <c r="D1219" s="1" t="s">
        <v>1481</v>
      </c>
      <c r="E1219" s="1" t="s">
        <v>2702</v>
      </c>
      <c r="F1219" s="1" t="s">
        <v>3476</v>
      </c>
      <c r="G1219" s="1" t="s">
        <v>3477</v>
      </c>
      <c r="H1219" s="1" t="s">
        <v>3454</v>
      </c>
      <c r="I1219" s="11">
        <v>41</v>
      </c>
      <c r="J1219" s="3" t="s">
        <v>38</v>
      </c>
      <c r="P1219" s="11">
        <v>41</v>
      </c>
      <c r="Q1219" s="11">
        <f t="shared" ref="Q1219:Q1282" si="20">I1219-P1219</f>
        <v>0</v>
      </c>
      <c r="T1219" s="1">
        <v>0</v>
      </c>
      <c r="U1219" s="1">
        <v>0</v>
      </c>
      <c r="V1219" s="1">
        <v>0</v>
      </c>
      <c r="W1219" s="1">
        <v>0</v>
      </c>
      <c r="X1219" s="1">
        <v>0</v>
      </c>
      <c r="Y1219" s="1">
        <v>0</v>
      </c>
      <c r="Z1219" s="5">
        <v>1</v>
      </c>
    </row>
    <row r="1220" spans="3:26">
      <c r="C1220" s="1">
        <v>2017</v>
      </c>
      <c r="D1220" s="1" t="s">
        <v>1481</v>
      </c>
      <c r="E1220" s="1" t="s">
        <v>2702</v>
      </c>
      <c r="F1220" s="1" t="s">
        <v>3478</v>
      </c>
      <c r="G1220" s="1" t="s">
        <v>3479</v>
      </c>
      <c r="H1220" s="1" t="s">
        <v>3427</v>
      </c>
      <c r="I1220" s="11">
        <v>31</v>
      </c>
      <c r="J1220" s="3" t="s">
        <v>38</v>
      </c>
      <c r="P1220" s="11">
        <v>31</v>
      </c>
      <c r="Q1220" s="11">
        <f t="shared" si="20"/>
        <v>0</v>
      </c>
      <c r="T1220" s="1">
        <v>0</v>
      </c>
      <c r="U1220" s="1">
        <v>0</v>
      </c>
      <c r="V1220" s="1">
        <v>0</v>
      </c>
      <c r="W1220" s="1">
        <v>0</v>
      </c>
      <c r="X1220" s="1">
        <v>0</v>
      </c>
      <c r="Y1220" s="1">
        <v>0</v>
      </c>
      <c r="Z1220" s="5">
        <v>1</v>
      </c>
    </row>
    <row r="1221" spans="3:26">
      <c r="C1221" s="1">
        <v>2017</v>
      </c>
      <c r="D1221" s="1" t="s">
        <v>480</v>
      </c>
      <c r="E1221" s="1" t="s">
        <v>481</v>
      </c>
      <c r="F1221" s="1" t="s">
        <v>3483</v>
      </c>
      <c r="G1221" s="1" t="s">
        <v>3484</v>
      </c>
      <c r="H1221" s="1" t="s">
        <v>3485</v>
      </c>
      <c r="I1221" s="11">
        <v>9636</v>
      </c>
      <c r="J1221" s="3" t="s">
        <v>38</v>
      </c>
      <c r="P1221" s="11">
        <v>9636</v>
      </c>
      <c r="Q1221" s="11">
        <f t="shared" si="20"/>
        <v>0</v>
      </c>
      <c r="T1221" s="1">
        <v>1</v>
      </c>
      <c r="U1221" s="1">
        <v>0</v>
      </c>
      <c r="V1221" s="1">
        <v>1</v>
      </c>
      <c r="W1221" s="1">
        <v>0</v>
      </c>
      <c r="X1221" s="1">
        <v>0</v>
      </c>
      <c r="Y1221" s="1">
        <v>0</v>
      </c>
      <c r="Z1221" s="5">
        <v>0</v>
      </c>
    </row>
    <row r="1222" spans="3:26">
      <c r="C1222" s="1">
        <v>2017</v>
      </c>
      <c r="D1222" s="1" t="s">
        <v>480</v>
      </c>
      <c r="E1222" s="1" t="s">
        <v>481</v>
      </c>
      <c r="F1222" s="1" t="s">
        <v>3486</v>
      </c>
      <c r="G1222" s="1" t="s">
        <v>3487</v>
      </c>
      <c r="H1222" s="1" t="s">
        <v>3488</v>
      </c>
      <c r="I1222" s="11">
        <v>255</v>
      </c>
      <c r="J1222" s="3" t="s">
        <v>38</v>
      </c>
      <c r="P1222" s="11">
        <v>255</v>
      </c>
      <c r="Q1222" s="11">
        <f t="shared" si="20"/>
        <v>0</v>
      </c>
      <c r="T1222" s="1">
        <v>0</v>
      </c>
      <c r="U1222" s="1">
        <v>0</v>
      </c>
      <c r="V1222" s="1">
        <v>0</v>
      </c>
      <c r="W1222" s="1">
        <v>0</v>
      </c>
      <c r="X1222" s="1">
        <v>0</v>
      </c>
      <c r="Y1222" s="1">
        <v>1</v>
      </c>
      <c r="Z1222" s="5">
        <v>0</v>
      </c>
    </row>
    <row r="1223" spans="3:26">
      <c r="C1223" s="1">
        <v>2017</v>
      </c>
      <c r="D1223" s="1" t="s">
        <v>480</v>
      </c>
      <c r="E1223" s="1" t="s">
        <v>481</v>
      </c>
      <c r="F1223" s="1" t="s">
        <v>3489</v>
      </c>
      <c r="G1223" s="1" t="s">
        <v>3490</v>
      </c>
      <c r="H1223" s="1" t="s">
        <v>3491</v>
      </c>
      <c r="I1223" s="11">
        <v>70</v>
      </c>
      <c r="J1223" s="1" t="s">
        <v>38</v>
      </c>
      <c r="P1223" s="11">
        <v>70</v>
      </c>
      <c r="Q1223" s="11">
        <f t="shared" si="20"/>
        <v>0</v>
      </c>
      <c r="T1223" s="1">
        <v>1</v>
      </c>
      <c r="U1223" s="1">
        <v>0</v>
      </c>
      <c r="V1223" s="1">
        <v>0</v>
      </c>
      <c r="W1223" s="1">
        <v>0</v>
      </c>
      <c r="X1223" s="1">
        <v>0</v>
      </c>
      <c r="Y1223" s="1">
        <v>1</v>
      </c>
      <c r="Z1223" s="5">
        <v>0</v>
      </c>
    </row>
    <row r="1224" spans="3:26">
      <c r="C1224" s="1">
        <v>2017</v>
      </c>
      <c r="D1224" s="1" t="s">
        <v>480</v>
      </c>
      <c r="E1224" s="1" t="s">
        <v>481</v>
      </c>
      <c r="F1224" s="1" t="s">
        <v>3492</v>
      </c>
      <c r="G1224" s="1" t="s">
        <v>3493</v>
      </c>
      <c r="H1224" s="1" t="s">
        <v>3494</v>
      </c>
      <c r="I1224" s="11">
        <v>44</v>
      </c>
      <c r="J1224" s="3" t="s">
        <v>38</v>
      </c>
      <c r="P1224" s="11">
        <v>44</v>
      </c>
      <c r="Q1224" s="11">
        <f t="shared" si="20"/>
        <v>0</v>
      </c>
      <c r="T1224" s="1">
        <v>1</v>
      </c>
      <c r="U1224" s="1">
        <v>1</v>
      </c>
      <c r="V1224" s="1">
        <v>0</v>
      </c>
      <c r="W1224" s="1">
        <v>0</v>
      </c>
      <c r="X1224" s="1">
        <v>0</v>
      </c>
      <c r="Y1224" s="1">
        <v>0</v>
      </c>
      <c r="Z1224" s="5">
        <v>0</v>
      </c>
    </row>
    <row r="1225" spans="3:26">
      <c r="C1225" s="1">
        <v>2017</v>
      </c>
      <c r="D1225" s="1" t="s">
        <v>480</v>
      </c>
      <c r="E1225" s="1" t="s">
        <v>481</v>
      </c>
      <c r="F1225" s="1" t="s">
        <v>3495</v>
      </c>
      <c r="G1225" s="1" t="s">
        <v>3496</v>
      </c>
      <c r="H1225" s="1" t="s">
        <v>3497</v>
      </c>
      <c r="I1225" s="11">
        <v>138</v>
      </c>
      <c r="J1225" s="1" t="s">
        <v>38</v>
      </c>
      <c r="P1225" s="11">
        <v>138</v>
      </c>
      <c r="Q1225" s="11">
        <f t="shared" si="20"/>
        <v>0</v>
      </c>
      <c r="T1225" s="1">
        <v>1</v>
      </c>
      <c r="U1225" s="1">
        <v>0</v>
      </c>
      <c r="V1225" s="1">
        <v>0</v>
      </c>
      <c r="W1225" s="1">
        <v>1</v>
      </c>
      <c r="X1225" s="1">
        <v>0</v>
      </c>
      <c r="Y1225" s="1">
        <v>0</v>
      </c>
      <c r="Z1225" s="5">
        <v>0</v>
      </c>
    </row>
    <row r="1226" spans="3:26">
      <c r="C1226" s="1">
        <v>2017</v>
      </c>
      <c r="D1226" s="1" t="s">
        <v>480</v>
      </c>
      <c r="E1226" s="1" t="s">
        <v>481</v>
      </c>
      <c r="F1226" s="1" t="s">
        <v>3498</v>
      </c>
      <c r="G1226" s="1" t="s">
        <v>3499</v>
      </c>
      <c r="H1226" s="1" t="s">
        <v>3500</v>
      </c>
      <c r="I1226" s="11">
        <v>83</v>
      </c>
      <c r="J1226" s="3" t="s">
        <v>38</v>
      </c>
      <c r="P1226" s="11">
        <v>83</v>
      </c>
      <c r="Q1226" s="11">
        <f t="shared" si="20"/>
        <v>0</v>
      </c>
      <c r="T1226" s="1">
        <v>1</v>
      </c>
      <c r="U1226" s="1">
        <v>0</v>
      </c>
      <c r="V1226" s="1">
        <v>1</v>
      </c>
      <c r="W1226" s="1">
        <v>0</v>
      </c>
      <c r="X1226" s="1">
        <v>0</v>
      </c>
      <c r="Y1226" s="1">
        <v>0</v>
      </c>
      <c r="Z1226" s="5">
        <v>0</v>
      </c>
    </row>
    <row r="1227" spans="3:26">
      <c r="C1227" s="1">
        <v>2017</v>
      </c>
      <c r="D1227" s="1" t="s">
        <v>480</v>
      </c>
      <c r="E1227" s="1" t="s">
        <v>481</v>
      </c>
      <c r="F1227" s="1" t="s">
        <v>3501</v>
      </c>
      <c r="G1227" s="1" t="s">
        <v>3502</v>
      </c>
      <c r="H1227" s="1" t="s">
        <v>3503</v>
      </c>
      <c r="I1227" s="11">
        <v>1650</v>
      </c>
      <c r="J1227" s="1" t="s">
        <v>38</v>
      </c>
      <c r="P1227" s="11">
        <v>1650</v>
      </c>
      <c r="Q1227" s="11">
        <f t="shared" si="20"/>
        <v>0</v>
      </c>
      <c r="T1227" s="1">
        <v>0</v>
      </c>
      <c r="U1227" s="1">
        <v>0</v>
      </c>
      <c r="V1227" s="1">
        <v>1</v>
      </c>
      <c r="W1227" s="1">
        <v>0</v>
      </c>
      <c r="X1227" s="1">
        <v>0</v>
      </c>
      <c r="Y1227" s="1">
        <v>1</v>
      </c>
      <c r="Z1227" s="5">
        <v>0</v>
      </c>
    </row>
    <row r="1228" spans="3:26">
      <c r="C1228" s="1">
        <v>2017</v>
      </c>
      <c r="D1228" s="1" t="s">
        <v>480</v>
      </c>
      <c r="E1228" s="1" t="s">
        <v>481</v>
      </c>
      <c r="F1228" s="1" t="s">
        <v>3504</v>
      </c>
      <c r="G1228" s="1" t="s">
        <v>3505</v>
      </c>
      <c r="H1228" s="1" t="s">
        <v>3506</v>
      </c>
      <c r="I1228" s="11">
        <v>457</v>
      </c>
      <c r="J1228" s="3" t="s">
        <v>38</v>
      </c>
      <c r="P1228" s="11">
        <v>457</v>
      </c>
      <c r="Q1228" s="11">
        <f t="shared" si="20"/>
        <v>0</v>
      </c>
      <c r="T1228" s="1">
        <v>1</v>
      </c>
      <c r="U1228" s="1">
        <v>1</v>
      </c>
      <c r="V1228" s="1">
        <v>1</v>
      </c>
      <c r="W1228" s="1">
        <v>0</v>
      </c>
      <c r="X1228" s="1">
        <v>0</v>
      </c>
      <c r="Y1228" s="1">
        <v>0</v>
      </c>
      <c r="Z1228" s="5">
        <v>0</v>
      </c>
    </row>
    <row r="1229" spans="3:26">
      <c r="C1229" s="1">
        <v>2017</v>
      </c>
      <c r="D1229" s="1" t="s">
        <v>480</v>
      </c>
      <c r="E1229" s="1" t="s">
        <v>481</v>
      </c>
      <c r="F1229" s="1" t="s">
        <v>3507</v>
      </c>
      <c r="G1229" s="1" t="s">
        <v>3508</v>
      </c>
      <c r="H1229" s="1" t="s">
        <v>3509</v>
      </c>
      <c r="I1229" s="11">
        <v>176</v>
      </c>
      <c r="J1229" s="3" t="s">
        <v>38</v>
      </c>
      <c r="P1229" s="11">
        <v>176</v>
      </c>
      <c r="Q1229" s="11">
        <f t="shared" si="20"/>
        <v>0</v>
      </c>
      <c r="T1229" s="1">
        <v>0</v>
      </c>
      <c r="U1229" s="1">
        <v>0</v>
      </c>
      <c r="V1229" s="1">
        <v>1</v>
      </c>
      <c r="W1229" s="1">
        <v>0</v>
      </c>
      <c r="X1229" s="1">
        <v>0</v>
      </c>
      <c r="Y1229" s="1">
        <v>1</v>
      </c>
      <c r="Z1229" s="5">
        <v>0</v>
      </c>
    </row>
    <row r="1230" spans="3:26">
      <c r="C1230" s="1">
        <v>2017</v>
      </c>
      <c r="D1230" s="1" t="s">
        <v>480</v>
      </c>
      <c r="E1230" s="1" t="s">
        <v>481</v>
      </c>
      <c r="F1230" s="1" t="s">
        <v>3510</v>
      </c>
      <c r="G1230" s="1" t="s">
        <v>3511</v>
      </c>
      <c r="H1230" s="1" t="s">
        <v>3512</v>
      </c>
      <c r="I1230" s="11">
        <v>170</v>
      </c>
      <c r="J1230" s="3" t="s">
        <v>38</v>
      </c>
      <c r="P1230" s="11">
        <v>170</v>
      </c>
      <c r="Q1230" s="11">
        <f t="shared" si="20"/>
        <v>0</v>
      </c>
      <c r="T1230" s="1">
        <v>1</v>
      </c>
      <c r="U1230" s="1">
        <v>1</v>
      </c>
      <c r="V1230" s="1">
        <v>0</v>
      </c>
      <c r="W1230" s="1">
        <v>0</v>
      </c>
      <c r="X1230" s="1">
        <v>0</v>
      </c>
      <c r="Y1230" s="1">
        <v>0</v>
      </c>
      <c r="Z1230" s="5">
        <v>0</v>
      </c>
    </row>
    <row r="1231" spans="3:26">
      <c r="C1231" s="1">
        <v>2017</v>
      </c>
      <c r="D1231" s="1" t="s">
        <v>480</v>
      </c>
      <c r="E1231" s="1" t="s">
        <v>481</v>
      </c>
      <c r="F1231" s="1" t="s">
        <v>3513</v>
      </c>
      <c r="G1231" s="1" t="s">
        <v>3514</v>
      </c>
      <c r="H1231" s="1" t="s">
        <v>3515</v>
      </c>
      <c r="I1231" s="11">
        <v>535</v>
      </c>
      <c r="J1231" s="3" t="s">
        <v>38</v>
      </c>
      <c r="P1231" s="11">
        <v>535</v>
      </c>
      <c r="Q1231" s="11">
        <f t="shared" si="20"/>
        <v>0</v>
      </c>
      <c r="T1231" s="1">
        <v>0</v>
      </c>
      <c r="U1231" s="1">
        <v>1</v>
      </c>
      <c r="V1231" s="1">
        <v>1</v>
      </c>
      <c r="W1231" s="1">
        <v>0</v>
      </c>
      <c r="X1231" s="1">
        <v>0</v>
      </c>
      <c r="Y1231" s="1">
        <v>1</v>
      </c>
      <c r="Z1231" s="5">
        <v>0</v>
      </c>
    </row>
    <row r="1232" spans="3:26">
      <c r="C1232" s="1">
        <v>2017</v>
      </c>
      <c r="D1232" s="1" t="s">
        <v>480</v>
      </c>
      <c r="E1232" s="1" t="s">
        <v>481</v>
      </c>
      <c r="F1232" s="1" t="s">
        <v>3519</v>
      </c>
      <c r="G1232" s="1" t="s">
        <v>3520</v>
      </c>
      <c r="H1232" s="1" t="s">
        <v>3521</v>
      </c>
      <c r="I1232" s="11">
        <v>35</v>
      </c>
      <c r="J1232" s="3" t="s">
        <v>38</v>
      </c>
      <c r="P1232" s="11">
        <v>35</v>
      </c>
      <c r="Q1232" s="11">
        <f t="shared" si="20"/>
        <v>0</v>
      </c>
      <c r="T1232" s="1">
        <v>1</v>
      </c>
      <c r="U1232" s="1">
        <v>0</v>
      </c>
      <c r="V1232" s="1">
        <v>0</v>
      </c>
      <c r="W1232" s="1">
        <v>0</v>
      </c>
      <c r="X1232" s="1">
        <v>0</v>
      </c>
      <c r="Y1232" s="1">
        <v>1</v>
      </c>
      <c r="Z1232" s="5">
        <v>0</v>
      </c>
    </row>
    <row r="1233" spans="3:26">
      <c r="C1233" s="1">
        <v>2017</v>
      </c>
      <c r="D1233" s="1" t="s">
        <v>480</v>
      </c>
      <c r="E1233" s="1" t="s">
        <v>481</v>
      </c>
      <c r="F1233" s="1" t="s">
        <v>3519</v>
      </c>
      <c r="G1233" s="1" t="s">
        <v>3520</v>
      </c>
      <c r="H1233" s="1" t="s">
        <v>3521</v>
      </c>
      <c r="I1233" s="11">
        <v>37</v>
      </c>
      <c r="J1233" s="3" t="s">
        <v>38</v>
      </c>
      <c r="P1233" s="11">
        <v>37</v>
      </c>
      <c r="Q1233" s="11">
        <f t="shared" si="20"/>
        <v>0</v>
      </c>
      <c r="T1233" s="1">
        <v>1</v>
      </c>
      <c r="U1233" s="1">
        <v>0</v>
      </c>
      <c r="V1233" s="1">
        <v>0</v>
      </c>
      <c r="W1233" s="1">
        <v>0</v>
      </c>
      <c r="X1233" s="1">
        <v>0</v>
      </c>
      <c r="Y1233" s="1">
        <v>1</v>
      </c>
      <c r="Z1233" s="5">
        <v>0</v>
      </c>
    </row>
    <row r="1234" spans="3:26">
      <c r="C1234" s="1">
        <v>2017</v>
      </c>
      <c r="D1234" s="1" t="s">
        <v>480</v>
      </c>
      <c r="E1234" s="1" t="s">
        <v>481</v>
      </c>
      <c r="F1234" s="1" t="s">
        <v>3522</v>
      </c>
      <c r="G1234" s="1" t="s">
        <v>3523</v>
      </c>
      <c r="H1234" s="1" t="s">
        <v>3524</v>
      </c>
      <c r="I1234" s="11">
        <v>57</v>
      </c>
      <c r="J1234" s="3" t="s">
        <v>38</v>
      </c>
      <c r="P1234" s="11">
        <v>57</v>
      </c>
      <c r="Q1234" s="11">
        <f t="shared" si="20"/>
        <v>0</v>
      </c>
      <c r="T1234" s="1">
        <v>0</v>
      </c>
      <c r="U1234" s="1">
        <v>0</v>
      </c>
      <c r="V1234" s="1">
        <v>0</v>
      </c>
      <c r="W1234" s="1">
        <v>0</v>
      </c>
      <c r="X1234" s="1">
        <v>0</v>
      </c>
      <c r="Y1234" s="1">
        <v>1</v>
      </c>
      <c r="Z1234" s="5">
        <v>0</v>
      </c>
    </row>
    <row r="1235" spans="3:26">
      <c r="C1235" s="1">
        <v>2017</v>
      </c>
      <c r="D1235" s="1" t="s">
        <v>480</v>
      </c>
      <c r="E1235" s="1" t="s">
        <v>481</v>
      </c>
      <c r="F1235" s="1" t="s">
        <v>3525</v>
      </c>
      <c r="G1235" s="1" t="s">
        <v>3526</v>
      </c>
      <c r="H1235" s="1" t="s">
        <v>3527</v>
      </c>
      <c r="I1235" s="11">
        <v>22956</v>
      </c>
      <c r="J1235" s="1" t="s">
        <v>38</v>
      </c>
      <c r="P1235" s="11">
        <v>22956</v>
      </c>
      <c r="Q1235" s="11">
        <f t="shared" si="20"/>
        <v>0</v>
      </c>
      <c r="T1235" s="1">
        <v>0</v>
      </c>
      <c r="U1235" s="1">
        <v>1</v>
      </c>
      <c r="V1235" s="1">
        <v>0</v>
      </c>
      <c r="W1235" s="1">
        <v>0</v>
      </c>
      <c r="X1235" s="1">
        <v>0</v>
      </c>
      <c r="Y1235" s="1">
        <v>0</v>
      </c>
      <c r="Z1235" s="5">
        <v>0</v>
      </c>
    </row>
    <row r="1236" spans="3:26">
      <c r="C1236" s="1">
        <v>2017</v>
      </c>
      <c r="D1236" s="1" t="s">
        <v>480</v>
      </c>
      <c r="E1236" s="1" t="s">
        <v>481</v>
      </c>
      <c r="F1236" s="1" t="s">
        <v>3534</v>
      </c>
      <c r="G1236" s="1" t="s">
        <v>3535</v>
      </c>
      <c r="H1236" s="1" t="s">
        <v>1377</v>
      </c>
      <c r="I1236" s="11">
        <v>51</v>
      </c>
      <c r="J1236" s="1" t="s">
        <v>38</v>
      </c>
      <c r="P1236" s="11">
        <v>51</v>
      </c>
      <c r="Q1236" s="11">
        <f t="shared" si="20"/>
        <v>0</v>
      </c>
      <c r="T1236" s="1">
        <v>0</v>
      </c>
      <c r="U1236" s="1">
        <v>1</v>
      </c>
      <c r="V1236" s="1">
        <v>0</v>
      </c>
      <c r="W1236" s="1">
        <v>0</v>
      </c>
      <c r="X1236" s="1">
        <v>0</v>
      </c>
      <c r="Y1236" s="1">
        <v>0</v>
      </c>
      <c r="Z1236" s="5">
        <v>0</v>
      </c>
    </row>
    <row r="1237" spans="3:26">
      <c r="C1237" s="1">
        <v>2017</v>
      </c>
      <c r="D1237" s="1" t="s">
        <v>480</v>
      </c>
      <c r="E1237" s="1" t="s">
        <v>481</v>
      </c>
      <c r="F1237" s="1" t="s">
        <v>3536</v>
      </c>
      <c r="G1237" s="1" t="s">
        <v>3537</v>
      </c>
      <c r="H1237" s="1" t="s">
        <v>2003</v>
      </c>
      <c r="I1237" s="11">
        <v>615</v>
      </c>
      <c r="J1237" s="3" t="s">
        <v>38</v>
      </c>
      <c r="P1237" s="11">
        <v>615</v>
      </c>
      <c r="Q1237" s="11">
        <f t="shared" si="20"/>
        <v>0</v>
      </c>
      <c r="T1237" s="1">
        <v>0</v>
      </c>
      <c r="U1237" s="1">
        <v>0</v>
      </c>
      <c r="V1237" s="1">
        <v>0</v>
      </c>
      <c r="W1237" s="1">
        <v>0</v>
      </c>
      <c r="X1237" s="1">
        <v>0</v>
      </c>
      <c r="Y1237" s="1">
        <v>1</v>
      </c>
      <c r="Z1237" s="5">
        <v>0</v>
      </c>
    </row>
    <row r="1238" spans="3:26">
      <c r="C1238" s="1">
        <v>2017</v>
      </c>
      <c r="D1238" s="1" t="s">
        <v>480</v>
      </c>
      <c r="E1238" s="1" t="s">
        <v>481</v>
      </c>
      <c r="F1238" s="1" t="s">
        <v>3538</v>
      </c>
      <c r="G1238" s="1" t="s">
        <v>3539</v>
      </c>
      <c r="H1238" s="1" t="s">
        <v>3540</v>
      </c>
      <c r="I1238" s="11">
        <v>84</v>
      </c>
      <c r="J1238" s="3" t="s">
        <v>38</v>
      </c>
      <c r="P1238" s="11">
        <v>84</v>
      </c>
      <c r="Q1238" s="11">
        <f t="shared" si="20"/>
        <v>0</v>
      </c>
      <c r="T1238" s="1">
        <v>0</v>
      </c>
      <c r="U1238" s="1">
        <v>0</v>
      </c>
      <c r="V1238" s="1">
        <v>1</v>
      </c>
      <c r="W1238" s="1">
        <v>0</v>
      </c>
      <c r="X1238" s="1">
        <v>0</v>
      </c>
      <c r="Y1238" s="1">
        <v>0</v>
      </c>
      <c r="Z1238" s="5">
        <v>0</v>
      </c>
    </row>
    <row r="1239" spans="3:26">
      <c r="C1239" s="1">
        <v>2017</v>
      </c>
      <c r="D1239" s="1" t="s">
        <v>480</v>
      </c>
      <c r="E1239" s="1" t="s">
        <v>481</v>
      </c>
      <c r="F1239" s="1" t="s">
        <v>3538</v>
      </c>
      <c r="G1239" s="1" t="s">
        <v>3539</v>
      </c>
      <c r="H1239" s="1" t="s">
        <v>441</v>
      </c>
      <c r="I1239" s="11">
        <v>109</v>
      </c>
      <c r="J1239" s="3" t="s">
        <v>38</v>
      </c>
      <c r="P1239" s="11">
        <v>109</v>
      </c>
      <c r="Q1239" s="11">
        <f t="shared" si="20"/>
        <v>0</v>
      </c>
      <c r="T1239" s="1">
        <v>0</v>
      </c>
      <c r="U1239" s="1">
        <v>1</v>
      </c>
      <c r="V1239" s="1">
        <v>0</v>
      </c>
      <c r="W1239" s="1">
        <v>0</v>
      </c>
      <c r="X1239" s="1">
        <v>0</v>
      </c>
      <c r="Y1239" s="1">
        <v>0</v>
      </c>
      <c r="Z1239" s="5">
        <v>0</v>
      </c>
    </row>
    <row r="1240" spans="3:26">
      <c r="C1240" s="1">
        <v>2017</v>
      </c>
      <c r="D1240" s="1" t="s">
        <v>480</v>
      </c>
      <c r="E1240" s="1" t="s">
        <v>481</v>
      </c>
      <c r="F1240" s="1" t="s">
        <v>3538</v>
      </c>
      <c r="G1240" s="1" t="s">
        <v>3539</v>
      </c>
      <c r="H1240" s="1" t="s">
        <v>441</v>
      </c>
      <c r="I1240" s="11">
        <v>31</v>
      </c>
      <c r="J1240" s="3" t="s">
        <v>38</v>
      </c>
      <c r="P1240" s="11">
        <v>31</v>
      </c>
      <c r="Q1240" s="11">
        <f t="shared" si="20"/>
        <v>0</v>
      </c>
      <c r="T1240" s="1">
        <v>0</v>
      </c>
      <c r="U1240" s="1">
        <v>1</v>
      </c>
      <c r="V1240" s="1">
        <v>0</v>
      </c>
      <c r="W1240" s="1">
        <v>0</v>
      </c>
      <c r="X1240" s="1">
        <v>0</v>
      </c>
      <c r="Y1240" s="1">
        <v>0</v>
      </c>
      <c r="Z1240" s="5">
        <v>0</v>
      </c>
    </row>
    <row r="1241" spans="3:26">
      <c r="C1241" s="1">
        <v>2017</v>
      </c>
      <c r="D1241" s="1" t="s">
        <v>480</v>
      </c>
      <c r="E1241" s="1" t="s">
        <v>481</v>
      </c>
      <c r="F1241" s="1" t="s">
        <v>3541</v>
      </c>
      <c r="G1241" s="1" t="s">
        <v>3542</v>
      </c>
      <c r="H1241" s="1" t="s">
        <v>3543</v>
      </c>
      <c r="I1241" s="11">
        <v>133</v>
      </c>
      <c r="J1241" s="3" t="s">
        <v>38</v>
      </c>
      <c r="P1241" s="11">
        <v>133</v>
      </c>
      <c r="Q1241" s="11">
        <f t="shared" si="20"/>
        <v>0</v>
      </c>
      <c r="T1241" s="1">
        <v>1</v>
      </c>
      <c r="U1241" s="1">
        <v>1</v>
      </c>
      <c r="V1241" s="1">
        <v>0</v>
      </c>
      <c r="W1241" s="1">
        <v>1</v>
      </c>
      <c r="X1241" s="1">
        <v>0</v>
      </c>
      <c r="Y1241" s="1">
        <v>0</v>
      </c>
      <c r="Z1241" s="5">
        <v>0</v>
      </c>
    </row>
    <row r="1242" spans="3:26">
      <c r="C1242" s="1">
        <v>2017</v>
      </c>
      <c r="D1242" s="1" t="s">
        <v>480</v>
      </c>
      <c r="E1242" s="1" t="s">
        <v>481</v>
      </c>
      <c r="F1242" s="1" t="s">
        <v>3544</v>
      </c>
      <c r="G1242" s="1" t="s">
        <v>3545</v>
      </c>
      <c r="H1242" s="1" t="s">
        <v>3546</v>
      </c>
      <c r="I1242" s="11">
        <v>1243</v>
      </c>
      <c r="J1242" s="1" t="s">
        <v>38</v>
      </c>
      <c r="P1242" s="11">
        <v>1243</v>
      </c>
      <c r="Q1242" s="11">
        <f t="shared" si="20"/>
        <v>0</v>
      </c>
      <c r="T1242" s="1">
        <v>0</v>
      </c>
      <c r="U1242" s="1">
        <v>1</v>
      </c>
      <c r="V1242" s="1">
        <v>1</v>
      </c>
      <c r="W1242" s="1">
        <v>0</v>
      </c>
      <c r="X1242" s="1">
        <v>0</v>
      </c>
      <c r="Y1242" s="1">
        <v>1</v>
      </c>
      <c r="Z1242" s="5">
        <v>0</v>
      </c>
    </row>
    <row r="1243" spans="3:26">
      <c r="C1243" s="1">
        <v>2017</v>
      </c>
      <c r="D1243" s="1" t="s">
        <v>480</v>
      </c>
      <c r="E1243" s="1" t="s">
        <v>481</v>
      </c>
      <c r="F1243" s="1" t="s">
        <v>3547</v>
      </c>
      <c r="G1243" s="1" t="s">
        <v>3548</v>
      </c>
      <c r="H1243" s="1" t="s">
        <v>3549</v>
      </c>
      <c r="I1243" s="11">
        <v>3766</v>
      </c>
      <c r="J1243" s="3" t="s">
        <v>38</v>
      </c>
      <c r="P1243" s="11">
        <v>3766</v>
      </c>
      <c r="Q1243" s="11">
        <f t="shared" si="20"/>
        <v>0</v>
      </c>
      <c r="T1243" s="1">
        <v>1</v>
      </c>
      <c r="U1243" s="1">
        <v>0</v>
      </c>
      <c r="V1243" s="1">
        <v>1</v>
      </c>
      <c r="W1243" s="1">
        <v>0</v>
      </c>
      <c r="X1243" s="1">
        <v>0</v>
      </c>
      <c r="Y1243" s="1">
        <v>1</v>
      </c>
      <c r="Z1243" s="5">
        <v>0</v>
      </c>
    </row>
    <row r="1244" spans="3:26">
      <c r="C1244" s="1">
        <v>2017</v>
      </c>
      <c r="D1244" s="1" t="s">
        <v>480</v>
      </c>
      <c r="E1244" s="1" t="s">
        <v>481</v>
      </c>
      <c r="F1244" s="1" t="s">
        <v>3550</v>
      </c>
      <c r="G1244" s="1" t="s">
        <v>3551</v>
      </c>
      <c r="H1244" s="1" t="s">
        <v>3552</v>
      </c>
      <c r="I1244" s="11">
        <v>3771</v>
      </c>
      <c r="J1244" s="3" t="s">
        <v>38</v>
      </c>
      <c r="P1244" s="11">
        <v>3771</v>
      </c>
      <c r="Q1244" s="11">
        <f t="shared" si="20"/>
        <v>0</v>
      </c>
      <c r="T1244" s="1">
        <v>1</v>
      </c>
      <c r="U1244" s="1">
        <v>0</v>
      </c>
      <c r="V1244" s="1">
        <v>1</v>
      </c>
      <c r="W1244" s="1">
        <v>0</v>
      </c>
      <c r="X1244" s="1">
        <v>0</v>
      </c>
      <c r="Y1244" s="1">
        <v>1</v>
      </c>
      <c r="Z1244" s="5">
        <v>0</v>
      </c>
    </row>
    <row r="1245" spans="3:26">
      <c r="C1245" s="1">
        <v>2017</v>
      </c>
      <c r="D1245" s="1" t="s">
        <v>2700</v>
      </c>
      <c r="E1245" s="1" t="s">
        <v>2703</v>
      </c>
      <c r="F1245" s="1" t="s">
        <v>3559</v>
      </c>
      <c r="G1245" s="1" t="s">
        <v>3560</v>
      </c>
      <c r="H1245" s="1" t="s">
        <v>3561</v>
      </c>
      <c r="I1245" s="11">
        <v>30</v>
      </c>
      <c r="J1245" s="3" t="s">
        <v>38</v>
      </c>
      <c r="P1245" s="11">
        <v>30</v>
      </c>
      <c r="Q1245" s="11">
        <f t="shared" si="20"/>
        <v>0</v>
      </c>
      <c r="T1245" s="1">
        <v>1</v>
      </c>
      <c r="U1245" s="1">
        <v>0</v>
      </c>
      <c r="V1245" s="1">
        <v>0</v>
      </c>
      <c r="W1245" s="1">
        <v>0</v>
      </c>
      <c r="X1245" s="1">
        <v>0</v>
      </c>
      <c r="Y1245" s="1">
        <v>0</v>
      </c>
      <c r="Z1245" s="5">
        <v>0</v>
      </c>
    </row>
    <row r="1246" spans="3:26">
      <c r="C1246" s="1">
        <v>2017</v>
      </c>
      <c r="D1246" s="1" t="s">
        <v>2700</v>
      </c>
      <c r="E1246" s="1" t="s">
        <v>2703</v>
      </c>
      <c r="F1246" s="1" t="s">
        <v>3559</v>
      </c>
      <c r="G1246" s="1" t="s">
        <v>3560</v>
      </c>
      <c r="H1246" s="1" t="s">
        <v>1696</v>
      </c>
      <c r="I1246" s="11">
        <v>30</v>
      </c>
      <c r="J1246" s="3" t="s">
        <v>38</v>
      </c>
      <c r="P1246" s="11">
        <v>30</v>
      </c>
      <c r="Q1246" s="11">
        <f t="shared" si="20"/>
        <v>0</v>
      </c>
      <c r="T1246" s="1">
        <v>1</v>
      </c>
      <c r="U1246" s="1">
        <v>0</v>
      </c>
      <c r="V1246" s="1">
        <v>0</v>
      </c>
      <c r="W1246" s="1">
        <v>0</v>
      </c>
      <c r="X1246" s="1">
        <v>0</v>
      </c>
      <c r="Y1246" s="1">
        <v>0</v>
      </c>
      <c r="Z1246" s="5">
        <v>0</v>
      </c>
    </row>
    <row r="1247" spans="3:26">
      <c r="C1247" s="1">
        <v>2017</v>
      </c>
      <c r="D1247" s="1" t="s">
        <v>2700</v>
      </c>
      <c r="E1247" s="1" t="s">
        <v>2703</v>
      </c>
      <c r="F1247" s="1" t="s">
        <v>3559</v>
      </c>
      <c r="G1247" s="1" t="s">
        <v>3560</v>
      </c>
      <c r="H1247" s="1" t="s">
        <v>1696</v>
      </c>
      <c r="I1247" s="11">
        <v>31</v>
      </c>
      <c r="J1247" s="3" t="s">
        <v>38</v>
      </c>
      <c r="P1247" s="11">
        <v>31</v>
      </c>
      <c r="Q1247" s="11">
        <f t="shared" si="20"/>
        <v>0</v>
      </c>
      <c r="T1247" s="1">
        <v>1</v>
      </c>
      <c r="U1247" s="1">
        <v>0</v>
      </c>
      <c r="V1247" s="1">
        <v>0</v>
      </c>
      <c r="W1247" s="1">
        <v>0</v>
      </c>
      <c r="X1247" s="1">
        <v>0</v>
      </c>
      <c r="Y1247" s="1">
        <v>0</v>
      </c>
      <c r="Z1247" s="5">
        <v>0</v>
      </c>
    </row>
    <row r="1248" spans="3:26">
      <c r="C1248" s="1">
        <v>2017</v>
      </c>
      <c r="D1248" s="1" t="s">
        <v>2700</v>
      </c>
      <c r="E1248" s="1" t="s">
        <v>2703</v>
      </c>
      <c r="F1248" s="1" t="s">
        <v>3562</v>
      </c>
      <c r="G1248" s="1" t="s">
        <v>3563</v>
      </c>
      <c r="H1248" s="1" t="s">
        <v>3564</v>
      </c>
      <c r="I1248" s="11">
        <v>59</v>
      </c>
      <c r="J1248" s="3" t="s">
        <v>38</v>
      </c>
      <c r="O1248" s="5"/>
      <c r="P1248" s="11">
        <v>59</v>
      </c>
      <c r="Q1248" s="11">
        <f t="shared" si="20"/>
        <v>0</v>
      </c>
      <c r="T1248" s="1">
        <v>0</v>
      </c>
      <c r="U1248" s="1">
        <v>0</v>
      </c>
      <c r="V1248" s="1">
        <v>1</v>
      </c>
      <c r="W1248" s="1">
        <v>1</v>
      </c>
      <c r="X1248" s="1">
        <v>0</v>
      </c>
      <c r="Y1248" s="1">
        <v>0</v>
      </c>
      <c r="Z1248" s="5">
        <v>0</v>
      </c>
    </row>
    <row r="1249" spans="3:26">
      <c r="C1249" s="1">
        <v>2017</v>
      </c>
      <c r="D1249" s="1" t="s">
        <v>2700</v>
      </c>
      <c r="E1249" s="1" t="s">
        <v>2703</v>
      </c>
      <c r="F1249" s="1" t="s">
        <v>3565</v>
      </c>
      <c r="G1249" s="1" t="s">
        <v>3566</v>
      </c>
      <c r="H1249" s="1" t="s">
        <v>3567</v>
      </c>
      <c r="I1249" s="11">
        <v>10</v>
      </c>
      <c r="J1249" s="3" t="s">
        <v>38</v>
      </c>
      <c r="P1249" s="11">
        <v>10</v>
      </c>
      <c r="Q1249" s="11">
        <f t="shared" si="20"/>
        <v>0</v>
      </c>
      <c r="T1249" s="1">
        <v>1</v>
      </c>
      <c r="U1249" s="1">
        <v>1</v>
      </c>
      <c r="V1249" s="1">
        <v>0</v>
      </c>
      <c r="W1249" s="1">
        <v>0</v>
      </c>
      <c r="X1249" s="1">
        <v>0</v>
      </c>
      <c r="Y1249" s="1">
        <v>0</v>
      </c>
      <c r="Z1249" s="5">
        <v>0</v>
      </c>
    </row>
    <row r="1250" spans="3:26">
      <c r="C1250" s="1">
        <v>2017</v>
      </c>
      <c r="D1250" s="1" t="s">
        <v>2700</v>
      </c>
      <c r="E1250" s="1" t="s">
        <v>2703</v>
      </c>
      <c r="F1250" s="1" t="s">
        <v>3565</v>
      </c>
      <c r="G1250" s="1" t="s">
        <v>3566</v>
      </c>
      <c r="H1250" s="1" t="s">
        <v>3567</v>
      </c>
      <c r="I1250" s="11">
        <v>10</v>
      </c>
      <c r="J1250" s="3" t="s">
        <v>38</v>
      </c>
      <c r="P1250" s="11">
        <v>10</v>
      </c>
      <c r="Q1250" s="11">
        <f t="shared" si="20"/>
        <v>0</v>
      </c>
      <c r="T1250" s="1">
        <v>1</v>
      </c>
      <c r="U1250" s="1">
        <v>1</v>
      </c>
      <c r="V1250" s="1">
        <v>0</v>
      </c>
      <c r="W1250" s="1">
        <v>0</v>
      </c>
      <c r="X1250" s="1">
        <v>0</v>
      </c>
      <c r="Y1250" s="1">
        <v>0</v>
      </c>
      <c r="Z1250" s="5">
        <v>0</v>
      </c>
    </row>
    <row r="1251" spans="3:26">
      <c r="C1251" s="1">
        <v>2017</v>
      </c>
      <c r="D1251" s="1" t="s">
        <v>2700</v>
      </c>
      <c r="E1251" s="1" t="s">
        <v>2703</v>
      </c>
      <c r="F1251" s="1" t="s">
        <v>3565</v>
      </c>
      <c r="G1251" s="1" t="s">
        <v>3566</v>
      </c>
      <c r="H1251" s="1" t="s">
        <v>3568</v>
      </c>
      <c r="I1251" s="11">
        <v>12</v>
      </c>
      <c r="J1251" s="3" t="s">
        <v>38</v>
      </c>
      <c r="P1251" s="11">
        <v>12</v>
      </c>
      <c r="Q1251" s="11">
        <f t="shared" si="20"/>
        <v>0</v>
      </c>
      <c r="T1251" s="1">
        <v>1</v>
      </c>
      <c r="U1251" s="1">
        <v>1</v>
      </c>
      <c r="V1251" s="1">
        <v>0</v>
      </c>
      <c r="W1251" s="1">
        <v>0</v>
      </c>
      <c r="X1251" s="1">
        <v>0</v>
      </c>
      <c r="Y1251" s="1">
        <v>0</v>
      </c>
      <c r="Z1251" s="5">
        <v>0</v>
      </c>
    </row>
    <row r="1252" spans="3:26">
      <c r="C1252" s="1">
        <v>2017</v>
      </c>
      <c r="D1252" s="1" t="s">
        <v>2700</v>
      </c>
      <c r="E1252" s="1" t="s">
        <v>2703</v>
      </c>
      <c r="F1252" s="1" t="s">
        <v>3572</v>
      </c>
      <c r="G1252" s="1" t="s">
        <v>3573</v>
      </c>
      <c r="H1252" s="1" t="s">
        <v>3574</v>
      </c>
      <c r="I1252" s="11">
        <v>30</v>
      </c>
      <c r="J1252" s="3" t="s">
        <v>38</v>
      </c>
      <c r="P1252" s="11">
        <v>30</v>
      </c>
      <c r="Q1252" s="11">
        <f t="shared" si="20"/>
        <v>0</v>
      </c>
      <c r="T1252" s="1">
        <v>1</v>
      </c>
      <c r="U1252" s="1">
        <v>1</v>
      </c>
      <c r="V1252" s="1">
        <v>0</v>
      </c>
      <c r="W1252" s="1">
        <v>0</v>
      </c>
      <c r="X1252" s="1">
        <v>0</v>
      </c>
      <c r="Y1252" s="1">
        <v>0</v>
      </c>
      <c r="Z1252" s="5">
        <v>0</v>
      </c>
    </row>
    <row r="1253" spans="3:26">
      <c r="C1253" s="1">
        <v>2017</v>
      </c>
      <c r="D1253" s="1" t="s">
        <v>2700</v>
      </c>
      <c r="E1253" s="1" t="s">
        <v>2703</v>
      </c>
      <c r="F1253" s="1" t="s">
        <v>3575</v>
      </c>
      <c r="G1253" s="1" t="s">
        <v>3576</v>
      </c>
      <c r="H1253" s="1" t="s">
        <v>3577</v>
      </c>
      <c r="I1253" s="11">
        <v>50</v>
      </c>
      <c r="J1253" s="3" t="s">
        <v>38</v>
      </c>
      <c r="P1253" s="11">
        <v>50</v>
      </c>
      <c r="Q1253" s="11">
        <f t="shared" si="20"/>
        <v>0</v>
      </c>
      <c r="T1253" s="1">
        <v>0</v>
      </c>
      <c r="U1253" s="1">
        <v>0</v>
      </c>
      <c r="V1253" s="1">
        <v>0</v>
      </c>
      <c r="W1253" s="1">
        <v>0</v>
      </c>
      <c r="X1253" s="1">
        <v>0</v>
      </c>
      <c r="Y1253" s="1">
        <v>1</v>
      </c>
      <c r="Z1253" s="5">
        <v>0</v>
      </c>
    </row>
    <row r="1254" spans="3:26">
      <c r="C1254" s="1">
        <v>2017</v>
      </c>
      <c r="D1254" s="1" t="s">
        <v>2700</v>
      </c>
      <c r="E1254" s="1" t="s">
        <v>2703</v>
      </c>
      <c r="F1254" s="1" t="s">
        <v>3580</v>
      </c>
      <c r="G1254" s="1" t="s">
        <v>3581</v>
      </c>
      <c r="H1254" s="1" t="s">
        <v>3582</v>
      </c>
      <c r="I1254" s="11">
        <v>113</v>
      </c>
      <c r="J1254" s="3" t="s">
        <v>38</v>
      </c>
      <c r="P1254" s="11">
        <v>113</v>
      </c>
      <c r="Q1254" s="11">
        <f t="shared" si="20"/>
        <v>0</v>
      </c>
      <c r="T1254" s="1">
        <v>1</v>
      </c>
      <c r="U1254" s="1">
        <v>0</v>
      </c>
      <c r="V1254" s="1">
        <v>1</v>
      </c>
      <c r="W1254" s="1">
        <v>0</v>
      </c>
      <c r="X1254" s="1">
        <v>0</v>
      </c>
      <c r="Y1254" s="1">
        <v>0</v>
      </c>
      <c r="Z1254" s="5">
        <v>0</v>
      </c>
    </row>
    <row r="1255" spans="3:26">
      <c r="C1255" s="1">
        <v>2017</v>
      </c>
      <c r="D1255" s="1" t="s">
        <v>2700</v>
      </c>
      <c r="E1255" s="1" t="s">
        <v>2703</v>
      </c>
      <c r="F1255" s="1" t="s">
        <v>3585</v>
      </c>
      <c r="G1255" s="1" t="s">
        <v>3586</v>
      </c>
      <c r="H1255" s="1" t="s">
        <v>308</v>
      </c>
      <c r="I1255" s="11">
        <v>90</v>
      </c>
      <c r="J1255" s="3" t="s">
        <v>38</v>
      </c>
      <c r="P1255" s="11">
        <v>90</v>
      </c>
      <c r="Q1255" s="11">
        <f t="shared" si="20"/>
        <v>0</v>
      </c>
      <c r="T1255" s="1">
        <v>0</v>
      </c>
      <c r="U1255" s="1">
        <v>1</v>
      </c>
      <c r="V1255" s="1">
        <v>0</v>
      </c>
      <c r="W1255" s="1">
        <v>0</v>
      </c>
      <c r="X1255" s="1">
        <v>0</v>
      </c>
      <c r="Y1255" s="1">
        <v>0</v>
      </c>
      <c r="Z1255" s="5">
        <v>0</v>
      </c>
    </row>
    <row r="1256" spans="3:26">
      <c r="C1256" s="1">
        <v>2017</v>
      </c>
      <c r="D1256" s="1" t="s">
        <v>2700</v>
      </c>
      <c r="E1256" s="1" t="s">
        <v>2703</v>
      </c>
      <c r="F1256" s="1" t="s">
        <v>3585</v>
      </c>
      <c r="G1256" s="1" t="s">
        <v>3586</v>
      </c>
      <c r="H1256" s="1" t="s">
        <v>308</v>
      </c>
      <c r="I1256" s="11">
        <v>90</v>
      </c>
      <c r="J1256" s="3" t="s">
        <v>38</v>
      </c>
      <c r="P1256" s="11">
        <v>90</v>
      </c>
      <c r="Q1256" s="11">
        <f t="shared" si="20"/>
        <v>0</v>
      </c>
      <c r="T1256" s="1">
        <v>0</v>
      </c>
      <c r="U1256" s="1">
        <v>1</v>
      </c>
      <c r="V1256" s="1">
        <v>0</v>
      </c>
      <c r="W1256" s="1">
        <v>0</v>
      </c>
      <c r="X1256" s="1">
        <v>0</v>
      </c>
      <c r="Y1256" s="1">
        <v>0</v>
      </c>
      <c r="Z1256" s="5">
        <v>0</v>
      </c>
    </row>
    <row r="1257" spans="3:26">
      <c r="C1257" s="1">
        <v>2017</v>
      </c>
      <c r="D1257" s="1" t="s">
        <v>2700</v>
      </c>
      <c r="E1257" s="1" t="s">
        <v>2703</v>
      </c>
      <c r="F1257" s="1" t="s">
        <v>3587</v>
      </c>
      <c r="G1257" s="1" t="s">
        <v>3588</v>
      </c>
      <c r="H1257" s="1" t="s">
        <v>3589</v>
      </c>
      <c r="I1257" s="11">
        <v>18</v>
      </c>
      <c r="J1257" s="3" t="s">
        <v>38</v>
      </c>
      <c r="P1257" s="11">
        <v>18</v>
      </c>
      <c r="Q1257" s="11">
        <f t="shared" si="20"/>
        <v>0</v>
      </c>
      <c r="T1257" s="1">
        <v>0</v>
      </c>
      <c r="U1257" s="1">
        <v>1</v>
      </c>
      <c r="V1257" s="1">
        <v>0</v>
      </c>
      <c r="W1257" s="1">
        <v>0</v>
      </c>
      <c r="X1257" s="1">
        <v>0</v>
      </c>
      <c r="Y1257" s="1">
        <v>0</v>
      </c>
      <c r="Z1257" s="5">
        <v>0</v>
      </c>
    </row>
    <row r="1258" spans="3:26">
      <c r="C1258" s="1">
        <v>2017</v>
      </c>
      <c r="D1258" s="1" t="s">
        <v>2700</v>
      </c>
      <c r="E1258" s="1" t="s">
        <v>2703</v>
      </c>
      <c r="F1258" s="1" t="s">
        <v>3590</v>
      </c>
      <c r="G1258" s="1" t="s">
        <v>3591</v>
      </c>
      <c r="H1258" s="1" t="s">
        <v>3592</v>
      </c>
      <c r="I1258" s="11">
        <v>42</v>
      </c>
      <c r="J1258" s="3" t="s">
        <v>38</v>
      </c>
      <c r="P1258" s="11">
        <v>42</v>
      </c>
      <c r="Q1258" s="11">
        <f t="shared" si="20"/>
        <v>0</v>
      </c>
      <c r="T1258" s="1">
        <v>0</v>
      </c>
      <c r="U1258" s="1">
        <v>0</v>
      </c>
      <c r="V1258" s="1">
        <v>0</v>
      </c>
      <c r="W1258" s="1">
        <v>1</v>
      </c>
      <c r="X1258" s="1">
        <v>0</v>
      </c>
      <c r="Y1258" s="1">
        <v>0</v>
      </c>
      <c r="Z1258" s="5">
        <v>0</v>
      </c>
    </row>
    <row r="1259" spans="3:26">
      <c r="C1259" s="1">
        <v>2017</v>
      </c>
      <c r="D1259" s="1" t="s">
        <v>2700</v>
      </c>
      <c r="E1259" s="1" t="s">
        <v>2703</v>
      </c>
      <c r="F1259" s="1" t="s">
        <v>3593</v>
      </c>
      <c r="G1259" s="1" t="s">
        <v>3594</v>
      </c>
      <c r="H1259" s="1" t="s">
        <v>1696</v>
      </c>
      <c r="I1259" s="11">
        <v>46</v>
      </c>
      <c r="J1259" s="3" t="s">
        <v>38</v>
      </c>
      <c r="P1259" s="11">
        <v>46</v>
      </c>
      <c r="Q1259" s="11">
        <f t="shared" si="20"/>
        <v>0</v>
      </c>
      <c r="T1259" s="1">
        <v>1</v>
      </c>
      <c r="U1259" s="1">
        <v>0</v>
      </c>
      <c r="V1259" s="1">
        <v>0</v>
      </c>
      <c r="W1259" s="1">
        <v>0</v>
      </c>
      <c r="X1259" s="1">
        <v>0</v>
      </c>
      <c r="Y1259" s="1">
        <v>0</v>
      </c>
      <c r="Z1259" s="5">
        <v>0</v>
      </c>
    </row>
    <row r="1260" spans="3:26">
      <c r="C1260" s="1">
        <v>2017</v>
      </c>
      <c r="D1260" s="1" t="s">
        <v>2700</v>
      </c>
      <c r="E1260" s="1" t="s">
        <v>2703</v>
      </c>
      <c r="F1260" s="1" t="s">
        <v>3595</v>
      </c>
      <c r="G1260" s="1" t="s">
        <v>3596</v>
      </c>
      <c r="H1260" s="1" t="s">
        <v>3597</v>
      </c>
      <c r="I1260" s="11">
        <v>25</v>
      </c>
      <c r="J1260" s="3" t="s">
        <v>38</v>
      </c>
      <c r="P1260" s="11">
        <v>25</v>
      </c>
      <c r="Q1260" s="11">
        <f t="shared" si="20"/>
        <v>0</v>
      </c>
      <c r="T1260" s="1">
        <v>1</v>
      </c>
      <c r="U1260" s="1">
        <v>1</v>
      </c>
      <c r="V1260" s="1">
        <v>0</v>
      </c>
      <c r="W1260" s="1">
        <v>0</v>
      </c>
      <c r="X1260" s="1">
        <v>0</v>
      </c>
      <c r="Y1260" s="1">
        <v>0</v>
      </c>
      <c r="Z1260" s="5">
        <v>0</v>
      </c>
    </row>
    <row r="1261" spans="3:26">
      <c r="C1261" s="1">
        <v>2017</v>
      </c>
      <c r="D1261" s="1" t="s">
        <v>2700</v>
      </c>
      <c r="E1261" s="1" t="s">
        <v>2703</v>
      </c>
      <c r="F1261" s="1" t="s">
        <v>3595</v>
      </c>
      <c r="G1261" s="1" t="s">
        <v>3596</v>
      </c>
      <c r="H1261" s="1" t="s">
        <v>3597</v>
      </c>
      <c r="I1261" s="11">
        <v>38</v>
      </c>
      <c r="J1261" s="3" t="s">
        <v>38</v>
      </c>
      <c r="P1261" s="11">
        <v>38</v>
      </c>
      <c r="Q1261" s="11">
        <f t="shared" si="20"/>
        <v>0</v>
      </c>
      <c r="T1261" s="1">
        <v>1</v>
      </c>
      <c r="U1261" s="1">
        <v>1</v>
      </c>
      <c r="V1261" s="1">
        <v>0</v>
      </c>
      <c r="W1261" s="1">
        <v>0</v>
      </c>
      <c r="X1261" s="1">
        <v>0</v>
      </c>
      <c r="Y1261" s="1">
        <v>0</v>
      </c>
      <c r="Z1261" s="5">
        <v>0</v>
      </c>
    </row>
    <row r="1262" spans="3:26">
      <c r="C1262" s="1">
        <v>2017</v>
      </c>
      <c r="D1262" s="1" t="s">
        <v>2700</v>
      </c>
      <c r="E1262" s="1" t="s">
        <v>2703</v>
      </c>
      <c r="F1262" s="1" t="s">
        <v>3598</v>
      </c>
      <c r="G1262" s="1" t="s">
        <v>3599</v>
      </c>
      <c r="H1262" s="1" t="s">
        <v>3597</v>
      </c>
      <c r="I1262" s="11">
        <v>45</v>
      </c>
      <c r="J1262" s="3" t="s">
        <v>38</v>
      </c>
      <c r="P1262" s="11">
        <v>45</v>
      </c>
      <c r="Q1262" s="11">
        <f t="shared" si="20"/>
        <v>0</v>
      </c>
      <c r="T1262" s="1">
        <v>1</v>
      </c>
      <c r="U1262" s="1">
        <v>1</v>
      </c>
      <c r="V1262" s="1">
        <v>0</v>
      </c>
      <c r="W1262" s="1">
        <v>0</v>
      </c>
      <c r="X1262" s="1">
        <v>0</v>
      </c>
      <c r="Y1262" s="1">
        <v>0</v>
      </c>
      <c r="Z1262" s="5">
        <v>0</v>
      </c>
    </row>
    <row r="1263" spans="3:26">
      <c r="C1263" s="1">
        <v>2017</v>
      </c>
      <c r="D1263" s="1" t="s">
        <v>2700</v>
      </c>
      <c r="E1263" s="1" t="s">
        <v>2703</v>
      </c>
      <c r="F1263" s="1" t="s">
        <v>3600</v>
      </c>
      <c r="G1263" s="1" t="s">
        <v>3601</v>
      </c>
      <c r="H1263" s="1" t="s">
        <v>3602</v>
      </c>
      <c r="I1263" s="11">
        <v>16</v>
      </c>
      <c r="J1263" s="3" t="s">
        <v>38</v>
      </c>
      <c r="P1263" s="11">
        <v>16</v>
      </c>
      <c r="Q1263" s="11">
        <f t="shared" si="20"/>
        <v>0</v>
      </c>
      <c r="T1263" s="1">
        <v>0</v>
      </c>
      <c r="U1263" s="1">
        <v>1</v>
      </c>
      <c r="V1263" s="1">
        <v>0</v>
      </c>
      <c r="W1263" s="1">
        <v>0</v>
      </c>
      <c r="X1263" s="1">
        <v>0</v>
      </c>
      <c r="Y1263" s="1">
        <v>1</v>
      </c>
      <c r="Z1263" s="5">
        <v>0</v>
      </c>
    </row>
    <row r="1264" spans="3:26">
      <c r="C1264" s="1">
        <v>2017</v>
      </c>
      <c r="D1264" s="1" t="s">
        <v>2700</v>
      </c>
      <c r="E1264" s="1" t="s">
        <v>2703</v>
      </c>
      <c r="F1264" s="1" t="s">
        <v>3600</v>
      </c>
      <c r="G1264" s="1" t="s">
        <v>3601</v>
      </c>
      <c r="H1264" s="1" t="s">
        <v>3602</v>
      </c>
      <c r="I1264" s="11">
        <v>31</v>
      </c>
      <c r="J1264" s="3" t="s">
        <v>38</v>
      </c>
      <c r="P1264" s="11">
        <v>31</v>
      </c>
      <c r="Q1264" s="11">
        <f t="shared" si="20"/>
        <v>0</v>
      </c>
      <c r="T1264" s="1">
        <v>0</v>
      </c>
      <c r="U1264" s="1">
        <v>1</v>
      </c>
      <c r="V1264" s="1">
        <v>0</v>
      </c>
      <c r="W1264" s="1">
        <v>0</v>
      </c>
      <c r="X1264" s="1">
        <v>0</v>
      </c>
      <c r="Y1264" s="1">
        <v>1</v>
      </c>
      <c r="Z1264" s="5">
        <v>0</v>
      </c>
    </row>
    <row r="1265" spans="3:26">
      <c r="C1265" s="1">
        <v>2017</v>
      </c>
      <c r="D1265" s="1" t="s">
        <v>2700</v>
      </c>
      <c r="E1265" s="1" t="s">
        <v>2703</v>
      </c>
      <c r="F1265" s="1" t="s">
        <v>3605</v>
      </c>
      <c r="G1265" s="1" t="s">
        <v>3606</v>
      </c>
      <c r="H1265" s="1" t="s">
        <v>308</v>
      </c>
      <c r="I1265" s="11">
        <v>96</v>
      </c>
      <c r="J1265" s="3" t="s">
        <v>38</v>
      </c>
      <c r="P1265" s="11">
        <v>96</v>
      </c>
      <c r="Q1265" s="11">
        <f t="shared" si="20"/>
        <v>0</v>
      </c>
      <c r="T1265" s="1">
        <v>0</v>
      </c>
      <c r="U1265" s="1">
        <v>1</v>
      </c>
      <c r="V1265" s="1">
        <v>0</v>
      </c>
      <c r="W1265" s="1">
        <v>0</v>
      </c>
      <c r="X1265" s="1">
        <v>0</v>
      </c>
      <c r="Y1265" s="1">
        <v>0</v>
      </c>
      <c r="Z1265" s="5">
        <v>0</v>
      </c>
    </row>
    <row r="1266" spans="3:26">
      <c r="C1266" s="1">
        <v>2017</v>
      </c>
      <c r="D1266" s="1" t="s">
        <v>2700</v>
      </c>
      <c r="E1266" s="1" t="s">
        <v>2703</v>
      </c>
      <c r="F1266" s="1" t="s">
        <v>3607</v>
      </c>
      <c r="G1266" s="1" t="s">
        <v>3608</v>
      </c>
      <c r="H1266" s="1" t="s">
        <v>308</v>
      </c>
      <c r="I1266" s="11">
        <v>58</v>
      </c>
      <c r="J1266" s="3" t="s">
        <v>38</v>
      </c>
      <c r="P1266" s="11">
        <v>58</v>
      </c>
      <c r="Q1266" s="11">
        <f t="shared" si="20"/>
        <v>0</v>
      </c>
      <c r="T1266" s="1">
        <v>0</v>
      </c>
      <c r="U1266" s="1">
        <v>1</v>
      </c>
      <c r="V1266" s="1">
        <v>0</v>
      </c>
      <c r="W1266" s="1">
        <v>0</v>
      </c>
      <c r="X1266" s="1">
        <v>0</v>
      </c>
      <c r="Y1266" s="1">
        <v>0</v>
      </c>
      <c r="Z1266" s="5">
        <v>0</v>
      </c>
    </row>
    <row r="1267" spans="3:26">
      <c r="C1267" s="1">
        <v>2017</v>
      </c>
      <c r="D1267" s="1" t="s">
        <v>2700</v>
      </c>
      <c r="E1267" s="1" t="s">
        <v>2703</v>
      </c>
      <c r="F1267" s="1" t="s">
        <v>3609</v>
      </c>
      <c r="G1267" s="1" t="s">
        <v>3610</v>
      </c>
      <c r="H1267" s="1" t="s">
        <v>308</v>
      </c>
      <c r="I1267" s="11">
        <v>281</v>
      </c>
      <c r="J1267" s="3" t="s">
        <v>38</v>
      </c>
      <c r="P1267" s="11">
        <v>281</v>
      </c>
      <c r="Q1267" s="11">
        <f t="shared" si="20"/>
        <v>0</v>
      </c>
      <c r="T1267" s="1">
        <v>0</v>
      </c>
      <c r="U1267" s="1">
        <v>1</v>
      </c>
      <c r="V1267" s="1">
        <v>0</v>
      </c>
      <c r="W1267" s="1">
        <v>0</v>
      </c>
      <c r="X1267" s="1">
        <v>0</v>
      </c>
      <c r="Y1267" s="1">
        <v>0</v>
      </c>
      <c r="Z1267" s="5">
        <v>0</v>
      </c>
    </row>
    <row r="1268" spans="3:26">
      <c r="C1268" s="1">
        <v>2017</v>
      </c>
      <c r="D1268" s="1" t="s">
        <v>2700</v>
      </c>
      <c r="E1268" s="1" t="s">
        <v>2703</v>
      </c>
      <c r="F1268" s="1" t="s">
        <v>3609</v>
      </c>
      <c r="G1268" s="1" t="s">
        <v>3610</v>
      </c>
      <c r="H1268" s="1" t="s">
        <v>308</v>
      </c>
      <c r="I1268" s="11">
        <v>319</v>
      </c>
      <c r="J1268" s="3" t="s">
        <v>38</v>
      </c>
      <c r="P1268" s="11">
        <v>319</v>
      </c>
      <c r="Q1268" s="11">
        <f t="shared" si="20"/>
        <v>0</v>
      </c>
      <c r="T1268" s="1">
        <v>0</v>
      </c>
      <c r="U1268" s="1">
        <v>1</v>
      </c>
      <c r="V1268" s="1">
        <v>0</v>
      </c>
      <c r="W1268" s="1">
        <v>0</v>
      </c>
      <c r="X1268" s="1">
        <v>0</v>
      </c>
      <c r="Y1268" s="1">
        <v>0</v>
      </c>
      <c r="Z1268" s="5">
        <v>0</v>
      </c>
    </row>
    <row r="1269" spans="3:26">
      <c r="C1269" s="1">
        <v>2017</v>
      </c>
      <c r="D1269" s="1" t="s">
        <v>2700</v>
      </c>
      <c r="E1269" s="1" t="s">
        <v>2703</v>
      </c>
      <c r="F1269" s="1" t="s">
        <v>3609</v>
      </c>
      <c r="G1269" s="1" t="s">
        <v>3610</v>
      </c>
      <c r="H1269" s="1" t="s">
        <v>308</v>
      </c>
      <c r="I1269" s="11">
        <v>787</v>
      </c>
      <c r="J1269" s="3" t="s">
        <v>38</v>
      </c>
      <c r="P1269" s="11">
        <v>787</v>
      </c>
      <c r="Q1269" s="11">
        <f t="shared" si="20"/>
        <v>0</v>
      </c>
      <c r="T1269" s="1">
        <v>0</v>
      </c>
      <c r="U1269" s="1">
        <v>1</v>
      </c>
      <c r="V1269" s="1">
        <v>0</v>
      </c>
      <c r="W1269" s="1">
        <v>0</v>
      </c>
      <c r="X1269" s="1">
        <v>0</v>
      </c>
      <c r="Y1269" s="1">
        <v>0</v>
      </c>
      <c r="Z1269" s="5">
        <v>0</v>
      </c>
    </row>
    <row r="1270" spans="3:26">
      <c r="C1270" s="1">
        <v>2017</v>
      </c>
      <c r="D1270" s="1" t="s">
        <v>2700</v>
      </c>
      <c r="E1270" s="1" t="s">
        <v>2703</v>
      </c>
      <c r="F1270" s="1" t="s">
        <v>3611</v>
      </c>
      <c r="G1270" s="1" t="s">
        <v>3612</v>
      </c>
      <c r="H1270" s="1" t="s">
        <v>2065</v>
      </c>
      <c r="I1270" s="11">
        <v>32</v>
      </c>
      <c r="J1270" s="3" t="s">
        <v>38</v>
      </c>
      <c r="P1270" s="11">
        <v>32</v>
      </c>
      <c r="Q1270" s="11">
        <f t="shared" si="20"/>
        <v>0</v>
      </c>
      <c r="T1270" s="1">
        <v>0</v>
      </c>
      <c r="U1270" s="1">
        <v>0</v>
      </c>
      <c r="V1270" s="1">
        <v>1</v>
      </c>
      <c r="W1270" s="1">
        <v>0</v>
      </c>
      <c r="X1270" s="1">
        <v>0</v>
      </c>
      <c r="Y1270" s="1">
        <v>0</v>
      </c>
      <c r="Z1270" s="5">
        <v>0</v>
      </c>
    </row>
    <row r="1271" spans="3:26">
      <c r="C1271" s="1">
        <v>2017</v>
      </c>
      <c r="D1271" s="1" t="s">
        <v>2700</v>
      </c>
      <c r="E1271" s="1" t="s">
        <v>2703</v>
      </c>
      <c r="F1271" s="1" t="s">
        <v>3613</v>
      </c>
      <c r="G1271" s="1" t="s">
        <v>3614</v>
      </c>
      <c r="H1271" s="1" t="s">
        <v>918</v>
      </c>
      <c r="I1271" s="11">
        <v>92</v>
      </c>
      <c r="J1271" s="3" t="s">
        <v>38</v>
      </c>
      <c r="P1271" s="11">
        <v>92</v>
      </c>
      <c r="Q1271" s="11">
        <f t="shared" si="20"/>
        <v>0</v>
      </c>
      <c r="T1271" s="1">
        <v>0</v>
      </c>
      <c r="U1271" s="1">
        <v>0</v>
      </c>
      <c r="V1271" s="1">
        <v>0</v>
      </c>
      <c r="W1271" s="1">
        <v>1</v>
      </c>
      <c r="X1271" s="1">
        <v>0</v>
      </c>
      <c r="Y1271" s="1">
        <v>0</v>
      </c>
      <c r="Z1271" s="5">
        <v>0</v>
      </c>
    </row>
    <row r="1272" spans="3:26">
      <c r="C1272" s="1">
        <v>2017</v>
      </c>
      <c r="D1272" s="1" t="s">
        <v>2700</v>
      </c>
      <c r="E1272" s="1" t="s">
        <v>2703</v>
      </c>
      <c r="F1272" s="1" t="s">
        <v>3613</v>
      </c>
      <c r="G1272" s="1" t="s">
        <v>3614</v>
      </c>
      <c r="H1272" s="1" t="s">
        <v>918</v>
      </c>
      <c r="I1272" s="11">
        <v>84</v>
      </c>
      <c r="J1272" s="3" t="s">
        <v>38</v>
      </c>
      <c r="P1272" s="11">
        <v>84</v>
      </c>
      <c r="Q1272" s="11">
        <f t="shared" si="20"/>
        <v>0</v>
      </c>
      <c r="T1272" s="1">
        <v>0</v>
      </c>
      <c r="U1272" s="1">
        <v>0</v>
      </c>
      <c r="V1272" s="1">
        <v>0</v>
      </c>
      <c r="W1272" s="1">
        <v>1</v>
      </c>
      <c r="X1272" s="1">
        <v>0</v>
      </c>
      <c r="Y1272" s="1">
        <v>0</v>
      </c>
      <c r="Z1272" s="5">
        <v>0</v>
      </c>
    </row>
    <row r="1273" spans="3:26">
      <c r="C1273" s="1">
        <v>2017</v>
      </c>
      <c r="D1273" s="1" t="s">
        <v>2700</v>
      </c>
      <c r="E1273" s="1" t="s">
        <v>2703</v>
      </c>
      <c r="F1273" s="1" t="s">
        <v>3613</v>
      </c>
      <c r="G1273" s="1" t="s">
        <v>3614</v>
      </c>
      <c r="H1273" s="1" t="s">
        <v>918</v>
      </c>
      <c r="I1273" s="11">
        <v>140</v>
      </c>
      <c r="J1273" s="3" t="s">
        <v>38</v>
      </c>
      <c r="P1273" s="11">
        <v>140</v>
      </c>
      <c r="Q1273" s="11">
        <f t="shared" si="20"/>
        <v>0</v>
      </c>
      <c r="T1273" s="1">
        <v>0</v>
      </c>
      <c r="U1273" s="1">
        <v>0</v>
      </c>
      <c r="V1273" s="1">
        <v>0</v>
      </c>
      <c r="W1273" s="1">
        <v>1</v>
      </c>
      <c r="X1273" s="1">
        <v>0</v>
      </c>
      <c r="Y1273" s="1">
        <v>0</v>
      </c>
      <c r="Z1273" s="5">
        <v>0</v>
      </c>
    </row>
    <row r="1274" spans="3:26">
      <c r="C1274" s="1">
        <v>2017</v>
      </c>
      <c r="D1274" s="1" t="s">
        <v>2700</v>
      </c>
      <c r="E1274" s="1" t="s">
        <v>2703</v>
      </c>
      <c r="F1274" s="1" t="s">
        <v>3615</v>
      </c>
      <c r="G1274" s="1" t="s">
        <v>3616</v>
      </c>
      <c r="H1274" s="1" t="s">
        <v>918</v>
      </c>
      <c r="I1274" s="11">
        <v>72</v>
      </c>
      <c r="J1274" s="3" t="s">
        <v>38</v>
      </c>
      <c r="P1274" s="11">
        <v>72</v>
      </c>
      <c r="Q1274" s="11">
        <f t="shared" si="20"/>
        <v>0</v>
      </c>
      <c r="T1274" s="1">
        <v>0</v>
      </c>
      <c r="U1274" s="1">
        <v>0</v>
      </c>
      <c r="V1274" s="1">
        <v>0</v>
      </c>
      <c r="W1274" s="1">
        <v>1</v>
      </c>
      <c r="X1274" s="1">
        <v>0</v>
      </c>
      <c r="Y1274" s="1">
        <v>0</v>
      </c>
      <c r="Z1274" s="5">
        <v>0</v>
      </c>
    </row>
    <row r="1275" spans="3:26">
      <c r="C1275" s="1">
        <v>2017</v>
      </c>
      <c r="D1275" s="1" t="s">
        <v>2701</v>
      </c>
      <c r="E1275" s="1" t="s">
        <v>1686</v>
      </c>
      <c r="F1275" s="1" t="s">
        <v>3617</v>
      </c>
      <c r="G1275" s="1" t="s">
        <v>3618</v>
      </c>
      <c r="H1275" s="1" t="s">
        <v>1291</v>
      </c>
      <c r="I1275" s="11">
        <v>163</v>
      </c>
      <c r="J1275" s="3" t="s">
        <v>38</v>
      </c>
      <c r="P1275" s="11">
        <v>163</v>
      </c>
      <c r="Q1275" s="11">
        <f t="shared" si="20"/>
        <v>0</v>
      </c>
      <c r="T1275" s="1">
        <v>1</v>
      </c>
      <c r="U1275" s="1">
        <v>1</v>
      </c>
      <c r="V1275" s="1">
        <v>0</v>
      </c>
      <c r="W1275" s="1">
        <v>0</v>
      </c>
      <c r="X1275" s="1">
        <v>0</v>
      </c>
      <c r="Y1275" s="1">
        <v>0</v>
      </c>
      <c r="Z1275" s="1">
        <v>0</v>
      </c>
    </row>
    <row r="1276" spans="3:26">
      <c r="C1276" s="1">
        <v>2017</v>
      </c>
      <c r="D1276" s="1" t="s">
        <v>2701</v>
      </c>
      <c r="E1276" s="1" t="s">
        <v>1686</v>
      </c>
      <c r="F1276" s="1" t="s">
        <v>3617</v>
      </c>
      <c r="G1276" s="1" t="s">
        <v>3618</v>
      </c>
      <c r="H1276" s="1" t="s">
        <v>1291</v>
      </c>
      <c r="I1276" s="11">
        <v>161</v>
      </c>
      <c r="J1276" s="3" t="s">
        <v>38</v>
      </c>
      <c r="P1276" s="11">
        <v>161</v>
      </c>
      <c r="Q1276" s="11">
        <f t="shared" si="20"/>
        <v>0</v>
      </c>
      <c r="T1276" s="1">
        <v>1</v>
      </c>
      <c r="U1276" s="1">
        <v>1</v>
      </c>
      <c r="V1276" s="1">
        <v>0</v>
      </c>
      <c r="W1276" s="1">
        <v>0</v>
      </c>
      <c r="X1276" s="1">
        <v>0</v>
      </c>
      <c r="Y1276" s="1">
        <v>0</v>
      </c>
      <c r="Z1276" s="1">
        <v>0</v>
      </c>
    </row>
    <row r="1277" spans="3:26">
      <c r="C1277" s="1">
        <v>2017</v>
      </c>
      <c r="D1277" s="1" t="s">
        <v>2701</v>
      </c>
      <c r="E1277" s="1" t="s">
        <v>1686</v>
      </c>
      <c r="F1277" s="1" t="s">
        <v>3624</v>
      </c>
      <c r="G1277" s="1" t="s">
        <v>3625</v>
      </c>
      <c r="H1277" s="1" t="s">
        <v>3626</v>
      </c>
      <c r="I1277" s="11">
        <v>112</v>
      </c>
      <c r="J1277" s="3" t="s">
        <v>38</v>
      </c>
      <c r="P1277" s="11">
        <v>112</v>
      </c>
      <c r="Q1277" s="11">
        <f t="shared" si="20"/>
        <v>0</v>
      </c>
      <c r="T1277" s="1">
        <v>1</v>
      </c>
      <c r="U1277" s="1">
        <v>0</v>
      </c>
      <c r="V1277" s="1">
        <v>0</v>
      </c>
      <c r="W1277" s="1">
        <v>0</v>
      </c>
      <c r="X1277" s="1">
        <v>0</v>
      </c>
      <c r="Y1277" s="1">
        <v>1</v>
      </c>
      <c r="Z1277" s="1">
        <v>0</v>
      </c>
    </row>
    <row r="1278" spans="3:26">
      <c r="C1278" s="1">
        <v>2017</v>
      </c>
      <c r="D1278" s="1" t="s">
        <v>2701</v>
      </c>
      <c r="E1278" s="1" t="s">
        <v>1686</v>
      </c>
      <c r="F1278" s="1" t="s">
        <v>3624</v>
      </c>
      <c r="G1278" s="1" t="s">
        <v>3625</v>
      </c>
      <c r="H1278" s="1" t="s">
        <v>3627</v>
      </c>
      <c r="I1278" s="11">
        <v>151</v>
      </c>
      <c r="J1278" s="3" t="s">
        <v>38</v>
      </c>
      <c r="P1278" s="11">
        <v>151</v>
      </c>
      <c r="Q1278" s="11">
        <f t="shared" si="20"/>
        <v>0</v>
      </c>
      <c r="T1278" s="1">
        <v>0</v>
      </c>
      <c r="U1278" s="1">
        <v>1</v>
      </c>
      <c r="V1278" s="1">
        <v>0</v>
      </c>
      <c r="W1278" s="1">
        <v>0</v>
      </c>
      <c r="X1278" s="1">
        <v>0</v>
      </c>
      <c r="Y1278" s="1">
        <v>1</v>
      </c>
      <c r="Z1278" s="1">
        <v>0</v>
      </c>
    </row>
    <row r="1279" spans="3:26">
      <c r="C1279" s="1">
        <v>2017</v>
      </c>
      <c r="D1279" s="1" t="s">
        <v>2701</v>
      </c>
      <c r="E1279" s="1" t="s">
        <v>1686</v>
      </c>
      <c r="F1279" s="1" t="s">
        <v>3628</v>
      </c>
      <c r="G1279" s="1" t="s">
        <v>3629</v>
      </c>
      <c r="H1279" s="1" t="s">
        <v>3630</v>
      </c>
      <c r="I1279" s="11">
        <v>1216</v>
      </c>
      <c r="J1279" s="3" t="s">
        <v>38</v>
      </c>
      <c r="P1279" s="11">
        <v>1216</v>
      </c>
      <c r="Q1279" s="11">
        <f t="shared" si="20"/>
        <v>0</v>
      </c>
      <c r="T1279" s="1">
        <v>0</v>
      </c>
      <c r="U1279" s="1">
        <v>0</v>
      </c>
      <c r="V1279" s="1">
        <v>0</v>
      </c>
      <c r="W1279" s="1">
        <v>0</v>
      </c>
      <c r="X1279" s="1">
        <v>0</v>
      </c>
      <c r="Y1279" s="1">
        <v>1</v>
      </c>
      <c r="Z1279" s="1">
        <v>0</v>
      </c>
    </row>
    <row r="1280" spans="3:26">
      <c r="C1280" s="1">
        <v>2017</v>
      </c>
      <c r="D1280" s="1" t="s">
        <v>2701</v>
      </c>
      <c r="E1280" s="1" t="s">
        <v>1686</v>
      </c>
      <c r="F1280" s="1" t="s">
        <v>3634</v>
      </c>
      <c r="G1280" s="1" t="s">
        <v>3635</v>
      </c>
      <c r="H1280" s="1" t="s">
        <v>18</v>
      </c>
      <c r="I1280" s="11">
        <v>58678</v>
      </c>
      <c r="J1280" s="3" t="s">
        <v>38</v>
      </c>
      <c r="P1280" s="11">
        <v>58678</v>
      </c>
      <c r="Q1280" s="11">
        <f t="shared" si="20"/>
        <v>0</v>
      </c>
      <c r="T1280" s="1">
        <v>0</v>
      </c>
      <c r="U1280" s="1">
        <v>0</v>
      </c>
      <c r="V1280" s="1">
        <v>1</v>
      </c>
      <c r="W1280" s="1">
        <v>0</v>
      </c>
      <c r="X1280" s="1">
        <v>0</v>
      </c>
      <c r="Y1280" s="1">
        <v>0</v>
      </c>
      <c r="Z1280" s="1">
        <v>0</v>
      </c>
    </row>
    <row r="1281" spans="3:26">
      <c r="C1281" s="1">
        <v>2017</v>
      </c>
      <c r="D1281" s="1" t="s">
        <v>2701</v>
      </c>
      <c r="E1281" s="1" t="s">
        <v>1686</v>
      </c>
      <c r="F1281" s="1" t="s">
        <v>3639</v>
      </c>
      <c r="G1281" s="1" t="s">
        <v>3640</v>
      </c>
      <c r="H1281" s="1" t="s">
        <v>3641</v>
      </c>
      <c r="I1281" s="11">
        <v>96</v>
      </c>
      <c r="J1281" s="3" t="s">
        <v>38</v>
      </c>
      <c r="P1281" s="11">
        <v>96</v>
      </c>
      <c r="Q1281" s="11">
        <f t="shared" si="20"/>
        <v>0</v>
      </c>
      <c r="T1281" s="1">
        <v>0</v>
      </c>
      <c r="U1281" s="1">
        <v>1</v>
      </c>
      <c r="V1281" s="1">
        <v>0</v>
      </c>
      <c r="W1281" s="1">
        <v>0</v>
      </c>
      <c r="X1281" s="1">
        <v>0</v>
      </c>
      <c r="Y1281" s="1">
        <v>0</v>
      </c>
      <c r="Z1281" s="1">
        <v>0</v>
      </c>
    </row>
    <row r="1282" spans="3:26">
      <c r="C1282" s="1">
        <v>2017</v>
      </c>
      <c r="D1282" s="1" t="s">
        <v>2701</v>
      </c>
      <c r="E1282" s="1" t="s">
        <v>1686</v>
      </c>
      <c r="F1282" s="1" t="s">
        <v>3642</v>
      </c>
      <c r="G1282" s="1" t="s">
        <v>3643</v>
      </c>
      <c r="H1282" s="1" t="s">
        <v>3644</v>
      </c>
      <c r="I1282" s="11">
        <v>212</v>
      </c>
      <c r="J1282" s="3" t="s">
        <v>38</v>
      </c>
      <c r="P1282" s="11">
        <v>212</v>
      </c>
      <c r="Q1282" s="11">
        <f t="shared" si="20"/>
        <v>0</v>
      </c>
      <c r="T1282" s="1">
        <v>1</v>
      </c>
      <c r="U1282" s="1">
        <v>0</v>
      </c>
      <c r="V1282" s="1">
        <v>0</v>
      </c>
      <c r="W1282" s="1">
        <v>1</v>
      </c>
      <c r="X1282" s="1">
        <v>0</v>
      </c>
      <c r="Y1282" s="1">
        <v>0</v>
      </c>
      <c r="Z1282" s="1">
        <v>0</v>
      </c>
    </row>
    <row r="1283" spans="3:26">
      <c r="C1283" s="1">
        <v>2017</v>
      </c>
      <c r="D1283" s="1" t="s">
        <v>2701</v>
      </c>
      <c r="E1283" s="1" t="s">
        <v>1686</v>
      </c>
      <c r="F1283" s="1" t="s">
        <v>3651</v>
      </c>
      <c r="G1283" s="1" t="s">
        <v>3652</v>
      </c>
      <c r="H1283" s="1" t="s">
        <v>3653</v>
      </c>
      <c r="I1283" s="11">
        <v>120</v>
      </c>
      <c r="J1283" s="3" t="s">
        <v>38</v>
      </c>
      <c r="P1283" s="11">
        <v>120</v>
      </c>
      <c r="Q1283" s="11">
        <f t="shared" ref="Q1283:Q1346" si="21">I1283-P1283</f>
        <v>0</v>
      </c>
      <c r="T1283" s="1">
        <v>1</v>
      </c>
      <c r="U1283" s="1">
        <v>1</v>
      </c>
      <c r="V1283" s="1">
        <v>0</v>
      </c>
      <c r="W1283" s="1">
        <v>0</v>
      </c>
      <c r="X1283" s="1">
        <v>0</v>
      </c>
      <c r="Y1283" s="1">
        <v>0</v>
      </c>
      <c r="Z1283" s="1">
        <v>0</v>
      </c>
    </row>
    <row r="1284" spans="3:26">
      <c r="C1284" s="1">
        <v>2017</v>
      </c>
      <c r="D1284" s="1" t="s">
        <v>2701</v>
      </c>
      <c r="E1284" s="1" t="s">
        <v>1686</v>
      </c>
      <c r="F1284" s="1" t="s">
        <v>3651</v>
      </c>
      <c r="G1284" s="1" t="s">
        <v>3652</v>
      </c>
      <c r="H1284" s="1" t="s">
        <v>3654</v>
      </c>
      <c r="I1284" s="11">
        <v>375</v>
      </c>
      <c r="J1284" s="3" t="s">
        <v>38</v>
      </c>
      <c r="P1284" s="11">
        <v>375</v>
      </c>
      <c r="Q1284" s="11">
        <f t="shared" si="21"/>
        <v>0</v>
      </c>
      <c r="T1284" s="1">
        <v>1</v>
      </c>
      <c r="U1284" s="1">
        <v>0</v>
      </c>
      <c r="V1284" s="1">
        <v>0</v>
      </c>
      <c r="W1284" s="1">
        <v>0</v>
      </c>
      <c r="X1284" s="1">
        <v>0</v>
      </c>
      <c r="Y1284" s="1">
        <v>1</v>
      </c>
      <c r="Z1284" s="1">
        <v>0</v>
      </c>
    </row>
    <row r="1285" spans="3:26">
      <c r="C1285" s="1">
        <v>2017</v>
      </c>
      <c r="D1285" s="1" t="s">
        <v>2701</v>
      </c>
      <c r="E1285" s="1" t="s">
        <v>1686</v>
      </c>
      <c r="F1285" s="1" t="s">
        <v>3658</v>
      </c>
      <c r="G1285" s="1" t="s">
        <v>3659</v>
      </c>
      <c r="H1285" s="1" t="s">
        <v>672</v>
      </c>
      <c r="I1285" s="11">
        <v>3590</v>
      </c>
      <c r="J1285" s="3" t="s">
        <v>38</v>
      </c>
      <c r="P1285" s="11">
        <v>3590</v>
      </c>
      <c r="Q1285" s="11">
        <f t="shared" si="21"/>
        <v>0</v>
      </c>
      <c r="T1285" s="1">
        <v>0</v>
      </c>
      <c r="U1285" s="1">
        <v>1</v>
      </c>
      <c r="V1285" s="1">
        <v>0</v>
      </c>
      <c r="W1285" s="1">
        <v>0</v>
      </c>
      <c r="X1285" s="1">
        <v>0</v>
      </c>
      <c r="Y1285" s="1">
        <v>0</v>
      </c>
      <c r="Z1285" s="1">
        <v>0</v>
      </c>
    </row>
    <row r="1286" spans="3:26">
      <c r="C1286" s="1">
        <v>2017</v>
      </c>
      <c r="D1286" s="1" t="s">
        <v>2701</v>
      </c>
      <c r="E1286" s="1" t="s">
        <v>1686</v>
      </c>
      <c r="F1286" s="1" t="s">
        <v>3660</v>
      </c>
      <c r="G1286" s="1" t="s">
        <v>3661</v>
      </c>
      <c r="H1286" s="1" t="s">
        <v>3662</v>
      </c>
      <c r="I1286" s="11">
        <v>210</v>
      </c>
      <c r="J1286" s="3" t="s">
        <v>38</v>
      </c>
      <c r="P1286" s="11">
        <v>210</v>
      </c>
      <c r="Q1286" s="11">
        <f t="shared" si="21"/>
        <v>0</v>
      </c>
      <c r="T1286" s="1">
        <v>0</v>
      </c>
      <c r="U1286" s="1">
        <v>0</v>
      </c>
      <c r="V1286" s="1">
        <v>0</v>
      </c>
      <c r="W1286" s="1">
        <v>1</v>
      </c>
      <c r="X1286" s="1">
        <v>0</v>
      </c>
      <c r="Y1286" s="1">
        <v>0</v>
      </c>
      <c r="Z1286" s="1">
        <v>0</v>
      </c>
    </row>
    <row r="1287" spans="3:26">
      <c r="C1287" s="1">
        <v>2017</v>
      </c>
      <c r="D1287" s="1" t="s">
        <v>2701</v>
      </c>
      <c r="E1287" s="1" t="s">
        <v>1686</v>
      </c>
      <c r="F1287" s="1" t="s">
        <v>3666</v>
      </c>
      <c r="G1287" s="1" t="s">
        <v>3667</v>
      </c>
      <c r="H1287" s="1" t="s">
        <v>3668</v>
      </c>
      <c r="I1287" s="11">
        <v>133</v>
      </c>
      <c r="J1287" s="3" t="s">
        <v>38</v>
      </c>
      <c r="P1287" s="11">
        <v>133</v>
      </c>
      <c r="Q1287" s="11">
        <f t="shared" si="21"/>
        <v>0</v>
      </c>
      <c r="T1287" s="1">
        <v>0</v>
      </c>
      <c r="U1287" s="1">
        <v>1</v>
      </c>
      <c r="V1287" s="1">
        <v>0</v>
      </c>
      <c r="W1287" s="1">
        <v>0</v>
      </c>
      <c r="X1287" s="1">
        <v>0</v>
      </c>
      <c r="Y1287" s="1">
        <v>1</v>
      </c>
      <c r="Z1287" s="1">
        <v>0</v>
      </c>
    </row>
    <row r="1288" spans="3:26">
      <c r="C1288" s="1">
        <v>2017</v>
      </c>
      <c r="D1288" s="1" t="s">
        <v>2701</v>
      </c>
      <c r="E1288" s="1" t="s">
        <v>1686</v>
      </c>
      <c r="F1288" s="1" t="s">
        <v>3666</v>
      </c>
      <c r="G1288" s="1" t="s">
        <v>3667</v>
      </c>
      <c r="H1288" s="1" t="s">
        <v>3668</v>
      </c>
      <c r="I1288" s="11">
        <v>142</v>
      </c>
      <c r="J1288" s="3" t="s">
        <v>38</v>
      </c>
      <c r="P1288" s="11">
        <v>142</v>
      </c>
      <c r="Q1288" s="11">
        <f t="shared" si="21"/>
        <v>0</v>
      </c>
      <c r="T1288" s="1">
        <v>0</v>
      </c>
      <c r="U1288" s="1">
        <v>0</v>
      </c>
      <c r="V1288" s="1">
        <v>0</v>
      </c>
      <c r="W1288" s="1">
        <v>0</v>
      </c>
      <c r="X1288" s="1">
        <v>0</v>
      </c>
      <c r="Y1288" s="1">
        <v>1</v>
      </c>
      <c r="Z1288" s="1">
        <v>0</v>
      </c>
    </row>
    <row r="1289" spans="3:26">
      <c r="C1289" s="1">
        <v>2017</v>
      </c>
      <c r="D1289" s="1" t="s">
        <v>2701</v>
      </c>
      <c r="E1289" s="1" t="s">
        <v>1686</v>
      </c>
      <c r="F1289" s="1" t="s">
        <v>3666</v>
      </c>
      <c r="G1289" s="1" t="s">
        <v>3667</v>
      </c>
      <c r="H1289" s="1" t="s">
        <v>3669</v>
      </c>
      <c r="I1289" s="11">
        <v>71</v>
      </c>
      <c r="J1289" s="3" t="s">
        <v>38</v>
      </c>
      <c r="P1289" s="11">
        <v>71</v>
      </c>
      <c r="Q1289" s="11">
        <f t="shared" si="21"/>
        <v>0</v>
      </c>
      <c r="T1289" s="1">
        <v>0</v>
      </c>
      <c r="U1289" s="1">
        <v>1</v>
      </c>
      <c r="V1289" s="1">
        <v>0</v>
      </c>
      <c r="W1289" s="1">
        <v>0</v>
      </c>
      <c r="X1289" s="1">
        <v>0</v>
      </c>
      <c r="Y1289" s="1">
        <v>0</v>
      </c>
      <c r="Z1289" s="1">
        <v>0</v>
      </c>
    </row>
    <row r="1290" spans="3:26">
      <c r="C1290" s="1">
        <v>2017</v>
      </c>
      <c r="D1290" s="1" t="s">
        <v>2701</v>
      </c>
      <c r="E1290" s="1" t="s">
        <v>1686</v>
      </c>
      <c r="F1290" s="1" t="s">
        <v>3666</v>
      </c>
      <c r="G1290" s="1" t="s">
        <v>3667</v>
      </c>
      <c r="H1290" s="1" t="s">
        <v>3670</v>
      </c>
      <c r="I1290" s="11">
        <v>69</v>
      </c>
      <c r="J1290" s="3" t="s">
        <v>38</v>
      </c>
      <c r="P1290" s="11">
        <v>69</v>
      </c>
      <c r="Q1290" s="11">
        <f t="shared" si="21"/>
        <v>0</v>
      </c>
      <c r="T1290" s="1">
        <v>0</v>
      </c>
      <c r="U1290" s="1">
        <v>0</v>
      </c>
      <c r="V1290" s="1">
        <v>0</v>
      </c>
      <c r="W1290" s="1">
        <v>1</v>
      </c>
      <c r="X1290" s="1">
        <v>0</v>
      </c>
      <c r="Y1290" s="1">
        <v>1</v>
      </c>
      <c r="Z1290" s="1">
        <v>0</v>
      </c>
    </row>
    <row r="1291" spans="3:26">
      <c r="C1291" s="1">
        <v>2017</v>
      </c>
      <c r="D1291" s="1" t="s">
        <v>2701</v>
      </c>
      <c r="E1291" s="1" t="s">
        <v>1686</v>
      </c>
      <c r="F1291" s="1" t="s">
        <v>3678</v>
      </c>
      <c r="G1291" s="1" t="s">
        <v>3679</v>
      </c>
      <c r="H1291" s="1" t="s">
        <v>3680</v>
      </c>
      <c r="I1291" s="11">
        <v>107</v>
      </c>
      <c r="J1291" s="3" t="s">
        <v>38</v>
      </c>
      <c r="P1291" s="11">
        <v>107</v>
      </c>
      <c r="Q1291" s="11">
        <f t="shared" si="21"/>
        <v>0</v>
      </c>
      <c r="T1291" s="1">
        <v>1</v>
      </c>
      <c r="U1291" s="1">
        <v>0</v>
      </c>
      <c r="V1291" s="1">
        <v>0</v>
      </c>
      <c r="W1291" s="1">
        <v>0</v>
      </c>
      <c r="X1291" s="1">
        <v>0</v>
      </c>
      <c r="Y1291" s="1">
        <v>0</v>
      </c>
      <c r="Z1291" s="1">
        <v>0</v>
      </c>
    </row>
    <row r="1292" spans="3:26">
      <c r="C1292" s="1">
        <v>2017</v>
      </c>
      <c r="D1292" s="1" t="s">
        <v>2701</v>
      </c>
      <c r="E1292" s="1" t="s">
        <v>1686</v>
      </c>
      <c r="F1292" s="1" t="s">
        <v>3678</v>
      </c>
      <c r="G1292" s="1" t="s">
        <v>3679</v>
      </c>
      <c r="H1292" s="1" t="s">
        <v>3680</v>
      </c>
      <c r="I1292" s="11">
        <v>104</v>
      </c>
      <c r="J1292" s="3" t="s">
        <v>38</v>
      </c>
      <c r="P1292" s="11">
        <v>104</v>
      </c>
      <c r="Q1292" s="11">
        <f t="shared" si="21"/>
        <v>0</v>
      </c>
      <c r="T1292" s="1">
        <v>1</v>
      </c>
      <c r="U1292" s="1">
        <v>0</v>
      </c>
      <c r="V1292" s="1">
        <v>0</v>
      </c>
      <c r="W1292" s="1">
        <v>0</v>
      </c>
      <c r="X1292" s="1">
        <v>0</v>
      </c>
      <c r="Y1292" s="1">
        <v>0</v>
      </c>
      <c r="Z1292" s="1">
        <v>0</v>
      </c>
    </row>
    <row r="1293" spans="3:26">
      <c r="C1293" s="1">
        <v>2017</v>
      </c>
      <c r="D1293" s="1" t="s">
        <v>2701</v>
      </c>
      <c r="E1293" s="1" t="s">
        <v>1686</v>
      </c>
      <c r="F1293" s="1" t="s">
        <v>3678</v>
      </c>
      <c r="G1293" s="1" t="s">
        <v>3679</v>
      </c>
      <c r="H1293" s="1" t="s">
        <v>3680</v>
      </c>
      <c r="I1293" s="11">
        <v>104</v>
      </c>
      <c r="J1293" s="3" t="s">
        <v>38</v>
      </c>
      <c r="P1293" s="11">
        <v>104</v>
      </c>
      <c r="Q1293" s="11">
        <f t="shared" si="21"/>
        <v>0</v>
      </c>
      <c r="T1293" s="1">
        <v>1</v>
      </c>
      <c r="U1293" s="1">
        <v>0</v>
      </c>
      <c r="V1293" s="1">
        <v>0</v>
      </c>
      <c r="W1293" s="1">
        <v>0</v>
      </c>
      <c r="X1293" s="1">
        <v>0</v>
      </c>
      <c r="Y1293" s="1">
        <v>0</v>
      </c>
      <c r="Z1293" s="1">
        <v>0</v>
      </c>
    </row>
    <row r="1294" spans="3:26">
      <c r="C1294" s="1">
        <v>2017</v>
      </c>
      <c r="D1294" s="1" t="s">
        <v>2701</v>
      </c>
      <c r="E1294" s="1" t="s">
        <v>1686</v>
      </c>
      <c r="F1294" s="1" t="s">
        <v>3684</v>
      </c>
      <c r="G1294" s="1" t="s">
        <v>3685</v>
      </c>
      <c r="H1294" s="1" t="s">
        <v>403</v>
      </c>
      <c r="I1294" s="11">
        <v>2520</v>
      </c>
      <c r="J1294" s="3" t="s">
        <v>38</v>
      </c>
      <c r="P1294" s="11">
        <v>2520</v>
      </c>
      <c r="Q1294" s="11">
        <f t="shared" si="21"/>
        <v>0</v>
      </c>
      <c r="T1294" s="1">
        <v>0</v>
      </c>
      <c r="U1294" s="1">
        <v>0</v>
      </c>
      <c r="V1294" s="1">
        <v>1</v>
      </c>
      <c r="W1294" s="1">
        <v>0</v>
      </c>
      <c r="X1294" s="1">
        <v>0</v>
      </c>
      <c r="Y1294" s="1">
        <v>0</v>
      </c>
      <c r="Z1294" s="1">
        <v>0</v>
      </c>
    </row>
    <row r="1295" spans="3:26">
      <c r="C1295" s="1">
        <v>2017</v>
      </c>
      <c r="D1295" s="1" t="s">
        <v>24</v>
      </c>
      <c r="E1295" s="1" t="s">
        <v>25</v>
      </c>
      <c r="F1295" s="1" t="s">
        <v>3692</v>
      </c>
      <c r="G1295" s="1" t="s">
        <v>3693</v>
      </c>
      <c r="H1295" s="1" t="s">
        <v>3694</v>
      </c>
      <c r="I1295" s="11">
        <v>4412</v>
      </c>
      <c r="J1295" s="3" t="s">
        <v>38</v>
      </c>
      <c r="P1295" s="11">
        <v>4412</v>
      </c>
      <c r="Q1295" s="11">
        <f t="shared" si="21"/>
        <v>0</v>
      </c>
      <c r="T1295" s="1">
        <v>0</v>
      </c>
      <c r="U1295" s="1">
        <v>0</v>
      </c>
      <c r="V1295" s="1">
        <v>0</v>
      </c>
      <c r="W1295" s="1">
        <v>0</v>
      </c>
      <c r="X1295" s="1">
        <v>0</v>
      </c>
      <c r="Y1295" s="1">
        <v>1</v>
      </c>
      <c r="Z1295" s="1">
        <v>0</v>
      </c>
    </row>
    <row r="1296" spans="3:26">
      <c r="C1296" s="1">
        <v>2017</v>
      </c>
      <c r="D1296" s="1" t="s">
        <v>24</v>
      </c>
      <c r="E1296" s="1" t="s">
        <v>25</v>
      </c>
      <c r="F1296" s="1" t="s">
        <v>3700</v>
      </c>
      <c r="G1296" s="1" t="s">
        <v>3701</v>
      </c>
      <c r="H1296" s="1" t="s">
        <v>17</v>
      </c>
      <c r="I1296" s="11">
        <v>1588</v>
      </c>
      <c r="J1296" s="3" t="s">
        <v>38</v>
      </c>
      <c r="P1296" s="11">
        <v>1588</v>
      </c>
      <c r="Q1296" s="11">
        <f t="shared" si="21"/>
        <v>0</v>
      </c>
      <c r="T1296" s="1">
        <v>0</v>
      </c>
      <c r="U1296" s="1">
        <v>1</v>
      </c>
      <c r="V1296" s="1">
        <v>0</v>
      </c>
      <c r="W1296" s="1">
        <v>0</v>
      </c>
      <c r="X1296" s="1">
        <v>0</v>
      </c>
      <c r="Y1296" s="1">
        <v>0</v>
      </c>
      <c r="Z1296" s="1">
        <v>0</v>
      </c>
    </row>
    <row r="1297" spans="3:26">
      <c r="C1297" s="1">
        <v>2017</v>
      </c>
      <c r="D1297" s="1" t="s">
        <v>24</v>
      </c>
      <c r="E1297" s="1" t="s">
        <v>25</v>
      </c>
      <c r="F1297" s="1" t="s">
        <v>3704</v>
      </c>
      <c r="G1297" s="1" t="s">
        <v>3705</v>
      </c>
      <c r="H1297" s="1" t="s">
        <v>28</v>
      </c>
      <c r="I1297" s="11">
        <v>1429</v>
      </c>
      <c r="J1297" s="3" t="s">
        <v>38</v>
      </c>
      <c r="P1297" s="11">
        <v>1429</v>
      </c>
      <c r="Q1297" s="11">
        <f t="shared" si="21"/>
        <v>0</v>
      </c>
      <c r="T1297" s="1">
        <v>1</v>
      </c>
      <c r="U1297" s="1">
        <v>0</v>
      </c>
      <c r="V1297" s="1">
        <v>0</v>
      </c>
      <c r="W1297" s="1">
        <v>0</v>
      </c>
      <c r="X1297" s="1">
        <v>0</v>
      </c>
      <c r="Y1297" s="1">
        <v>0</v>
      </c>
      <c r="Z1297" s="1">
        <v>0</v>
      </c>
    </row>
    <row r="1298" spans="3:26">
      <c r="C1298" s="1">
        <v>2017</v>
      </c>
      <c r="D1298" s="1" t="s">
        <v>24</v>
      </c>
      <c r="E1298" s="1" t="s">
        <v>25</v>
      </c>
      <c r="F1298" s="1" t="s">
        <v>3706</v>
      </c>
      <c r="G1298" s="1" t="s">
        <v>3707</v>
      </c>
      <c r="H1298" s="1" t="s">
        <v>3708</v>
      </c>
      <c r="I1298" s="11">
        <v>24</v>
      </c>
      <c r="J1298" s="3" t="s">
        <v>38</v>
      </c>
      <c r="P1298" s="11">
        <v>24</v>
      </c>
      <c r="Q1298" s="11">
        <f t="shared" si="21"/>
        <v>0</v>
      </c>
      <c r="T1298" s="1">
        <v>0</v>
      </c>
      <c r="U1298" s="1">
        <v>0</v>
      </c>
      <c r="V1298" s="1">
        <v>0</v>
      </c>
      <c r="W1298" s="1">
        <v>0</v>
      </c>
      <c r="X1298" s="1">
        <v>0</v>
      </c>
      <c r="Y1298" s="1">
        <v>0</v>
      </c>
      <c r="Z1298" s="1">
        <v>1</v>
      </c>
    </row>
    <row r="1299" spans="3:26">
      <c r="C1299" s="1">
        <v>2017</v>
      </c>
      <c r="D1299" s="1" t="s">
        <v>24</v>
      </c>
      <c r="E1299" s="1" t="s">
        <v>25</v>
      </c>
      <c r="F1299" s="1" t="s">
        <v>3709</v>
      </c>
      <c r="G1299" s="1" t="s">
        <v>3710</v>
      </c>
      <c r="H1299" s="1" t="s">
        <v>157</v>
      </c>
      <c r="I1299" s="11">
        <v>39</v>
      </c>
      <c r="J1299" s="1" t="s">
        <v>38</v>
      </c>
      <c r="P1299" s="11">
        <v>39</v>
      </c>
      <c r="Q1299" s="11">
        <f t="shared" si="21"/>
        <v>0</v>
      </c>
      <c r="T1299" s="1">
        <v>1</v>
      </c>
      <c r="U1299" s="1">
        <v>0</v>
      </c>
      <c r="V1299" s="1">
        <v>0</v>
      </c>
      <c r="W1299" s="1">
        <v>0</v>
      </c>
      <c r="X1299" s="1">
        <v>0</v>
      </c>
      <c r="Y1299" s="1">
        <v>0</v>
      </c>
      <c r="Z1299" s="1">
        <v>0</v>
      </c>
    </row>
    <row r="1300" spans="3:26">
      <c r="C1300" s="1">
        <v>2017</v>
      </c>
      <c r="D1300" s="1" t="s">
        <v>24</v>
      </c>
      <c r="E1300" s="1" t="s">
        <v>25</v>
      </c>
      <c r="F1300" s="1" t="s">
        <v>3711</v>
      </c>
      <c r="G1300" s="1" t="s">
        <v>3712</v>
      </c>
      <c r="H1300" s="1" t="s">
        <v>28</v>
      </c>
      <c r="I1300" s="11">
        <v>220</v>
      </c>
      <c r="J1300" s="3" t="s">
        <v>38</v>
      </c>
      <c r="P1300" s="11">
        <v>220</v>
      </c>
      <c r="Q1300" s="11">
        <f t="shared" si="21"/>
        <v>0</v>
      </c>
      <c r="T1300" s="1">
        <v>1</v>
      </c>
      <c r="U1300" s="1">
        <v>0</v>
      </c>
      <c r="V1300" s="1">
        <v>0</v>
      </c>
      <c r="W1300" s="1">
        <v>0</v>
      </c>
      <c r="X1300" s="1">
        <v>0</v>
      </c>
      <c r="Y1300" s="1">
        <v>0</v>
      </c>
      <c r="Z1300" s="1">
        <v>0</v>
      </c>
    </row>
    <row r="1301" spans="3:26">
      <c r="C1301" s="1">
        <v>2017</v>
      </c>
      <c r="D1301" s="1" t="s">
        <v>24</v>
      </c>
      <c r="E1301" s="1" t="s">
        <v>25</v>
      </c>
      <c r="F1301" s="1" t="s">
        <v>3713</v>
      </c>
      <c r="G1301" s="1" t="s">
        <v>3714</v>
      </c>
      <c r="H1301" s="1" t="s">
        <v>3715</v>
      </c>
      <c r="I1301" s="11">
        <v>16</v>
      </c>
      <c r="J1301" s="3" t="s">
        <v>38</v>
      </c>
      <c r="P1301" s="11">
        <v>16</v>
      </c>
      <c r="Q1301" s="11">
        <f t="shared" si="21"/>
        <v>0</v>
      </c>
      <c r="T1301" s="1">
        <v>0</v>
      </c>
      <c r="U1301" s="1">
        <v>1</v>
      </c>
      <c r="V1301" s="1">
        <v>0</v>
      </c>
      <c r="W1301" s="1">
        <v>0</v>
      </c>
      <c r="X1301" s="1">
        <v>0</v>
      </c>
      <c r="Y1301" s="1">
        <v>0</v>
      </c>
      <c r="Z1301" s="1">
        <v>0</v>
      </c>
    </row>
    <row r="1302" spans="3:26">
      <c r="C1302" s="1">
        <v>2017</v>
      </c>
      <c r="D1302" s="1" t="s">
        <v>24</v>
      </c>
      <c r="E1302" s="1" t="s">
        <v>25</v>
      </c>
      <c r="F1302" s="1" t="s">
        <v>3716</v>
      </c>
      <c r="G1302" s="1" t="s">
        <v>3717</v>
      </c>
      <c r="H1302" s="1" t="s">
        <v>3718</v>
      </c>
      <c r="I1302" s="11">
        <v>1671</v>
      </c>
      <c r="J1302" s="3" t="s">
        <v>38</v>
      </c>
      <c r="P1302" s="11">
        <v>1671</v>
      </c>
      <c r="Q1302" s="11">
        <f t="shared" si="21"/>
        <v>0</v>
      </c>
      <c r="T1302" s="1">
        <v>1</v>
      </c>
      <c r="U1302" s="1">
        <v>0</v>
      </c>
      <c r="V1302" s="1">
        <v>0</v>
      </c>
      <c r="W1302" s="1">
        <v>0</v>
      </c>
      <c r="X1302" s="1">
        <v>0</v>
      </c>
      <c r="Y1302" s="1">
        <v>0</v>
      </c>
      <c r="Z1302" s="1">
        <v>0</v>
      </c>
    </row>
    <row r="1303" spans="3:26">
      <c r="C1303" s="1">
        <v>2017</v>
      </c>
      <c r="D1303" s="1" t="s">
        <v>24</v>
      </c>
      <c r="E1303" s="1" t="s">
        <v>25</v>
      </c>
      <c r="F1303" s="1" t="s">
        <v>3716</v>
      </c>
      <c r="G1303" s="1" t="s">
        <v>3717</v>
      </c>
      <c r="H1303" s="1" t="s">
        <v>3719</v>
      </c>
      <c r="I1303" s="11">
        <v>66</v>
      </c>
      <c r="J1303" s="3" t="s">
        <v>38</v>
      </c>
      <c r="P1303" s="11">
        <v>66</v>
      </c>
      <c r="Q1303" s="11">
        <f t="shared" si="21"/>
        <v>0</v>
      </c>
      <c r="T1303" s="1">
        <v>0</v>
      </c>
      <c r="U1303" s="1">
        <v>1</v>
      </c>
      <c r="V1303" s="1">
        <v>0</v>
      </c>
      <c r="W1303" s="1">
        <v>0</v>
      </c>
      <c r="X1303" s="1">
        <v>0</v>
      </c>
      <c r="Y1303" s="1">
        <v>0</v>
      </c>
      <c r="Z1303" s="1">
        <v>0</v>
      </c>
    </row>
    <row r="1304" spans="3:26">
      <c r="C1304" s="1">
        <v>2017</v>
      </c>
      <c r="D1304" s="1" t="s">
        <v>24</v>
      </c>
      <c r="E1304" s="1" t="s">
        <v>25</v>
      </c>
      <c r="F1304" s="1" t="s">
        <v>3720</v>
      </c>
      <c r="G1304" s="1" t="s">
        <v>3721</v>
      </c>
      <c r="H1304" s="1" t="s">
        <v>3722</v>
      </c>
      <c r="I1304" s="11">
        <v>127</v>
      </c>
      <c r="J1304" s="3" t="s">
        <v>38</v>
      </c>
      <c r="P1304" s="11">
        <v>127</v>
      </c>
      <c r="Q1304" s="11">
        <f t="shared" si="21"/>
        <v>0</v>
      </c>
      <c r="T1304" s="1">
        <v>0</v>
      </c>
      <c r="U1304" s="1">
        <v>1</v>
      </c>
      <c r="V1304" s="1">
        <v>0</v>
      </c>
      <c r="W1304" s="1">
        <v>0</v>
      </c>
      <c r="X1304" s="1">
        <v>0</v>
      </c>
      <c r="Y1304" s="1">
        <v>0</v>
      </c>
      <c r="Z1304" s="1">
        <v>0</v>
      </c>
    </row>
    <row r="1305" spans="3:26">
      <c r="C1305" s="1">
        <v>2017</v>
      </c>
      <c r="D1305" s="1" t="s">
        <v>24</v>
      </c>
      <c r="E1305" s="1" t="s">
        <v>25</v>
      </c>
      <c r="F1305" s="1" t="s">
        <v>3720</v>
      </c>
      <c r="G1305" s="1" t="s">
        <v>3721</v>
      </c>
      <c r="H1305" s="1" t="s">
        <v>3723</v>
      </c>
      <c r="I1305" s="11">
        <v>510</v>
      </c>
      <c r="J1305" s="3" t="s">
        <v>38</v>
      </c>
      <c r="P1305" s="11">
        <v>510</v>
      </c>
      <c r="Q1305" s="11">
        <f t="shared" si="21"/>
        <v>0</v>
      </c>
      <c r="T1305" s="1">
        <v>0</v>
      </c>
      <c r="U1305" s="1">
        <v>1</v>
      </c>
      <c r="V1305" s="1">
        <v>0</v>
      </c>
      <c r="W1305" s="1">
        <v>0</v>
      </c>
      <c r="X1305" s="1">
        <v>0</v>
      </c>
      <c r="Y1305" s="1">
        <v>0</v>
      </c>
      <c r="Z1305" s="1">
        <v>0</v>
      </c>
    </row>
    <row r="1306" spans="3:26">
      <c r="C1306" s="1">
        <v>2017</v>
      </c>
      <c r="D1306" s="1" t="s">
        <v>24</v>
      </c>
      <c r="E1306" s="1" t="s">
        <v>25</v>
      </c>
      <c r="F1306" s="1" t="s">
        <v>3724</v>
      </c>
      <c r="G1306" s="1" t="s">
        <v>3725</v>
      </c>
      <c r="H1306" s="1" t="s">
        <v>3726</v>
      </c>
      <c r="I1306" s="11">
        <v>401</v>
      </c>
      <c r="J1306" s="3" t="s">
        <v>38</v>
      </c>
      <c r="P1306" s="11">
        <v>401</v>
      </c>
      <c r="Q1306" s="11">
        <f t="shared" si="21"/>
        <v>0</v>
      </c>
      <c r="T1306" s="1">
        <v>0</v>
      </c>
      <c r="U1306" s="1">
        <v>1</v>
      </c>
      <c r="V1306" s="1">
        <v>0</v>
      </c>
      <c r="W1306" s="1">
        <v>0</v>
      </c>
      <c r="X1306" s="1">
        <v>0</v>
      </c>
      <c r="Y1306" s="1">
        <v>0</v>
      </c>
      <c r="Z1306" s="1">
        <v>0</v>
      </c>
    </row>
    <row r="1307" spans="3:26">
      <c r="C1307" s="1">
        <v>2017</v>
      </c>
      <c r="D1307" s="1" t="s">
        <v>24</v>
      </c>
      <c r="E1307" s="1" t="s">
        <v>25</v>
      </c>
      <c r="F1307" s="1" t="s">
        <v>3732</v>
      </c>
      <c r="G1307" s="1" t="s">
        <v>3733</v>
      </c>
      <c r="H1307" s="1" t="s">
        <v>3734</v>
      </c>
      <c r="I1307" s="11">
        <v>37</v>
      </c>
      <c r="J1307" s="3" t="s">
        <v>38</v>
      </c>
      <c r="P1307" s="11">
        <v>37</v>
      </c>
      <c r="Q1307" s="11">
        <f t="shared" si="21"/>
        <v>0</v>
      </c>
      <c r="T1307" s="1">
        <v>1</v>
      </c>
      <c r="U1307" s="1">
        <v>0</v>
      </c>
      <c r="V1307" s="1">
        <v>0</v>
      </c>
      <c r="W1307" s="1">
        <v>0</v>
      </c>
      <c r="X1307" s="1">
        <v>0</v>
      </c>
      <c r="Y1307" s="1">
        <v>0</v>
      </c>
      <c r="Z1307" s="1">
        <v>0</v>
      </c>
    </row>
    <row r="1308" spans="3:26">
      <c r="C1308" s="1">
        <v>2017</v>
      </c>
      <c r="D1308" s="1" t="s">
        <v>24</v>
      </c>
      <c r="E1308" s="1" t="s">
        <v>25</v>
      </c>
      <c r="F1308" s="1" t="s">
        <v>3732</v>
      </c>
      <c r="G1308" s="1" t="s">
        <v>3733</v>
      </c>
      <c r="H1308" s="1" t="s">
        <v>28</v>
      </c>
      <c r="I1308" s="11">
        <v>31</v>
      </c>
      <c r="J1308" s="3" t="s">
        <v>38</v>
      </c>
      <c r="P1308" s="11">
        <v>31</v>
      </c>
      <c r="Q1308" s="11">
        <f t="shared" si="21"/>
        <v>0</v>
      </c>
      <c r="T1308" s="1">
        <v>1</v>
      </c>
      <c r="U1308" s="1">
        <v>0</v>
      </c>
      <c r="V1308" s="1">
        <v>0</v>
      </c>
      <c r="W1308" s="1">
        <v>0</v>
      </c>
      <c r="X1308" s="1">
        <v>0</v>
      </c>
      <c r="Y1308" s="1">
        <v>0</v>
      </c>
      <c r="Z1308" s="1">
        <v>0</v>
      </c>
    </row>
    <row r="1309" spans="3:26">
      <c r="C1309" s="1">
        <v>2017</v>
      </c>
      <c r="D1309" s="1" t="s">
        <v>24</v>
      </c>
      <c r="E1309" s="1" t="s">
        <v>25</v>
      </c>
      <c r="F1309" s="1" t="s">
        <v>3732</v>
      </c>
      <c r="G1309" s="1" t="s">
        <v>3733</v>
      </c>
      <c r="H1309" s="1" t="s">
        <v>3735</v>
      </c>
      <c r="I1309" s="11">
        <v>94</v>
      </c>
      <c r="J1309" s="3" t="s">
        <v>38</v>
      </c>
      <c r="P1309" s="11">
        <v>94</v>
      </c>
      <c r="Q1309" s="11">
        <f t="shared" si="21"/>
        <v>0</v>
      </c>
      <c r="T1309" s="1">
        <v>1</v>
      </c>
      <c r="U1309" s="1">
        <v>1</v>
      </c>
      <c r="V1309" s="1">
        <v>0</v>
      </c>
      <c r="W1309" s="1">
        <v>0</v>
      </c>
      <c r="X1309" s="1">
        <v>0</v>
      </c>
      <c r="Y1309" s="1">
        <v>0</v>
      </c>
      <c r="Z1309" s="1">
        <v>0</v>
      </c>
    </row>
    <row r="1310" spans="3:26">
      <c r="C1310" s="1">
        <v>2017</v>
      </c>
      <c r="D1310" s="1" t="s">
        <v>24</v>
      </c>
      <c r="E1310" s="1" t="s">
        <v>25</v>
      </c>
      <c r="F1310" s="1" t="s">
        <v>3732</v>
      </c>
      <c r="G1310" s="1" t="s">
        <v>3733</v>
      </c>
      <c r="H1310" s="1" t="s">
        <v>1854</v>
      </c>
      <c r="I1310" s="11">
        <v>25</v>
      </c>
      <c r="J1310" s="3" t="s">
        <v>38</v>
      </c>
      <c r="P1310" s="11">
        <v>25</v>
      </c>
      <c r="Q1310" s="11">
        <f t="shared" si="21"/>
        <v>0</v>
      </c>
      <c r="T1310" s="1">
        <v>1</v>
      </c>
      <c r="U1310" s="1">
        <v>1</v>
      </c>
      <c r="V1310" s="1">
        <v>0</v>
      </c>
      <c r="W1310" s="1">
        <v>0</v>
      </c>
      <c r="X1310" s="1">
        <v>0</v>
      </c>
      <c r="Y1310" s="1">
        <v>0</v>
      </c>
      <c r="Z1310" s="1">
        <v>0</v>
      </c>
    </row>
    <row r="1311" spans="3:26">
      <c r="C1311" s="1">
        <v>2017</v>
      </c>
      <c r="D1311" s="1" t="s">
        <v>24</v>
      </c>
      <c r="E1311" s="1" t="s">
        <v>25</v>
      </c>
      <c r="F1311" s="1" t="s">
        <v>3736</v>
      </c>
      <c r="G1311" s="1" t="s">
        <v>3737</v>
      </c>
      <c r="H1311" s="1" t="s">
        <v>3738</v>
      </c>
      <c r="I1311" s="11">
        <v>12400</v>
      </c>
      <c r="J1311" s="3" t="s">
        <v>38</v>
      </c>
      <c r="P1311" s="11">
        <v>12400</v>
      </c>
      <c r="Q1311" s="11">
        <f t="shared" si="21"/>
        <v>0</v>
      </c>
      <c r="T1311" s="1">
        <v>0</v>
      </c>
      <c r="U1311" s="1">
        <v>1</v>
      </c>
      <c r="V1311" s="1">
        <v>0</v>
      </c>
      <c r="W1311" s="1">
        <v>0</v>
      </c>
      <c r="X1311" s="1">
        <v>0</v>
      </c>
      <c r="Y1311" s="1">
        <v>0</v>
      </c>
      <c r="Z1311" s="1">
        <v>0</v>
      </c>
    </row>
    <row r="1312" spans="3:26">
      <c r="C1312" s="1">
        <v>2017</v>
      </c>
      <c r="D1312" s="1" t="s">
        <v>24</v>
      </c>
      <c r="E1312" s="1" t="s">
        <v>25</v>
      </c>
      <c r="F1312" s="1" t="s">
        <v>3736</v>
      </c>
      <c r="G1312" s="1" t="s">
        <v>3737</v>
      </c>
      <c r="H1312" s="1" t="s">
        <v>3738</v>
      </c>
      <c r="I1312" s="11">
        <v>8476</v>
      </c>
      <c r="J1312" s="3" t="s">
        <v>38</v>
      </c>
      <c r="P1312" s="11">
        <v>8476</v>
      </c>
      <c r="Q1312" s="11">
        <f t="shared" si="21"/>
        <v>0</v>
      </c>
      <c r="T1312" s="1">
        <v>0</v>
      </c>
      <c r="U1312" s="1">
        <v>1</v>
      </c>
      <c r="V1312" s="1">
        <v>0</v>
      </c>
      <c r="W1312" s="1">
        <v>0</v>
      </c>
      <c r="X1312" s="1">
        <v>0</v>
      </c>
      <c r="Y1312" s="1">
        <v>0</v>
      </c>
      <c r="Z1312" s="1">
        <v>0</v>
      </c>
    </row>
    <row r="1313" spans="3:26">
      <c r="C1313" s="1">
        <v>2017</v>
      </c>
      <c r="D1313" s="1" t="s">
        <v>24</v>
      </c>
      <c r="E1313" s="1" t="s">
        <v>25</v>
      </c>
      <c r="F1313" s="1" t="s">
        <v>3736</v>
      </c>
      <c r="G1313" s="1" t="s">
        <v>3737</v>
      </c>
      <c r="H1313" s="1" t="s">
        <v>3738</v>
      </c>
      <c r="I1313" s="11">
        <v>4840</v>
      </c>
      <c r="J1313" s="3" t="s">
        <v>38</v>
      </c>
      <c r="P1313" s="11">
        <v>4840</v>
      </c>
      <c r="Q1313" s="11">
        <f t="shared" si="21"/>
        <v>0</v>
      </c>
      <c r="T1313" s="1">
        <v>0</v>
      </c>
      <c r="U1313" s="1">
        <v>1</v>
      </c>
      <c r="V1313" s="1">
        <v>0</v>
      </c>
      <c r="W1313" s="1">
        <v>0</v>
      </c>
      <c r="X1313" s="1">
        <v>0</v>
      </c>
      <c r="Y1313" s="1">
        <v>0</v>
      </c>
      <c r="Z1313" s="1">
        <v>0</v>
      </c>
    </row>
    <row r="1314" spans="3:26">
      <c r="C1314" s="1">
        <v>2017</v>
      </c>
      <c r="D1314" s="1" t="s">
        <v>24</v>
      </c>
      <c r="E1314" s="1" t="s">
        <v>25</v>
      </c>
      <c r="F1314" s="1" t="s">
        <v>3739</v>
      </c>
      <c r="G1314" s="1" t="s">
        <v>3740</v>
      </c>
      <c r="H1314" s="1" t="s">
        <v>3741</v>
      </c>
      <c r="I1314" s="11">
        <v>15</v>
      </c>
      <c r="J1314" s="3" t="s">
        <v>38</v>
      </c>
      <c r="P1314" s="11">
        <v>15</v>
      </c>
      <c r="Q1314" s="11">
        <f t="shared" si="21"/>
        <v>0</v>
      </c>
      <c r="T1314" s="1">
        <v>0</v>
      </c>
      <c r="U1314" s="1">
        <v>1</v>
      </c>
      <c r="V1314" s="1">
        <v>0</v>
      </c>
      <c r="W1314" s="1">
        <v>0</v>
      </c>
      <c r="X1314" s="1">
        <v>0</v>
      </c>
      <c r="Y1314" s="1">
        <v>0</v>
      </c>
      <c r="Z1314" s="1">
        <v>1</v>
      </c>
    </row>
    <row r="1315" spans="3:26">
      <c r="C1315" s="1">
        <v>2017</v>
      </c>
      <c r="D1315" s="1" t="s">
        <v>24</v>
      </c>
      <c r="E1315" s="1" t="s">
        <v>25</v>
      </c>
      <c r="F1315" s="1" t="s">
        <v>3742</v>
      </c>
      <c r="G1315" s="1" t="s">
        <v>3743</v>
      </c>
      <c r="H1315" s="1" t="s">
        <v>157</v>
      </c>
      <c r="I1315" s="11">
        <v>67</v>
      </c>
      <c r="J1315" s="3" t="s">
        <v>38</v>
      </c>
      <c r="P1315" s="11">
        <v>67</v>
      </c>
      <c r="Q1315" s="11">
        <f t="shared" si="21"/>
        <v>0</v>
      </c>
      <c r="T1315" s="1">
        <v>1</v>
      </c>
      <c r="U1315" s="1">
        <v>0</v>
      </c>
      <c r="V1315" s="1">
        <v>0</v>
      </c>
      <c r="W1315" s="1">
        <v>0</v>
      </c>
      <c r="X1315" s="1">
        <v>0</v>
      </c>
      <c r="Y1315" s="1">
        <v>0</v>
      </c>
      <c r="Z1315" s="1">
        <v>0</v>
      </c>
    </row>
    <row r="1316" spans="3:26">
      <c r="C1316" s="1">
        <v>2017</v>
      </c>
      <c r="D1316" s="1" t="s">
        <v>24</v>
      </c>
      <c r="E1316" s="1" t="s">
        <v>25</v>
      </c>
      <c r="F1316" s="1" t="s">
        <v>3747</v>
      </c>
      <c r="G1316" s="1" t="s">
        <v>3748</v>
      </c>
      <c r="H1316" s="1" t="s">
        <v>3749</v>
      </c>
      <c r="I1316" s="11">
        <v>22</v>
      </c>
      <c r="J1316" s="3" t="s">
        <v>38</v>
      </c>
      <c r="P1316" s="11">
        <v>22</v>
      </c>
      <c r="Q1316" s="11">
        <f t="shared" si="21"/>
        <v>0</v>
      </c>
      <c r="T1316" s="1">
        <v>1</v>
      </c>
      <c r="U1316" s="1">
        <v>1</v>
      </c>
      <c r="V1316" s="1">
        <v>0</v>
      </c>
      <c r="W1316" s="1">
        <v>0</v>
      </c>
      <c r="X1316" s="1">
        <v>0</v>
      </c>
      <c r="Y1316" s="1">
        <v>0</v>
      </c>
      <c r="Z1316" s="1">
        <v>0</v>
      </c>
    </row>
    <row r="1317" spans="3:26">
      <c r="C1317" s="1">
        <v>2017</v>
      </c>
      <c r="D1317" s="1" t="s">
        <v>24</v>
      </c>
      <c r="E1317" s="1" t="s">
        <v>25</v>
      </c>
      <c r="F1317" s="1" t="s">
        <v>3750</v>
      </c>
      <c r="G1317" s="1" t="s">
        <v>3751</v>
      </c>
      <c r="H1317" s="1" t="s">
        <v>3752</v>
      </c>
      <c r="I1317" s="11">
        <v>216</v>
      </c>
      <c r="J1317" s="3" t="s">
        <v>38</v>
      </c>
      <c r="P1317" s="11">
        <v>216</v>
      </c>
      <c r="Q1317" s="11">
        <f t="shared" si="21"/>
        <v>0</v>
      </c>
      <c r="T1317" s="1">
        <v>0</v>
      </c>
      <c r="U1317" s="1">
        <v>0</v>
      </c>
      <c r="V1317" s="1">
        <v>0</v>
      </c>
      <c r="W1317" s="1">
        <v>0</v>
      </c>
      <c r="X1317" s="1">
        <v>0</v>
      </c>
      <c r="Y1317" s="1">
        <v>0</v>
      </c>
      <c r="Z1317" s="1">
        <v>1</v>
      </c>
    </row>
    <row r="1318" spans="3:26">
      <c r="C1318" s="1">
        <v>2017</v>
      </c>
      <c r="D1318" s="1" t="s">
        <v>24</v>
      </c>
      <c r="E1318" s="1" t="s">
        <v>25</v>
      </c>
      <c r="F1318" s="1" t="s">
        <v>3753</v>
      </c>
      <c r="G1318" s="1" t="s">
        <v>3754</v>
      </c>
      <c r="H1318" s="1" t="s">
        <v>3755</v>
      </c>
      <c r="I1318" s="11">
        <v>46</v>
      </c>
      <c r="J1318" s="3" t="s">
        <v>38</v>
      </c>
      <c r="P1318" s="11">
        <v>46</v>
      </c>
      <c r="Q1318" s="11">
        <f t="shared" si="21"/>
        <v>0</v>
      </c>
      <c r="T1318" s="1">
        <v>0</v>
      </c>
      <c r="U1318" s="1">
        <v>1</v>
      </c>
      <c r="V1318" s="1">
        <v>0</v>
      </c>
      <c r="W1318" s="1">
        <v>0</v>
      </c>
      <c r="X1318" s="1">
        <v>0</v>
      </c>
      <c r="Y1318" s="1">
        <v>0</v>
      </c>
      <c r="Z1318" s="1">
        <v>0</v>
      </c>
    </row>
    <row r="1319" spans="3:26">
      <c r="C1319" s="1">
        <v>2017</v>
      </c>
      <c r="D1319" s="1" t="s">
        <v>24</v>
      </c>
      <c r="E1319" s="1" t="s">
        <v>25</v>
      </c>
      <c r="F1319" s="1" t="s">
        <v>3756</v>
      </c>
      <c r="G1319" s="1" t="s">
        <v>3757</v>
      </c>
      <c r="H1319" s="1" t="s">
        <v>17</v>
      </c>
      <c r="I1319" s="11">
        <v>228</v>
      </c>
      <c r="J1319" s="1" t="s">
        <v>38</v>
      </c>
      <c r="P1319" s="11">
        <v>228</v>
      </c>
      <c r="Q1319" s="11">
        <f t="shared" si="21"/>
        <v>0</v>
      </c>
      <c r="T1319" s="1">
        <v>0</v>
      </c>
      <c r="U1319" s="1">
        <v>1</v>
      </c>
      <c r="V1319" s="1">
        <v>0</v>
      </c>
      <c r="W1319" s="1">
        <v>0</v>
      </c>
      <c r="X1319" s="1">
        <v>0</v>
      </c>
      <c r="Y1319" s="1">
        <v>0</v>
      </c>
      <c r="Z1319" s="1">
        <v>0</v>
      </c>
    </row>
    <row r="1320" spans="3:26">
      <c r="C1320" s="1">
        <v>2017</v>
      </c>
      <c r="D1320" s="1" t="s">
        <v>24</v>
      </c>
      <c r="E1320" s="1" t="s">
        <v>2257</v>
      </c>
      <c r="F1320" s="1" t="s">
        <v>3758</v>
      </c>
      <c r="G1320" s="1" t="s">
        <v>3759</v>
      </c>
      <c r="H1320" s="1" t="s">
        <v>3760</v>
      </c>
      <c r="I1320" s="11">
        <v>749</v>
      </c>
      <c r="J1320" s="3" t="s">
        <v>38</v>
      </c>
      <c r="P1320" s="11">
        <v>749</v>
      </c>
      <c r="Q1320" s="11">
        <f t="shared" si="21"/>
        <v>0</v>
      </c>
      <c r="T1320" s="1">
        <v>1</v>
      </c>
      <c r="U1320" s="1">
        <v>0</v>
      </c>
      <c r="V1320" s="1">
        <v>0</v>
      </c>
      <c r="W1320" s="1">
        <v>0</v>
      </c>
      <c r="X1320" s="1">
        <v>0</v>
      </c>
      <c r="Y1320" s="1">
        <v>0</v>
      </c>
      <c r="Z1320" s="1">
        <v>0</v>
      </c>
    </row>
    <row r="1321" spans="3:26">
      <c r="C1321" s="1">
        <v>2017</v>
      </c>
      <c r="D1321" s="1" t="s">
        <v>24</v>
      </c>
      <c r="E1321" s="1" t="s">
        <v>2257</v>
      </c>
      <c r="F1321" s="1" t="s">
        <v>3761</v>
      </c>
      <c r="G1321" s="1" t="s">
        <v>3762</v>
      </c>
      <c r="H1321" s="1" t="s">
        <v>3763</v>
      </c>
      <c r="I1321" s="11">
        <v>4243</v>
      </c>
      <c r="J1321" s="3" t="s">
        <v>38</v>
      </c>
      <c r="P1321" s="11">
        <v>4243</v>
      </c>
      <c r="Q1321" s="11">
        <f t="shared" si="21"/>
        <v>0</v>
      </c>
      <c r="T1321" s="1">
        <v>0</v>
      </c>
      <c r="U1321" s="1">
        <v>0</v>
      </c>
      <c r="V1321" s="1">
        <v>0</v>
      </c>
      <c r="W1321" s="1">
        <v>0</v>
      </c>
      <c r="X1321" s="1">
        <v>0</v>
      </c>
      <c r="Y1321" s="1">
        <v>1</v>
      </c>
      <c r="Z1321" s="1">
        <v>0</v>
      </c>
    </row>
    <row r="1322" spans="3:26">
      <c r="C1322" s="1">
        <v>2017</v>
      </c>
      <c r="D1322" s="1" t="s">
        <v>24</v>
      </c>
      <c r="E1322" s="1" t="s">
        <v>2257</v>
      </c>
      <c r="F1322" s="1" t="s">
        <v>3764</v>
      </c>
      <c r="G1322" s="1" t="s">
        <v>3765</v>
      </c>
      <c r="H1322" s="1" t="s">
        <v>3766</v>
      </c>
      <c r="I1322" s="11">
        <v>482</v>
      </c>
      <c r="J1322" s="3" t="s">
        <v>38</v>
      </c>
      <c r="P1322" s="11">
        <v>482</v>
      </c>
      <c r="Q1322" s="11">
        <f t="shared" si="21"/>
        <v>0</v>
      </c>
      <c r="T1322" s="1">
        <v>0</v>
      </c>
      <c r="U1322" s="1">
        <v>0</v>
      </c>
      <c r="V1322" s="1">
        <v>0</v>
      </c>
      <c r="W1322" s="1">
        <v>0</v>
      </c>
      <c r="X1322" s="1">
        <v>0</v>
      </c>
      <c r="Y1322" s="1">
        <v>1</v>
      </c>
      <c r="Z1322" s="1">
        <v>0</v>
      </c>
    </row>
    <row r="1323" spans="3:26">
      <c r="C1323" s="1">
        <v>2017</v>
      </c>
      <c r="D1323" s="1" t="s">
        <v>24</v>
      </c>
      <c r="E1323" s="1" t="s">
        <v>2257</v>
      </c>
      <c r="F1323" s="1" t="s">
        <v>3767</v>
      </c>
      <c r="G1323" s="1" t="s">
        <v>3768</v>
      </c>
      <c r="H1323" s="1" t="s">
        <v>3769</v>
      </c>
      <c r="I1323" s="11">
        <v>22</v>
      </c>
      <c r="J1323" s="3" t="s">
        <v>38</v>
      </c>
      <c r="P1323" s="11">
        <v>22</v>
      </c>
      <c r="Q1323" s="11">
        <f t="shared" si="21"/>
        <v>0</v>
      </c>
      <c r="T1323" s="1">
        <v>0</v>
      </c>
      <c r="U1323" s="1">
        <v>0</v>
      </c>
      <c r="V1323" s="1">
        <v>0</v>
      </c>
      <c r="W1323" s="1">
        <v>0</v>
      </c>
      <c r="X1323" s="1">
        <v>0</v>
      </c>
      <c r="Y1323" s="1">
        <v>1</v>
      </c>
      <c r="Z1323" s="1">
        <v>0</v>
      </c>
    </row>
    <row r="1324" spans="3:26">
      <c r="C1324" s="1">
        <v>2017</v>
      </c>
      <c r="D1324" s="1" t="s">
        <v>24</v>
      </c>
      <c r="E1324" s="1" t="s">
        <v>2257</v>
      </c>
      <c r="F1324" s="1" t="s">
        <v>3770</v>
      </c>
      <c r="G1324" s="1" t="s">
        <v>3771</v>
      </c>
      <c r="H1324" s="1" t="s">
        <v>3772</v>
      </c>
      <c r="I1324" s="11">
        <v>1500</v>
      </c>
      <c r="J1324" s="3" t="s">
        <v>38</v>
      </c>
      <c r="P1324" s="11">
        <v>1500</v>
      </c>
      <c r="Q1324" s="11">
        <f t="shared" si="21"/>
        <v>0</v>
      </c>
      <c r="T1324" s="1">
        <v>0</v>
      </c>
      <c r="U1324" s="1">
        <v>0</v>
      </c>
      <c r="V1324" s="1">
        <v>0</v>
      </c>
      <c r="W1324" s="1">
        <v>0</v>
      </c>
      <c r="X1324" s="1">
        <v>0</v>
      </c>
      <c r="Y1324" s="1">
        <v>1</v>
      </c>
      <c r="Z1324" s="1">
        <v>0</v>
      </c>
    </row>
    <row r="1325" spans="3:26">
      <c r="C1325" s="1">
        <v>2017</v>
      </c>
      <c r="D1325" s="1" t="s">
        <v>24</v>
      </c>
      <c r="E1325" s="1" t="s">
        <v>2257</v>
      </c>
      <c r="F1325" s="1" t="s">
        <v>3773</v>
      </c>
      <c r="G1325" s="1" t="s">
        <v>3774</v>
      </c>
      <c r="H1325" s="1" t="s">
        <v>3775</v>
      </c>
      <c r="I1325" s="11">
        <v>99</v>
      </c>
      <c r="J1325" s="3" t="s">
        <v>38</v>
      </c>
      <c r="P1325" s="11">
        <v>99</v>
      </c>
      <c r="Q1325" s="11">
        <f t="shared" si="21"/>
        <v>0</v>
      </c>
      <c r="T1325" s="1">
        <v>0</v>
      </c>
      <c r="U1325" s="1">
        <v>0</v>
      </c>
      <c r="V1325" s="1">
        <v>0</v>
      </c>
      <c r="W1325" s="1">
        <v>0</v>
      </c>
      <c r="X1325" s="1">
        <v>0</v>
      </c>
      <c r="Y1325" s="1">
        <v>0</v>
      </c>
      <c r="Z1325" s="1">
        <v>1</v>
      </c>
    </row>
    <row r="1326" spans="3:26">
      <c r="C1326" s="1">
        <v>2017</v>
      </c>
      <c r="D1326" s="1" t="s">
        <v>24</v>
      </c>
      <c r="E1326" s="1" t="s">
        <v>2257</v>
      </c>
      <c r="F1326" s="1" t="s">
        <v>3776</v>
      </c>
      <c r="G1326" s="1" t="s">
        <v>3777</v>
      </c>
      <c r="H1326" s="1" t="s">
        <v>3778</v>
      </c>
      <c r="I1326" s="11">
        <v>153040</v>
      </c>
      <c r="J1326" s="3" t="s">
        <v>38</v>
      </c>
      <c r="P1326" s="11">
        <v>153040</v>
      </c>
      <c r="Q1326" s="11">
        <f t="shared" si="21"/>
        <v>0</v>
      </c>
      <c r="T1326" s="1">
        <v>1</v>
      </c>
      <c r="U1326" s="1">
        <v>0</v>
      </c>
      <c r="V1326" s="1">
        <v>0</v>
      </c>
      <c r="W1326" s="1">
        <v>0</v>
      </c>
      <c r="X1326" s="1">
        <v>0</v>
      </c>
      <c r="Y1326" s="1">
        <v>0</v>
      </c>
      <c r="Z1326" s="1">
        <v>0</v>
      </c>
    </row>
    <row r="1327" spans="3:26">
      <c r="C1327" s="1">
        <v>2017</v>
      </c>
      <c r="D1327" s="1" t="s">
        <v>24</v>
      </c>
      <c r="E1327" s="1" t="s">
        <v>2257</v>
      </c>
      <c r="F1327" s="1" t="s">
        <v>3779</v>
      </c>
      <c r="G1327" s="1" t="s">
        <v>3780</v>
      </c>
      <c r="H1327" s="1" t="s">
        <v>3781</v>
      </c>
      <c r="I1327" s="11">
        <v>110728</v>
      </c>
      <c r="J1327" s="3" t="s">
        <v>38</v>
      </c>
      <c r="P1327" s="11">
        <v>110728</v>
      </c>
      <c r="Q1327" s="11">
        <f t="shared" si="21"/>
        <v>0</v>
      </c>
      <c r="T1327" s="1">
        <v>0</v>
      </c>
      <c r="U1327" s="1">
        <v>0</v>
      </c>
      <c r="V1327" s="1">
        <v>0</v>
      </c>
      <c r="W1327" s="1">
        <v>0</v>
      </c>
      <c r="X1327" s="1">
        <v>0</v>
      </c>
      <c r="Y1327" s="1">
        <v>0</v>
      </c>
      <c r="Z1327" s="1">
        <v>1</v>
      </c>
    </row>
    <row r="1328" spans="3:26">
      <c r="C1328" s="1">
        <v>2017</v>
      </c>
      <c r="D1328" s="1" t="s">
        <v>24</v>
      </c>
      <c r="E1328" s="1" t="s">
        <v>2257</v>
      </c>
      <c r="F1328" s="1" t="s">
        <v>3782</v>
      </c>
      <c r="G1328" s="1" t="s">
        <v>3783</v>
      </c>
      <c r="H1328" s="1" t="s">
        <v>3784</v>
      </c>
      <c r="I1328" s="11">
        <v>68824</v>
      </c>
      <c r="J1328" s="1" t="s">
        <v>38</v>
      </c>
      <c r="P1328" s="11">
        <v>68824</v>
      </c>
      <c r="Q1328" s="11">
        <f t="shared" si="21"/>
        <v>0</v>
      </c>
      <c r="T1328" s="1">
        <v>0</v>
      </c>
      <c r="U1328" s="1">
        <v>0</v>
      </c>
      <c r="V1328" s="1">
        <v>1</v>
      </c>
      <c r="W1328" s="1">
        <v>0</v>
      </c>
      <c r="X1328" s="1">
        <v>0</v>
      </c>
      <c r="Y1328" s="1">
        <v>0</v>
      </c>
      <c r="Z1328" s="1">
        <v>0</v>
      </c>
    </row>
    <row r="1329" spans="3:26">
      <c r="C1329" s="1">
        <v>2017</v>
      </c>
      <c r="D1329" s="1" t="s">
        <v>24</v>
      </c>
      <c r="E1329" s="1" t="s">
        <v>2257</v>
      </c>
      <c r="F1329" s="1" t="s">
        <v>3785</v>
      </c>
      <c r="G1329" s="1" t="s">
        <v>3786</v>
      </c>
      <c r="H1329" s="1" t="s">
        <v>3787</v>
      </c>
      <c r="I1329" s="11">
        <v>985</v>
      </c>
      <c r="J1329" s="3" t="s">
        <v>38</v>
      </c>
      <c r="P1329" s="11">
        <v>985</v>
      </c>
      <c r="Q1329" s="11">
        <f t="shared" si="21"/>
        <v>0</v>
      </c>
      <c r="T1329" s="1">
        <v>0</v>
      </c>
      <c r="U1329" s="1">
        <v>1</v>
      </c>
      <c r="V1329" s="1">
        <v>0</v>
      </c>
      <c r="W1329" s="1">
        <v>0</v>
      </c>
      <c r="X1329" s="1">
        <v>0</v>
      </c>
      <c r="Y1329" s="1">
        <v>1</v>
      </c>
      <c r="Z1329" s="1">
        <v>0</v>
      </c>
    </row>
    <row r="1330" spans="3:26">
      <c r="C1330" s="1">
        <v>2017</v>
      </c>
      <c r="D1330" s="1" t="s">
        <v>24</v>
      </c>
      <c r="E1330" s="1" t="s">
        <v>2257</v>
      </c>
      <c r="F1330" s="1" t="s">
        <v>3788</v>
      </c>
      <c r="G1330" s="1" t="s">
        <v>3789</v>
      </c>
      <c r="H1330" s="1" t="s">
        <v>403</v>
      </c>
      <c r="I1330" s="11">
        <v>2472</v>
      </c>
      <c r="J1330" s="3" t="s">
        <v>38</v>
      </c>
      <c r="P1330" s="11">
        <v>2472</v>
      </c>
      <c r="Q1330" s="11">
        <f t="shared" si="21"/>
        <v>0</v>
      </c>
      <c r="T1330" s="1">
        <v>0</v>
      </c>
      <c r="U1330" s="1">
        <v>0</v>
      </c>
      <c r="V1330" s="1">
        <v>1</v>
      </c>
      <c r="W1330" s="1">
        <v>0</v>
      </c>
      <c r="X1330" s="1">
        <v>0</v>
      </c>
      <c r="Y1330" s="1">
        <v>0</v>
      </c>
      <c r="Z1330" s="1">
        <v>0</v>
      </c>
    </row>
    <row r="1331" spans="3:26">
      <c r="C1331" s="1">
        <v>2017</v>
      </c>
      <c r="D1331" s="1" t="s">
        <v>24</v>
      </c>
      <c r="E1331" s="1" t="s">
        <v>2257</v>
      </c>
      <c r="F1331" s="1" t="s">
        <v>3790</v>
      </c>
      <c r="G1331" s="1" t="s">
        <v>3791</v>
      </c>
      <c r="H1331" s="1" t="s">
        <v>3792</v>
      </c>
      <c r="I1331" s="11">
        <v>531339</v>
      </c>
      <c r="J1331" s="1" t="s">
        <v>38</v>
      </c>
      <c r="P1331" s="11">
        <v>531339</v>
      </c>
      <c r="Q1331" s="11">
        <f t="shared" si="21"/>
        <v>0</v>
      </c>
      <c r="T1331" s="1">
        <v>0</v>
      </c>
      <c r="U1331" s="1">
        <v>0</v>
      </c>
      <c r="V1331" s="1">
        <v>1</v>
      </c>
      <c r="W1331" s="1">
        <v>0</v>
      </c>
      <c r="X1331" s="1">
        <v>0</v>
      </c>
      <c r="Y1331" s="1">
        <v>0</v>
      </c>
      <c r="Z1331" s="1">
        <v>0</v>
      </c>
    </row>
    <row r="1332" spans="3:26">
      <c r="C1332" s="1">
        <v>2017</v>
      </c>
      <c r="D1332" s="1" t="s">
        <v>24</v>
      </c>
      <c r="E1332" s="1" t="s">
        <v>2257</v>
      </c>
      <c r="F1332" s="1" t="s">
        <v>3790</v>
      </c>
      <c r="G1332" s="1" t="s">
        <v>3791</v>
      </c>
      <c r="H1332" s="1" t="s">
        <v>3793</v>
      </c>
      <c r="I1332" s="11">
        <v>531339</v>
      </c>
      <c r="J1332" s="1" t="s">
        <v>38</v>
      </c>
      <c r="P1332" s="11">
        <v>531339</v>
      </c>
      <c r="Q1332" s="11">
        <f t="shared" si="21"/>
        <v>0</v>
      </c>
      <c r="T1332" s="1">
        <v>0</v>
      </c>
      <c r="U1332" s="1">
        <v>0</v>
      </c>
      <c r="V1332" s="1">
        <v>1</v>
      </c>
      <c r="W1332" s="1">
        <v>0</v>
      </c>
      <c r="X1332" s="1">
        <v>0</v>
      </c>
      <c r="Y1332" s="1">
        <v>0</v>
      </c>
      <c r="Z1332" s="1">
        <v>0</v>
      </c>
    </row>
    <row r="1333" spans="3:26">
      <c r="C1333" s="1">
        <v>2017</v>
      </c>
      <c r="D1333" s="1" t="s">
        <v>24</v>
      </c>
      <c r="E1333" s="1" t="s">
        <v>2257</v>
      </c>
      <c r="F1333" s="1" t="s">
        <v>3790</v>
      </c>
      <c r="G1333" s="1" t="s">
        <v>3791</v>
      </c>
      <c r="H1333" s="1" t="s">
        <v>3794</v>
      </c>
      <c r="I1333" s="11">
        <v>531339</v>
      </c>
      <c r="J1333" s="1" t="s">
        <v>38</v>
      </c>
      <c r="P1333" s="11">
        <v>531339</v>
      </c>
      <c r="Q1333" s="11">
        <f t="shared" si="21"/>
        <v>0</v>
      </c>
      <c r="T1333" s="1">
        <v>0</v>
      </c>
      <c r="U1333" s="1">
        <v>0</v>
      </c>
      <c r="V1333" s="1">
        <v>1</v>
      </c>
      <c r="W1333" s="1">
        <v>0</v>
      </c>
      <c r="X1333" s="1">
        <v>0</v>
      </c>
      <c r="Y1333" s="1">
        <v>0</v>
      </c>
      <c r="Z1333" s="1">
        <v>0</v>
      </c>
    </row>
    <row r="1334" spans="3:26">
      <c r="C1334" s="1">
        <v>2017</v>
      </c>
      <c r="D1334" s="1" t="s">
        <v>24</v>
      </c>
      <c r="E1334" s="1" t="s">
        <v>2257</v>
      </c>
      <c r="F1334" s="1" t="s">
        <v>3790</v>
      </c>
      <c r="G1334" s="1" t="s">
        <v>3791</v>
      </c>
      <c r="H1334" s="1" t="s">
        <v>3795</v>
      </c>
      <c r="I1334" s="11">
        <v>531339</v>
      </c>
      <c r="J1334" s="1" t="s">
        <v>38</v>
      </c>
      <c r="P1334" s="11">
        <v>531339</v>
      </c>
      <c r="Q1334" s="11">
        <f t="shared" si="21"/>
        <v>0</v>
      </c>
      <c r="T1334" s="1">
        <v>0</v>
      </c>
      <c r="U1334" s="1">
        <v>0</v>
      </c>
      <c r="V1334" s="1">
        <v>1</v>
      </c>
      <c r="W1334" s="1">
        <v>0</v>
      </c>
      <c r="X1334" s="1">
        <v>0</v>
      </c>
      <c r="Y1334" s="1">
        <v>0</v>
      </c>
      <c r="Z1334" s="1">
        <v>0</v>
      </c>
    </row>
    <row r="1335" spans="3:26">
      <c r="C1335" s="1">
        <v>2017</v>
      </c>
      <c r="D1335" s="1" t="s">
        <v>24</v>
      </c>
      <c r="E1335" s="1" t="s">
        <v>2257</v>
      </c>
      <c r="F1335" s="1" t="s">
        <v>3790</v>
      </c>
      <c r="G1335" s="1" t="s">
        <v>3791</v>
      </c>
      <c r="H1335" s="1" t="s">
        <v>3796</v>
      </c>
      <c r="I1335" s="11">
        <v>531339</v>
      </c>
      <c r="J1335" s="1" t="s">
        <v>38</v>
      </c>
      <c r="P1335" s="11">
        <v>531339</v>
      </c>
      <c r="Q1335" s="11">
        <f t="shared" si="21"/>
        <v>0</v>
      </c>
      <c r="T1335" s="1">
        <v>0</v>
      </c>
      <c r="U1335" s="1">
        <v>0</v>
      </c>
      <c r="V1335" s="1">
        <v>1</v>
      </c>
      <c r="W1335" s="1">
        <v>0</v>
      </c>
      <c r="X1335" s="1">
        <v>0</v>
      </c>
      <c r="Y1335" s="1">
        <v>0</v>
      </c>
      <c r="Z1335" s="1">
        <v>0</v>
      </c>
    </row>
    <row r="1336" spans="3:26">
      <c r="C1336" s="1">
        <v>2017</v>
      </c>
      <c r="D1336" s="1" t="s">
        <v>24</v>
      </c>
      <c r="E1336" s="1" t="s">
        <v>2257</v>
      </c>
      <c r="F1336" s="1" t="s">
        <v>3797</v>
      </c>
      <c r="G1336" s="1" t="s">
        <v>3798</v>
      </c>
      <c r="H1336" s="1" t="s">
        <v>3799</v>
      </c>
      <c r="I1336" s="11">
        <v>32</v>
      </c>
      <c r="J1336" s="3" t="s">
        <v>38</v>
      </c>
      <c r="P1336" s="11">
        <v>32</v>
      </c>
      <c r="Q1336" s="11">
        <f t="shared" si="21"/>
        <v>0</v>
      </c>
      <c r="T1336" s="1">
        <v>0</v>
      </c>
      <c r="U1336" s="1">
        <v>0</v>
      </c>
      <c r="V1336" s="1">
        <v>0</v>
      </c>
      <c r="W1336" s="1">
        <v>0</v>
      </c>
      <c r="X1336" s="1">
        <v>0</v>
      </c>
      <c r="Y1336" s="1">
        <v>1</v>
      </c>
      <c r="Z1336" s="1">
        <v>0</v>
      </c>
    </row>
    <row r="1337" spans="3:26">
      <c r="C1337" s="1">
        <v>2017</v>
      </c>
      <c r="D1337" s="1" t="s">
        <v>24</v>
      </c>
      <c r="E1337" s="1" t="s">
        <v>2257</v>
      </c>
      <c r="F1337" s="1" t="s">
        <v>3803</v>
      </c>
      <c r="G1337" s="1" t="s">
        <v>3804</v>
      </c>
      <c r="H1337" s="1" t="s">
        <v>3805</v>
      </c>
      <c r="I1337" s="11">
        <v>560</v>
      </c>
      <c r="J1337" s="3" t="s">
        <v>38</v>
      </c>
      <c r="P1337" s="11">
        <v>560</v>
      </c>
      <c r="Q1337" s="11">
        <f t="shared" si="21"/>
        <v>0</v>
      </c>
      <c r="T1337" s="1">
        <v>0</v>
      </c>
      <c r="U1337" s="1">
        <v>0</v>
      </c>
      <c r="V1337" s="1">
        <v>1</v>
      </c>
      <c r="W1337" s="1">
        <v>0</v>
      </c>
      <c r="X1337" s="1">
        <v>0</v>
      </c>
      <c r="Y1337" s="1">
        <v>0</v>
      </c>
      <c r="Z1337" s="1">
        <v>0</v>
      </c>
    </row>
    <row r="1338" spans="3:26">
      <c r="C1338" s="1">
        <v>2017</v>
      </c>
      <c r="D1338" s="1" t="s">
        <v>24</v>
      </c>
      <c r="E1338" s="1" t="s">
        <v>2257</v>
      </c>
      <c r="F1338" s="1" t="s">
        <v>3806</v>
      </c>
      <c r="G1338" s="1" t="s">
        <v>3807</v>
      </c>
      <c r="H1338" s="1" t="s">
        <v>3808</v>
      </c>
      <c r="I1338" s="11">
        <v>287</v>
      </c>
      <c r="J1338" s="3" t="s">
        <v>38</v>
      </c>
      <c r="P1338" s="11">
        <v>287</v>
      </c>
      <c r="Q1338" s="11">
        <f t="shared" si="21"/>
        <v>0</v>
      </c>
      <c r="T1338" s="1">
        <v>1</v>
      </c>
      <c r="U1338" s="1">
        <v>0</v>
      </c>
      <c r="V1338" s="1">
        <v>0</v>
      </c>
      <c r="W1338" s="1">
        <v>0</v>
      </c>
      <c r="X1338" s="1">
        <v>0</v>
      </c>
      <c r="Y1338" s="1">
        <v>0</v>
      </c>
      <c r="Z1338" s="1">
        <v>0</v>
      </c>
    </row>
    <row r="1339" spans="3:26">
      <c r="C1339" s="1">
        <v>2017</v>
      </c>
      <c r="D1339" s="1" t="s">
        <v>24</v>
      </c>
      <c r="E1339" s="1" t="s">
        <v>2257</v>
      </c>
      <c r="F1339" s="1" t="s">
        <v>3809</v>
      </c>
      <c r="G1339" s="1" t="s">
        <v>3810</v>
      </c>
      <c r="H1339" s="1" t="s">
        <v>3811</v>
      </c>
      <c r="I1339" s="11">
        <v>54</v>
      </c>
      <c r="J1339" s="3" t="s">
        <v>38</v>
      </c>
      <c r="P1339" s="11">
        <v>54</v>
      </c>
      <c r="Q1339" s="11">
        <f t="shared" si="21"/>
        <v>0</v>
      </c>
      <c r="T1339" s="1">
        <v>0</v>
      </c>
      <c r="U1339" s="1">
        <v>0</v>
      </c>
      <c r="V1339" s="1">
        <v>0</v>
      </c>
      <c r="W1339" s="1">
        <v>0</v>
      </c>
      <c r="X1339" s="1">
        <v>0</v>
      </c>
      <c r="Y1339" s="1">
        <v>0</v>
      </c>
      <c r="Z1339" s="1">
        <v>1</v>
      </c>
    </row>
    <row r="1340" spans="3:26">
      <c r="C1340" s="1">
        <v>2017</v>
      </c>
      <c r="D1340" s="1" t="s">
        <v>24</v>
      </c>
      <c r="E1340" s="1" t="s">
        <v>2257</v>
      </c>
      <c r="F1340" s="1" t="s">
        <v>3812</v>
      </c>
      <c r="G1340" s="1" t="s">
        <v>3813</v>
      </c>
      <c r="H1340" s="1" t="s">
        <v>3814</v>
      </c>
      <c r="I1340" s="11">
        <v>11424</v>
      </c>
      <c r="J1340" s="3" t="s">
        <v>38</v>
      </c>
      <c r="P1340" s="11">
        <v>11424</v>
      </c>
      <c r="Q1340" s="11">
        <f t="shared" si="21"/>
        <v>0</v>
      </c>
      <c r="T1340" s="1">
        <v>0</v>
      </c>
      <c r="U1340" s="1">
        <v>0</v>
      </c>
      <c r="V1340" s="1">
        <v>1</v>
      </c>
      <c r="W1340" s="1">
        <v>0</v>
      </c>
      <c r="X1340" s="1">
        <v>0</v>
      </c>
      <c r="Y1340" s="1">
        <v>0</v>
      </c>
      <c r="Z1340" s="1">
        <v>0</v>
      </c>
    </row>
    <row r="1341" spans="3:26">
      <c r="C1341" s="1">
        <v>2017</v>
      </c>
      <c r="D1341" s="1" t="s">
        <v>24</v>
      </c>
      <c r="E1341" s="1" t="s">
        <v>2257</v>
      </c>
      <c r="F1341" s="1" t="s">
        <v>3815</v>
      </c>
      <c r="G1341" s="1" t="s">
        <v>3816</v>
      </c>
      <c r="H1341" s="1" t="s">
        <v>3817</v>
      </c>
      <c r="I1341" s="11">
        <v>3848</v>
      </c>
      <c r="J1341" s="3" t="s">
        <v>38</v>
      </c>
      <c r="P1341" s="11">
        <v>3848</v>
      </c>
      <c r="Q1341" s="11">
        <f t="shared" si="21"/>
        <v>0</v>
      </c>
      <c r="T1341" s="1">
        <v>0</v>
      </c>
      <c r="U1341" s="1">
        <v>0</v>
      </c>
      <c r="V1341" s="1">
        <v>0</v>
      </c>
      <c r="W1341" s="1">
        <v>0</v>
      </c>
      <c r="X1341" s="1">
        <v>0</v>
      </c>
      <c r="Y1341" s="1">
        <v>1</v>
      </c>
      <c r="Z1341" s="1">
        <v>0</v>
      </c>
    </row>
    <row r="1342" spans="3:26">
      <c r="C1342" s="1">
        <v>2017</v>
      </c>
      <c r="D1342" s="1" t="s">
        <v>24</v>
      </c>
      <c r="E1342" s="1" t="s">
        <v>2257</v>
      </c>
      <c r="F1342" s="1" t="s">
        <v>3818</v>
      </c>
      <c r="G1342" s="1" t="s">
        <v>3819</v>
      </c>
      <c r="H1342" s="1" t="s">
        <v>3820</v>
      </c>
      <c r="I1342" s="11">
        <v>200</v>
      </c>
      <c r="J1342" s="3" t="s">
        <v>38</v>
      </c>
      <c r="P1342" s="11">
        <v>200</v>
      </c>
      <c r="Q1342" s="11">
        <f t="shared" si="21"/>
        <v>0</v>
      </c>
      <c r="T1342" s="1">
        <v>0</v>
      </c>
      <c r="U1342" s="1">
        <v>0</v>
      </c>
      <c r="V1342" s="1">
        <v>0</v>
      </c>
      <c r="W1342" s="1">
        <v>0</v>
      </c>
      <c r="X1342" s="1">
        <v>0</v>
      </c>
      <c r="Y1342" s="1">
        <v>1</v>
      </c>
      <c r="Z1342" s="1">
        <v>0</v>
      </c>
    </row>
    <row r="1343" spans="3:26">
      <c r="C1343" s="1">
        <v>2017</v>
      </c>
      <c r="D1343" s="1" t="s">
        <v>24</v>
      </c>
      <c r="E1343" s="1" t="s">
        <v>2257</v>
      </c>
      <c r="F1343" s="1" t="s">
        <v>3821</v>
      </c>
      <c r="G1343" s="1" t="s">
        <v>3822</v>
      </c>
      <c r="H1343" s="1" t="s">
        <v>3823</v>
      </c>
      <c r="I1343" s="11">
        <v>176</v>
      </c>
      <c r="J1343" s="3" t="s">
        <v>38</v>
      </c>
      <c r="P1343" s="11">
        <v>176</v>
      </c>
      <c r="Q1343" s="11">
        <f t="shared" si="21"/>
        <v>0</v>
      </c>
      <c r="T1343" s="1">
        <v>0</v>
      </c>
      <c r="U1343" s="1">
        <v>0</v>
      </c>
      <c r="V1343" s="1">
        <v>0</v>
      </c>
      <c r="W1343" s="1">
        <v>0</v>
      </c>
      <c r="X1343" s="1">
        <v>0</v>
      </c>
      <c r="Y1343" s="1">
        <v>1</v>
      </c>
      <c r="Z1343" s="1">
        <v>0</v>
      </c>
    </row>
    <row r="1344" spans="3:26">
      <c r="C1344" s="1">
        <v>2017</v>
      </c>
      <c r="D1344" s="1" t="s">
        <v>24</v>
      </c>
      <c r="E1344" s="1" t="s">
        <v>2257</v>
      </c>
      <c r="F1344" s="1" t="s">
        <v>3824</v>
      </c>
      <c r="G1344" s="1" t="s">
        <v>3825</v>
      </c>
      <c r="H1344" s="1" t="s">
        <v>3826</v>
      </c>
      <c r="I1344" s="11">
        <v>54673</v>
      </c>
      <c r="J1344" s="3" t="s">
        <v>38</v>
      </c>
      <c r="P1344" s="11">
        <v>54673</v>
      </c>
      <c r="Q1344" s="11">
        <f t="shared" si="21"/>
        <v>0</v>
      </c>
      <c r="T1344" s="1">
        <v>0</v>
      </c>
      <c r="U1344" s="1">
        <v>0</v>
      </c>
      <c r="V1344" s="1">
        <v>0</v>
      </c>
      <c r="W1344" s="1">
        <v>0</v>
      </c>
      <c r="X1344" s="1">
        <v>0</v>
      </c>
      <c r="Y1344" s="1">
        <v>1</v>
      </c>
      <c r="Z1344" s="1">
        <v>0</v>
      </c>
    </row>
    <row r="1345" spans="3:26">
      <c r="C1345" s="1">
        <v>2017</v>
      </c>
      <c r="D1345" s="1" t="s">
        <v>24</v>
      </c>
      <c r="E1345" s="1" t="s">
        <v>2257</v>
      </c>
      <c r="F1345" s="1" t="s">
        <v>3827</v>
      </c>
      <c r="G1345" s="1" t="s">
        <v>3828</v>
      </c>
      <c r="H1345" s="1" t="s">
        <v>3829</v>
      </c>
      <c r="I1345" s="11">
        <v>7185</v>
      </c>
      <c r="J1345" s="3" t="s">
        <v>38</v>
      </c>
      <c r="P1345" s="11">
        <v>7185</v>
      </c>
      <c r="Q1345" s="11">
        <f t="shared" si="21"/>
        <v>0</v>
      </c>
      <c r="T1345" s="1">
        <v>0</v>
      </c>
      <c r="U1345" s="1">
        <v>0</v>
      </c>
      <c r="V1345" s="1">
        <v>0</v>
      </c>
      <c r="W1345" s="1">
        <v>0</v>
      </c>
      <c r="X1345" s="1">
        <v>0</v>
      </c>
      <c r="Y1345" s="1">
        <v>1</v>
      </c>
      <c r="Z1345" s="1">
        <v>0</v>
      </c>
    </row>
    <row r="1346" spans="3:26">
      <c r="C1346" s="1">
        <v>2017</v>
      </c>
      <c r="D1346" s="1" t="s">
        <v>24</v>
      </c>
      <c r="E1346" s="1" t="s">
        <v>2257</v>
      </c>
      <c r="F1346" s="1" t="s">
        <v>3830</v>
      </c>
      <c r="G1346" s="1" t="s">
        <v>3831</v>
      </c>
      <c r="H1346" s="1" t="s">
        <v>3832</v>
      </c>
      <c r="I1346" s="11">
        <v>100</v>
      </c>
      <c r="J1346" s="3" t="s">
        <v>38</v>
      </c>
      <c r="P1346" s="11">
        <v>100</v>
      </c>
      <c r="Q1346" s="11">
        <f t="shared" si="21"/>
        <v>0</v>
      </c>
      <c r="T1346" s="1">
        <v>0</v>
      </c>
      <c r="U1346" s="1">
        <v>0</v>
      </c>
      <c r="V1346" s="1">
        <v>0</v>
      </c>
      <c r="W1346" s="1">
        <v>0</v>
      </c>
      <c r="X1346" s="1">
        <v>0</v>
      </c>
      <c r="Y1346" s="1">
        <v>0</v>
      </c>
      <c r="Z1346" s="1">
        <v>1</v>
      </c>
    </row>
    <row r="1347" spans="3:26">
      <c r="C1347" s="1">
        <v>2017</v>
      </c>
      <c r="D1347" s="1" t="s">
        <v>1867</v>
      </c>
      <c r="E1347" s="1" t="s">
        <v>2704</v>
      </c>
      <c r="F1347" s="1" t="s">
        <v>3833</v>
      </c>
      <c r="G1347" s="1" t="s">
        <v>3834</v>
      </c>
      <c r="H1347" s="1" t="s">
        <v>3835</v>
      </c>
      <c r="I1347" s="11">
        <v>134</v>
      </c>
      <c r="J1347" s="3" t="s">
        <v>38</v>
      </c>
      <c r="P1347" s="11">
        <v>134</v>
      </c>
      <c r="Q1347" s="11">
        <f t="shared" ref="Q1347:Q1410" si="22">I1347-P1347</f>
        <v>0</v>
      </c>
      <c r="T1347" s="1">
        <v>1</v>
      </c>
      <c r="U1347" s="1">
        <v>1</v>
      </c>
      <c r="V1347" s="1">
        <v>0</v>
      </c>
      <c r="W1347" s="1">
        <v>0</v>
      </c>
      <c r="X1347" s="1">
        <v>0</v>
      </c>
      <c r="Y1347" s="1">
        <v>0</v>
      </c>
      <c r="Z1347" s="1">
        <v>0</v>
      </c>
    </row>
    <row r="1348" spans="3:26">
      <c r="C1348" s="1">
        <v>2017</v>
      </c>
      <c r="D1348" s="1" t="s">
        <v>1867</v>
      </c>
      <c r="E1348" s="1" t="s">
        <v>2704</v>
      </c>
      <c r="F1348" s="1" t="s">
        <v>3833</v>
      </c>
      <c r="G1348" s="1" t="s">
        <v>3834</v>
      </c>
      <c r="H1348" s="1" t="s">
        <v>3836</v>
      </c>
      <c r="I1348" s="11">
        <v>158</v>
      </c>
      <c r="J1348" s="3" t="s">
        <v>38</v>
      </c>
      <c r="P1348" s="11">
        <v>158</v>
      </c>
      <c r="Q1348" s="11">
        <f t="shared" si="22"/>
        <v>0</v>
      </c>
      <c r="T1348" s="1">
        <v>1</v>
      </c>
      <c r="U1348" s="1">
        <v>1</v>
      </c>
      <c r="V1348" s="1">
        <v>0</v>
      </c>
      <c r="W1348" s="1">
        <v>0</v>
      </c>
      <c r="X1348" s="1">
        <v>0</v>
      </c>
      <c r="Y1348" s="1">
        <v>1</v>
      </c>
      <c r="Z1348" s="1">
        <v>0</v>
      </c>
    </row>
    <row r="1349" spans="3:26">
      <c r="C1349" s="1">
        <v>2017</v>
      </c>
      <c r="D1349" s="1" t="s">
        <v>1867</v>
      </c>
      <c r="E1349" s="1" t="s">
        <v>2704</v>
      </c>
      <c r="F1349" s="1" t="s">
        <v>3833</v>
      </c>
      <c r="G1349" s="1" t="s">
        <v>3834</v>
      </c>
      <c r="H1349" s="1" t="s">
        <v>3837</v>
      </c>
      <c r="I1349" s="11">
        <v>156</v>
      </c>
      <c r="J1349" s="3" t="s">
        <v>38</v>
      </c>
      <c r="P1349" s="11">
        <v>156</v>
      </c>
      <c r="Q1349" s="11">
        <f t="shared" si="22"/>
        <v>0</v>
      </c>
      <c r="T1349" s="1">
        <v>1</v>
      </c>
      <c r="U1349" s="1">
        <v>1</v>
      </c>
      <c r="V1349" s="1">
        <v>0</v>
      </c>
      <c r="W1349" s="1">
        <v>0</v>
      </c>
      <c r="X1349" s="1">
        <v>0</v>
      </c>
      <c r="Y1349" s="1">
        <v>1</v>
      </c>
      <c r="Z1349" s="1">
        <v>0</v>
      </c>
    </row>
    <row r="1350" spans="3:26">
      <c r="C1350" s="1">
        <v>2017</v>
      </c>
      <c r="D1350" s="1" t="s">
        <v>1867</v>
      </c>
      <c r="E1350" s="1" t="s">
        <v>2704</v>
      </c>
      <c r="F1350" s="1" t="s">
        <v>3833</v>
      </c>
      <c r="G1350" s="1" t="s">
        <v>3834</v>
      </c>
      <c r="H1350" s="1" t="s">
        <v>3838</v>
      </c>
      <c r="I1350" s="11">
        <v>207</v>
      </c>
      <c r="J1350" s="3" t="s">
        <v>38</v>
      </c>
      <c r="P1350" s="11">
        <v>207</v>
      </c>
      <c r="Q1350" s="11">
        <f t="shared" si="22"/>
        <v>0</v>
      </c>
      <c r="T1350" s="1">
        <v>0</v>
      </c>
      <c r="U1350" s="1">
        <v>1</v>
      </c>
      <c r="V1350" s="1">
        <v>1</v>
      </c>
      <c r="W1350" s="1">
        <v>1</v>
      </c>
      <c r="X1350" s="1">
        <v>0</v>
      </c>
      <c r="Y1350" s="1">
        <v>0</v>
      </c>
      <c r="Z1350" s="1">
        <v>0</v>
      </c>
    </row>
    <row r="1351" spans="3:26">
      <c r="C1351" s="1">
        <v>2017</v>
      </c>
      <c r="D1351" s="1" t="s">
        <v>1867</v>
      </c>
      <c r="E1351" s="1" t="s">
        <v>2704</v>
      </c>
      <c r="F1351" s="1" t="s">
        <v>3839</v>
      </c>
      <c r="G1351" s="1" t="s">
        <v>3840</v>
      </c>
      <c r="H1351" s="1" t="s">
        <v>3841</v>
      </c>
      <c r="I1351" s="11">
        <v>163</v>
      </c>
      <c r="J1351" s="3" t="s">
        <v>38</v>
      </c>
      <c r="P1351" s="11">
        <v>163</v>
      </c>
      <c r="Q1351" s="11">
        <f t="shared" si="22"/>
        <v>0</v>
      </c>
      <c r="T1351" s="1">
        <v>0</v>
      </c>
      <c r="U1351" s="1">
        <v>1</v>
      </c>
      <c r="V1351" s="1">
        <v>0</v>
      </c>
      <c r="W1351" s="1">
        <v>0</v>
      </c>
      <c r="X1351" s="1">
        <v>0</v>
      </c>
      <c r="Y1351" s="1">
        <v>1</v>
      </c>
      <c r="Z1351" s="1">
        <v>0</v>
      </c>
    </row>
    <row r="1352" spans="3:26">
      <c r="C1352" s="1">
        <v>2017</v>
      </c>
      <c r="D1352" s="1" t="s">
        <v>1867</v>
      </c>
      <c r="E1352" s="1" t="s">
        <v>2704</v>
      </c>
      <c r="F1352" s="1" t="s">
        <v>3839</v>
      </c>
      <c r="G1352" s="1" t="s">
        <v>3842</v>
      </c>
      <c r="H1352" s="1" t="s">
        <v>3841</v>
      </c>
      <c r="I1352" s="11">
        <v>205</v>
      </c>
      <c r="J1352" s="3" t="s">
        <v>38</v>
      </c>
      <c r="P1352" s="11">
        <v>205</v>
      </c>
      <c r="Q1352" s="11">
        <f t="shared" si="22"/>
        <v>0</v>
      </c>
      <c r="T1352" s="1">
        <v>0</v>
      </c>
      <c r="U1352" s="1">
        <v>1</v>
      </c>
      <c r="V1352" s="1">
        <v>0</v>
      </c>
      <c r="W1352" s="1">
        <v>0</v>
      </c>
      <c r="X1352" s="1">
        <v>0</v>
      </c>
      <c r="Y1352" s="1">
        <v>1</v>
      </c>
      <c r="Z1352" s="1">
        <v>0</v>
      </c>
    </row>
    <row r="1353" spans="3:26">
      <c r="C1353" s="1">
        <v>2017</v>
      </c>
      <c r="D1353" s="1" t="s">
        <v>1867</v>
      </c>
      <c r="E1353" s="1" t="s">
        <v>2704</v>
      </c>
      <c r="F1353" s="1" t="s">
        <v>3839</v>
      </c>
      <c r="G1353" s="1" t="s">
        <v>3842</v>
      </c>
      <c r="H1353" s="1" t="s">
        <v>3843</v>
      </c>
      <c r="I1353" s="11">
        <v>1135</v>
      </c>
      <c r="J1353" s="3" t="s">
        <v>38</v>
      </c>
      <c r="P1353" s="11">
        <v>1135</v>
      </c>
      <c r="Q1353" s="11">
        <f t="shared" si="22"/>
        <v>0</v>
      </c>
      <c r="T1353" s="1">
        <v>0</v>
      </c>
      <c r="U1353" s="1">
        <v>1</v>
      </c>
      <c r="V1353" s="1">
        <v>1</v>
      </c>
      <c r="W1353" s="1">
        <v>0</v>
      </c>
      <c r="X1353" s="1">
        <v>0</v>
      </c>
      <c r="Y1353" s="1">
        <v>1</v>
      </c>
      <c r="Z1353" s="1">
        <v>0</v>
      </c>
    </row>
    <row r="1354" spans="3:26">
      <c r="C1354" s="1">
        <v>2017</v>
      </c>
      <c r="D1354" s="1" t="s">
        <v>1867</v>
      </c>
      <c r="E1354" s="1" t="s">
        <v>2704</v>
      </c>
      <c r="F1354" s="1" t="s">
        <v>3844</v>
      </c>
      <c r="G1354" s="1" t="s">
        <v>3845</v>
      </c>
      <c r="H1354" s="1" t="s">
        <v>3846</v>
      </c>
      <c r="I1354" s="11">
        <v>827</v>
      </c>
      <c r="J1354" s="3" t="s">
        <v>38</v>
      </c>
      <c r="P1354" s="11">
        <v>827</v>
      </c>
      <c r="Q1354" s="11">
        <f t="shared" si="22"/>
        <v>0</v>
      </c>
      <c r="T1354" s="1">
        <v>0</v>
      </c>
      <c r="U1354" s="1">
        <v>0</v>
      </c>
      <c r="V1354" s="1">
        <v>1</v>
      </c>
      <c r="W1354" s="1">
        <v>0</v>
      </c>
      <c r="X1354" s="1">
        <v>0</v>
      </c>
      <c r="Y1354" s="1">
        <v>1</v>
      </c>
      <c r="Z1354" s="1">
        <v>0</v>
      </c>
    </row>
    <row r="1355" spans="3:26">
      <c r="C1355" s="1">
        <v>2017</v>
      </c>
      <c r="D1355" s="1" t="s">
        <v>1867</v>
      </c>
      <c r="E1355" s="1" t="s">
        <v>2704</v>
      </c>
      <c r="F1355" s="1" t="s">
        <v>3844</v>
      </c>
      <c r="G1355" s="1" t="s">
        <v>3845</v>
      </c>
      <c r="H1355" s="1" t="s">
        <v>3846</v>
      </c>
      <c r="I1355" s="11">
        <v>186</v>
      </c>
      <c r="J1355" s="3" t="s">
        <v>38</v>
      </c>
      <c r="P1355" s="11">
        <v>186</v>
      </c>
      <c r="Q1355" s="11">
        <f t="shared" si="22"/>
        <v>0</v>
      </c>
      <c r="T1355" s="1">
        <v>0</v>
      </c>
      <c r="U1355" s="1">
        <v>0</v>
      </c>
      <c r="V1355" s="1">
        <v>1</v>
      </c>
      <c r="W1355" s="1">
        <v>0</v>
      </c>
      <c r="X1355" s="1">
        <v>0</v>
      </c>
      <c r="Y1355" s="1">
        <v>1</v>
      </c>
      <c r="Z1355" s="1">
        <v>0</v>
      </c>
    </row>
    <row r="1356" spans="3:26">
      <c r="C1356" s="1">
        <v>2017</v>
      </c>
      <c r="D1356" s="1" t="s">
        <v>1867</v>
      </c>
      <c r="E1356" s="1" t="s">
        <v>2704</v>
      </c>
      <c r="F1356" s="1" t="s">
        <v>3847</v>
      </c>
      <c r="G1356" s="1" t="s">
        <v>3848</v>
      </c>
      <c r="H1356" s="1" t="s">
        <v>3849</v>
      </c>
      <c r="I1356" s="11">
        <v>565</v>
      </c>
      <c r="J1356" s="3" t="s">
        <v>38</v>
      </c>
      <c r="P1356" s="11">
        <v>565</v>
      </c>
      <c r="Q1356" s="11">
        <f t="shared" si="22"/>
        <v>0</v>
      </c>
      <c r="T1356" s="1">
        <v>1</v>
      </c>
      <c r="U1356" s="1">
        <v>0</v>
      </c>
      <c r="V1356" s="1">
        <v>0</v>
      </c>
      <c r="W1356" s="1">
        <v>0</v>
      </c>
      <c r="X1356" s="1">
        <v>0</v>
      </c>
      <c r="Y1356" s="1">
        <v>1</v>
      </c>
      <c r="Z1356" s="1">
        <v>0</v>
      </c>
    </row>
    <row r="1357" spans="3:26">
      <c r="C1357" s="1">
        <v>2017</v>
      </c>
      <c r="D1357" s="1" t="s">
        <v>1867</v>
      </c>
      <c r="E1357" s="1" t="s">
        <v>2704</v>
      </c>
      <c r="F1357" s="1" t="s">
        <v>3851</v>
      </c>
      <c r="G1357" s="1" t="s">
        <v>3852</v>
      </c>
      <c r="H1357" s="1" t="s">
        <v>3853</v>
      </c>
      <c r="I1357" s="11">
        <v>226</v>
      </c>
      <c r="J1357" s="3" t="s">
        <v>38</v>
      </c>
      <c r="P1357" s="11">
        <v>226</v>
      </c>
      <c r="Q1357" s="11">
        <f t="shared" si="22"/>
        <v>0</v>
      </c>
      <c r="T1357" s="1">
        <v>0</v>
      </c>
      <c r="U1357" s="1">
        <v>0</v>
      </c>
      <c r="V1357" s="1">
        <v>1</v>
      </c>
      <c r="W1357" s="1">
        <v>0</v>
      </c>
      <c r="X1357" s="1">
        <v>0</v>
      </c>
      <c r="Y1357" s="1">
        <v>1</v>
      </c>
      <c r="Z1357" s="1">
        <v>0</v>
      </c>
    </row>
    <row r="1358" spans="3:26">
      <c r="C1358" s="1">
        <v>2017</v>
      </c>
      <c r="D1358" s="1" t="s">
        <v>1867</v>
      </c>
      <c r="E1358" s="1" t="s">
        <v>2704</v>
      </c>
      <c r="F1358" s="1" t="s">
        <v>3854</v>
      </c>
      <c r="G1358" s="1" t="s">
        <v>3855</v>
      </c>
      <c r="H1358" s="1" t="s">
        <v>3856</v>
      </c>
      <c r="I1358" s="11">
        <v>162</v>
      </c>
      <c r="J1358" s="3" t="s">
        <v>38</v>
      </c>
      <c r="P1358" s="11">
        <v>162</v>
      </c>
      <c r="Q1358" s="11">
        <f t="shared" si="22"/>
        <v>0</v>
      </c>
      <c r="T1358" s="1">
        <v>0</v>
      </c>
      <c r="U1358" s="1">
        <v>0</v>
      </c>
      <c r="V1358" s="1">
        <v>1</v>
      </c>
      <c r="W1358" s="1">
        <v>0</v>
      </c>
      <c r="X1358" s="1">
        <v>0</v>
      </c>
      <c r="Y1358" s="1">
        <v>1</v>
      </c>
      <c r="Z1358" s="1">
        <v>0</v>
      </c>
    </row>
    <row r="1359" spans="3:26">
      <c r="C1359" s="1">
        <v>2017</v>
      </c>
      <c r="D1359" s="1" t="s">
        <v>1867</v>
      </c>
      <c r="E1359" s="1" t="s">
        <v>2704</v>
      </c>
      <c r="F1359" s="1" t="s">
        <v>3861</v>
      </c>
      <c r="H1359" s="1" t="s">
        <v>3862</v>
      </c>
      <c r="I1359" s="11">
        <v>254</v>
      </c>
      <c r="J1359" s="3" t="s">
        <v>38</v>
      </c>
      <c r="P1359" s="11">
        <v>254</v>
      </c>
      <c r="Q1359" s="11">
        <f t="shared" si="22"/>
        <v>0</v>
      </c>
      <c r="T1359" s="1">
        <v>1</v>
      </c>
      <c r="U1359" s="1">
        <v>1</v>
      </c>
      <c r="V1359" s="1">
        <v>0</v>
      </c>
      <c r="W1359" s="1">
        <v>0</v>
      </c>
      <c r="X1359" s="1">
        <v>0</v>
      </c>
      <c r="Y1359" s="1">
        <v>0</v>
      </c>
      <c r="Z1359" s="1">
        <v>0</v>
      </c>
    </row>
    <row r="1360" spans="3:26">
      <c r="C1360" s="1">
        <v>2017</v>
      </c>
      <c r="D1360" s="1" t="s">
        <v>1867</v>
      </c>
      <c r="E1360" s="1" t="s">
        <v>2704</v>
      </c>
      <c r="F1360" s="1" t="s">
        <v>3863</v>
      </c>
      <c r="G1360" s="1" t="s">
        <v>3864</v>
      </c>
      <c r="H1360" s="1" t="s">
        <v>3865</v>
      </c>
      <c r="I1360" s="11">
        <v>172</v>
      </c>
      <c r="J1360" s="3" t="s">
        <v>38</v>
      </c>
      <c r="P1360" s="11">
        <v>172</v>
      </c>
      <c r="Q1360" s="11">
        <f t="shared" si="22"/>
        <v>0</v>
      </c>
      <c r="T1360" s="1">
        <v>1</v>
      </c>
      <c r="U1360" s="1">
        <v>0</v>
      </c>
      <c r="V1360" s="1">
        <v>1</v>
      </c>
      <c r="W1360" s="1">
        <v>0</v>
      </c>
      <c r="X1360" s="1">
        <v>0</v>
      </c>
      <c r="Y1360" s="1">
        <v>1</v>
      </c>
      <c r="Z1360" s="1">
        <v>0</v>
      </c>
    </row>
    <row r="1361" spans="3:26">
      <c r="C1361" s="1">
        <v>2017</v>
      </c>
      <c r="D1361" s="1" t="s">
        <v>1867</v>
      </c>
      <c r="E1361" s="1" t="s">
        <v>2704</v>
      </c>
      <c r="F1361" s="1" t="s">
        <v>3863</v>
      </c>
      <c r="G1361" s="1" t="s">
        <v>3864</v>
      </c>
      <c r="H1361" s="1" t="s">
        <v>3866</v>
      </c>
      <c r="I1361" s="11">
        <v>291</v>
      </c>
      <c r="J1361" s="3" t="s">
        <v>38</v>
      </c>
      <c r="P1361" s="11">
        <v>291</v>
      </c>
      <c r="Q1361" s="11">
        <f t="shared" si="22"/>
        <v>0</v>
      </c>
      <c r="T1361" s="1">
        <v>1</v>
      </c>
      <c r="U1361" s="1">
        <v>0</v>
      </c>
      <c r="V1361" s="1">
        <v>1</v>
      </c>
      <c r="W1361" s="1">
        <v>0</v>
      </c>
      <c r="X1361" s="1">
        <v>0</v>
      </c>
      <c r="Y1361" s="1">
        <v>1</v>
      </c>
      <c r="Z1361" s="1">
        <v>0</v>
      </c>
    </row>
    <row r="1362" spans="3:26">
      <c r="C1362" s="1">
        <v>2017</v>
      </c>
      <c r="D1362" s="1" t="s">
        <v>1867</v>
      </c>
      <c r="E1362" s="1" t="s">
        <v>2704</v>
      </c>
      <c r="F1362" s="1" t="s">
        <v>3867</v>
      </c>
      <c r="G1362" s="1" t="s">
        <v>3868</v>
      </c>
      <c r="H1362" s="1" t="s">
        <v>157</v>
      </c>
      <c r="I1362" s="11">
        <v>132</v>
      </c>
      <c r="J1362" s="3" t="s">
        <v>38</v>
      </c>
      <c r="P1362" s="11">
        <v>132</v>
      </c>
      <c r="Q1362" s="11">
        <f t="shared" si="22"/>
        <v>0</v>
      </c>
      <c r="T1362" s="1">
        <v>1</v>
      </c>
      <c r="U1362" s="1">
        <v>0</v>
      </c>
      <c r="V1362" s="1">
        <v>0</v>
      </c>
      <c r="W1362" s="1">
        <v>0</v>
      </c>
      <c r="X1362" s="1">
        <v>0</v>
      </c>
      <c r="Y1362" s="1">
        <v>0</v>
      </c>
      <c r="Z1362" s="1">
        <v>0</v>
      </c>
    </row>
    <row r="1363" spans="3:26">
      <c r="C1363" s="1">
        <v>2017</v>
      </c>
      <c r="D1363" s="1" t="s">
        <v>1867</v>
      </c>
      <c r="E1363" s="1" t="s">
        <v>2704</v>
      </c>
      <c r="F1363" s="1" t="s">
        <v>3867</v>
      </c>
      <c r="G1363" s="1" t="s">
        <v>3868</v>
      </c>
      <c r="H1363" s="1" t="s">
        <v>2941</v>
      </c>
      <c r="I1363" s="11">
        <v>63</v>
      </c>
      <c r="J1363" s="3" t="s">
        <v>38</v>
      </c>
      <c r="P1363" s="11">
        <v>63</v>
      </c>
      <c r="Q1363" s="11">
        <f t="shared" si="22"/>
        <v>0</v>
      </c>
      <c r="T1363" s="1">
        <v>1</v>
      </c>
      <c r="U1363" s="1">
        <v>0</v>
      </c>
      <c r="V1363" s="1">
        <v>1</v>
      </c>
      <c r="W1363" s="1">
        <v>0</v>
      </c>
      <c r="X1363" s="1">
        <v>0</v>
      </c>
      <c r="Y1363" s="1">
        <v>0</v>
      </c>
      <c r="Z1363" s="1">
        <v>0</v>
      </c>
    </row>
    <row r="1364" spans="3:26">
      <c r="C1364" s="1">
        <v>2017</v>
      </c>
      <c r="D1364" s="1" t="s">
        <v>1867</v>
      </c>
      <c r="E1364" s="1" t="s">
        <v>2704</v>
      </c>
      <c r="F1364" s="1" t="s">
        <v>3867</v>
      </c>
      <c r="G1364" s="1" t="s">
        <v>3868</v>
      </c>
      <c r="H1364" s="1" t="s">
        <v>17</v>
      </c>
      <c r="I1364" s="11">
        <v>174</v>
      </c>
      <c r="J1364" s="3" t="s">
        <v>38</v>
      </c>
      <c r="P1364" s="11">
        <v>174</v>
      </c>
      <c r="Q1364" s="11">
        <f t="shared" si="22"/>
        <v>0</v>
      </c>
      <c r="T1364" s="1">
        <v>0</v>
      </c>
      <c r="U1364" s="1">
        <v>1</v>
      </c>
      <c r="V1364" s="1">
        <v>0</v>
      </c>
      <c r="W1364" s="1">
        <v>0</v>
      </c>
      <c r="X1364" s="1">
        <v>0</v>
      </c>
      <c r="Y1364" s="1">
        <v>0</v>
      </c>
      <c r="Z1364" s="1">
        <v>0</v>
      </c>
    </row>
    <row r="1365" spans="3:26">
      <c r="C1365" s="1">
        <v>2017</v>
      </c>
      <c r="D1365" s="1" t="s">
        <v>1867</v>
      </c>
      <c r="E1365" s="1" t="s">
        <v>2704</v>
      </c>
      <c r="F1365" s="1" t="s">
        <v>3869</v>
      </c>
      <c r="G1365" s="1" t="s">
        <v>3870</v>
      </c>
      <c r="H1365" s="1" t="s">
        <v>17</v>
      </c>
      <c r="I1365" s="11">
        <v>105</v>
      </c>
      <c r="J1365" s="3" t="s">
        <v>38</v>
      </c>
      <c r="P1365" s="11">
        <v>105</v>
      </c>
      <c r="Q1365" s="11">
        <f t="shared" si="22"/>
        <v>0</v>
      </c>
      <c r="T1365" s="1">
        <v>0</v>
      </c>
      <c r="U1365" s="1">
        <v>1</v>
      </c>
      <c r="V1365" s="1">
        <v>0</v>
      </c>
      <c r="W1365" s="1">
        <v>0</v>
      </c>
      <c r="X1365" s="1">
        <v>0</v>
      </c>
      <c r="Y1365" s="1">
        <v>0</v>
      </c>
      <c r="Z1365" s="1">
        <v>0</v>
      </c>
    </row>
    <row r="1366" spans="3:26">
      <c r="C1366" s="1">
        <v>2017</v>
      </c>
      <c r="D1366" s="1" t="s">
        <v>1867</v>
      </c>
      <c r="E1366" s="1" t="s">
        <v>2704</v>
      </c>
      <c r="F1366" s="1" t="s">
        <v>3869</v>
      </c>
      <c r="G1366" s="1" t="s">
        <v>3870</v>
      </c>
      <c r="H1366" s="1" t="s">
        <v>17</v>
      </c>
      <c r="I1366" s="11">
        <v>132</v>
      </c>
      <c r="J1366" s="3" t="s">
        <v>38</v>
      </c>
      <c r="P1366" s="11">
        <v>132</v>
      </c>
      <c r="Q1366" s="11">
        <f t="shared" si="22"/>
        <v>0</v>
      </c>
      <c r="T1366" s="1">
        <v>0</v>
      </c>
      <c r="U1366" s="1">
        <v>1</v>
      </c>
      <c r="V1366" s="1">
        <v>0</v>
      </c>
      <c r="W1366" s="1">
        <v>0</v>
      </c>
      <c r="X1366" s="1">
        <v>0</v>
      </c>
      <c r="Y1366" s="1">
        <v>0</v>
      </c>
      <c r="Z1366" s="1">
        <v>0</v>
      </c>
    </row>
    <row r="1367" spans="3:26">
      <c r="C1367" s="1">
        <v>2017</v>
      </c>
      <c r="D1367" s="1" t="s">
        <v>1867</v>
      </c>
      <c r="E1367" s="1" t="s">
        <v>2704</v>
      </c>
      <c r="F1367" s="1" t="s">
        <v>3869</v>
      </c>
      <c r="G1367" s="1" t="s">
        <v>3870</v>
      </c>
      <c r="H1367" s="1" t="s">
        <v>230</v>
      </c>
      <c r="I1367" s="11">
        <v>194</v>
      </c>
      <c r="J1367" s="3" t="s">
        <v>38</v>
      </c>
      <c r="P1367" s="11">
        <v>194</v>
      </c>
      <c r="Q1367" s="11">
        <f t="shared" si="22"/>
        <v>0</v>
      </c>
      <c r="T1367" s="1">
        <v>1</v>
      </c>
      <c r="U1367" s="1">
        <v>1</v>
      </c>
      <c r="V1367" s="1">
        <v>0</v>
      </c>
      <c r="W1367" s="1">
        <v>0</v>
      </c>
      <c r="X1367" s="1">
        <v>0</v>
      </c>
      <c r="Y1367" s="1">
        <v>0</v>
      </c>
      <c r="Z1367" s="1">
        <v>0</v>
      </c>
    </row>
    <row r="1368" spans="3:26">
      <c r="C1368" s="1">
        <v>2017</v>
      </c>
      <c r="D1368" s="1" t="s">
        <v>1867</v>
      </c>
      <c r="E1368" s="1" t="s">
        <v>2704</v>
      </c>
      <c r="F1368" s="1" t="s">
        <v>3869</v>
      </c>
      <c r="G1368" s="1" t="s">
        <v>3870</v>
      </c>
      <c r="H1368" s="1" t="s">
        <v>3871</v>
      </c>
      <c r="I1368" s="11">
        <v>253</v>
      </c>
      <c r="J1368" s="3" t="s">
        <v>38</v>
      </c>
      <c r="P1368" s="11">
        <v>253</v>
      </c>
      <c r="Q1368" s="11">
        <f t="shared" si="22"/>
        <v>0</v>
      </c>
      <c r="T1368" s="1">
        <v>0</v>
      </c>
      <c r="U1368" s="1">
        <v>1</v>
      </c>
      <c r="V1368" s="1">
        <v>0</v>
      </c>
      <c r="W1368" s="1">
        <v>0</v>
      </c>
      <c r="X1368" s="1">
        <v>0</v>
      </c>
      <c r="Y1368" s="1">
        <v>1</v>
      </c>
      <c r="Z1368" s="1">
        <v>0</v>
      </c>
    </row>
    <row r="1369" spans="3:26">
      <c r="C1369" s="1">
        <v>2017</v>
      </c>
      <c r="D1369" s="1" t="s">
        <v>1867</v>
      </c>
      <c r="E1369" s="1" t="s">
        <v>2704</v>
      </c>
      <c r="F1369" s="1" t="s">
        <v>3872</v>
      </c>
      <c r="G1369" s="1" t="s">
        <v>3873</v>
      </c>
      <c r="H1369" s="1" t="s">
        <v>3875</v>
      </c>
      <c r="I1369" s="11">
        <v>230</v>
      </c>
      <c r="J1369" s="3" t="s">
        <v>38</v>
      </c>
      <c r="P1369" s="11">
        <v>230</v>
      </c>
      <c r="Q1369" s="11">
        <f t="shared" si="22"/>
        <v>0</v>
      </c>
      <c r="T1369" s="1">
        <v>1</v>
      </c>
      <c r="U1369" s="1">
        <v>0</v>
      </c>
      <c r="V1369" s="1">
        <v>0</v>
      </c>
      <c r="W1369" s="1">
        <v>1</v>
      </c>
      <c r="X1369" s="1">
        <v>0</v>
      </c>
      <c r="Y1369" s="1">
        <v>0</v>
      </c>
      <c r="Z1369" s="1">
        <v>0</v>
      </c>
    </row>
    <row r="1370" spans="3:26">
      <c r="C1370" s="1">
        <v>2017</v>
      </c>
      <c r="D1370" s="1" t="s">
        <v>1867</v>
      </c>
      <c r="E1370" s="1" t="s">
        <v>2704</v>
      </c>
      <c r="F1370" s="1" t="s">
        <v>3872</v>
      </c>
      <c r="G1370" s="1" t="s">
        <v>3873</v>
      </c>
      <c r="H1370" s="1" t="s">
        <v>3876</v>
      </c>
      <c r="I1370" s="11">
        <v>119</v>
      </c>
      <c r="J1370" s="3" t="s">
        <v>38</v>
      </c>
      <c r="P1370" s="11">
        <v>119</v>
      </c>
      <c r="Q1370" s="11">
        <f t="shared" si="22"/>
        <v>0</v>
      </c>
      <c r="T1370" s="1">
        <v>0</v>
      </c>
      <c r="U1370" s="1">
        <v>1</v>
      </c>
      <c r="V1370" s="1">
        <v>1</v>
      </c>
      <c r="W1370" s="1">
        <v>1</v>
      </c>
      <c r="X1370" s="1">
        <v>0</v>
      </c>
      <c r="Y1370" s="1">
        <v>0</v>
      </c>
      <c r="Z1370" s="1">
        <v>0</v>
      </c>
    </row>
    <row r="1371" spans="3:26">
      <c r="C1371" s="1">
        <v>2017</v>
      </c>
      <c r="D1371" s="1" t="s">
        <v>1867</v>
      </c>
      <c r="E1371" s="1" t="s">
        <v>2704</v>
      </c>
      <c r="F1371" s="1" t="s">
        <v>3872</v>
      </c>
      <c r="G1371" s="1" t="s">
        <v>3873</v>
      </c>
      <c r="H1371" s="1" t="s">
        <v>812</v>
      </c>
      <c r="I1371" s="11">
        <v>199</v>
      </c>
      <c r="J1371" s="3" t="s">
        <v>38</v>
      </c>
      <c r="P1371" s="11">
        <v>199</v>
      </c>
      <c r="Q1371" s="11">
        <f t="shared" si="22"/>
        <v>0</v>
      </c>
      <c r="T1371" s="1">
        <v>0</v>
      </c>
      <c r="U1371" s="1">
        <v>1</v>
      </c>
      <c r="V1371" s="1">
        <v>0</v>
      </c>
      <c r="W1371" s="1">
        <v>1</v>
      </c>
      <c r="X1371" s="1">
        <v>0</v>
      </c>
      <c r="Y1371" s="1">
        <v>0</v>
      </c>
      <c r="Z1371" s="1">
        <v>0</v>
      </c>
    </row>
    <row r="1372" spans="3:26">
      <c r="C1372" s="1">
        <v>2017</v>
      </c>
      <c r="D1372" s="1" t="s">
        <v>1867</v>
      </c>
      <c r="E1372" s="1" t="s">
        <v>2704</v>
      </c>
      <c r="F1372" s="1" t="s">
        <v>3872</v>
      </c>
      <c r="G1372" s="1" t="s">
        <v>3873</v>
      </c>
      <c r="H1372" s="1" t="s">
        <v>918</v>
      </c>
      <c r="I1372" s="11">
        <v>188</v>
      </c>
      <c r="J1372" s="3" t="s">
        <v>38</v>
      </c>
      <c r="P1372" s="11">
        <v>188</v>
      </c>
      <c r="Q1372" s="11">
        <f t="shared" si="22"/>
        <v>0</v>
      </c>
      <c r="T1372" s="1">
        <v>0</v>
      </c>
      <c r="U1372" s="1">
        <v>0</v>
      </c>
      <c r="V1372" s="1">
        <v>0</v>
      </c>
      <c r="W1372" s="1">
        <v>1</v>
      </c>
      <c r="X1372" s="1">
        <v>0</v>
      </c>
      <c r="Y1372" s="1">
        <v>0</v>
      </c>
      <c r="Z1372" s="1">
        <v>0</v>
      </c>
    </row>
    <row r="1373" spans="3:26">
      <c r="C1373" s="1">
        <v>2017</v>
      </c>
      <c r="D1373" s="1" t="s">
        <v>1867</v>
      </c>
      <c r="E1373" s="1" t="s">
        <v>2704</v>
      </c>
      <c r="F1373" s="1" t="s">
        <v>3872</v>
      </c>
      <c r="G1373" s="1" t="s">
        <v>3873</v>
      </c>
      <c r="H1373" s="1" t="s">
        <v>3878</v>
      </c>
      <c r="I1373" s="11">
        <v>273</v>
      </c>
      <c r="J1373" s="3" t="s">
        <v>38</v>
      </c>
      <c r="P1373" s="11">
        <v>273</v>
      </c>
      <c r="Q1373" s="11">
        <f t="shared" si="22"/>
        <v>0</v>
      </c>
      <c r="T1373" s="1">
        <v>0</v>
      </c>
      <c r="U1373" s="1">
        <v>1</v>
      </c>
      <c r="V1373" s="1">
        <v>0</v>
      </c>
      <c r="W1373" s="1">
        <v>1</v>
      </c>
      <c r="X1373" s="1">
        <v>0</v>
      </c>
      <c r="Y1373" s="1">
        <v>1</v>
      </c>
      <c r="Z1373" s="1">
        <v>0</v>
      </c>
    </row>
    <row r="1374" spans="3:26">
      <c r="C1374" s="1">
        <v>2017</v>
      </c>
      <c r="D1374" s="1" t="s">
        <v>1867</v>
      </c>
      <c r="E1374" s="1" t="s">
        <v>2704</v>
      </c>
      <c r="F1374" s="1" t="s">
        <v>3879</v>
      </c>
      <c r="G1374" s="1" t="s">
        <v>3880</v>
      </c>
      <c r="H1374" s="1" t="s">
        <v>3881</v>
      </c>
      <c r="I1374" s="11">
        <v>174</v>
      </c>
      <c r="J1374" s="3" t="s">
        <v>38</v>
      </c>
      <c r="P1374" s="11">
        <v>174</v>
      </c>
      <c r="Q1374" s="11">
        <f t="shared" si="22"/>
        <v>0</v>
      </c>
      <c r="T1374" s="1">
        <v>0</v>
      </c>
      <c r="U1374" s="1">
        <v>0</v>
      </c>
      <c r="V1374" s="1">
        <v>0</v>
      </c>
      <c r="W1374" s="1">
        <v>0</v>
      </c>
      <c r="X1374" s="1">
        <v>0</v>
      </c>
      <c r="Y1374" s="1">
        <v>1</v>
      </c>
      <c r="Z1374" s="1">
        <v>0</v>
      </c>
    </row>
    <row r="1375" spans="3:26">
      <c r="C1375" s="1">
        <v>2017</v>
      </c>
      <c r="D1375" s="1" t="s">
        <v>1867</v>
      </c>
      <c r="E1375" s="1" t="s">
        <v>2704</v>
      </c>
      <c r="F1375" s="1" t="s">
        <v>3882</v>
      </c>
      <c r="G1375" s="1" t="s">
        <v>3883</v>
      </c>
      <c r="H1375" s="1" t="s">
        <v>3884</v>
      </c>
      <c r="I1375" s="11">
        <v>210</v>
      </c>
      <c r="J1375" s="3" t="s">
        <v>38</v>
      </c>
      <c r="P1375" s="11">
        <v>210</v>
      </c>
      <c r="Q1375" s="11">
        <f t="shared" si="22"/>
        <v>0</v>
      </c>
      <c r="T1375" s="1">
        <v>0</v>
      </c>
      <c r="U1375" s="1">
        <v>0</v>
      </c>
      <c r="V1375" s="1">
        <v>0</v>
      </c>
      <c r="W1375" s="1">
        <v>0</v>
      </c>
      <c r="X1375" s="1">
        <v>0</v>
      </c>
      <c r="Y1375" s="1">
        <v>1</v>
      </c>
      <c r="Z1375" s="1">
        <v>0</v>
      </c>
    </row>
    <row r="1376" spans="3:26">
      <c r="C1376" s="1">
        <v>2017</v>
      </c>
      <c r="D1376" s="1" t="s">
        <v>1867</v>
      </c>
      <c r="E1376" s="1" t="s">
        <v>2704</v>
      </c>
      <c r="F1376" s="1" t="s">
        <v>3882</v>
      </c>
      <c r="G1376" s="1" t="s">
        <v>3883</v>
      </c>
      <c r="H1376" s="1" t="s">
        <v>1525</v>
      </c>
      <c r="I1376" s="11">
        <v>297</v>
      </c>
      <c r="J1376" s="3" t="s">
        <v>38</v>
      </c>
      <c r="P1376" s="11">
        <v>297</v>
      </c>
      <c r="Q1376" s="11">
        <f t="shared" si="22"/>
        <v>0</v>
      </c>
      <c r="T1376" s="1">
        <v>0</v>
      </c>
      <c r="U1376" s="1">
        <v>1</v>
      </c>
      <c r="V1376" s="1">
        <v>1</v>
      </c>
      <c r="W1376" s="1">
        <v>0</v>
      </c>
      <c r="X1376" s="1">
        <v>0</v>
      </c>
      <c r="Y1376" s="1">
        <v>0</v>
      </c>
      <c r="Z1376" s="1">
        <v>0</v>
      </c>
    </row>
    <row r="1377" spans="3:26">
      <c r="C1377" s="1">
        <v>2017</v>
      </c>
      <c r="D1377" s="1" t="s">
        <v>1867</v>
      </c>
      <c r="E1377" s="1" t="s">
        <v>2704</v>
      </c>
      <c r="F1377" s="1" t="s">
        <v>3882</v>
      </c>
      <c r="G1377" s="1" t="s">
        <v>3883</v>
      </c>
      <c r="H1377" s="1" t="s">
        <v>17</v>
      </c>
      <c r="I1377" s="11">
        <v>155</v>
      </c>
      <c r="J1377" s="3" t="s">
        <v>38</v>
      </c>
      <c r="P1377" s="11">
        <v>155</v>
      </c>
      <c r="Q1377" s="11">
        <f t="shared" si="22"/>
        <v>0</v>
      </c>
      <c r="T1377" s="1">
        <v>0</v>
      </c>
      <c r="U1377" s="1">
        <v>1</v>
      </c>
      <c r="V1377" s="1">
        <v>0</v>
      </c>
      <c r="W1377" s="1">
        <v>0</v>
      </c>
      <c r="X1377" s="1">
        <v>0</v>
      </c>
      <c r="Y1377" s="1">
        <v>0</v>
      </c>
      <c r="Z1377" s="1">
        <v>0</v>
      </c>
    </row>
    <row r="1378" spans="3:26">
      <c r="C1378" s="1">
        <v>2017</v>
      </c>
      <c r="D1378" s="1" t="s">
        <v>1867</v>
      </c>
      <c r="E1378" s="1" t="s">
        <v>2704</v>
      </c>
      <c r="F1378" s="1" t="s">
        <v>3882</v>
      </c>
      <c r="G1378" s="1" t="s">
        <v>3883</v>
      </c>
      <c r="H1378" s="1" t="s">
        <v>3884</v>
      </c>
      <c r="I1378" s="11">
        <v>288</v>
      </c>
      <c r="J1378" s="3" t="s">
        <v>38</v>
      </c>
      <c r="P1378" s="11">
        <v>288</v>
      </c>
      <c r="Q1378" s="11">
        <f t="shared" si="22"/>
        <v>0</v>
      </c>
      <c r="T1378" s="1">
        <v>0</v>
      </c>
      <c r="U1378" s="1">
        <v>0</v>
      </c>
      <c r="V1378" s="1">
        <v>0</v>
      </c>
      <c r="W1378" s="1">
        <v>1</v>
      </c>
      <c r="X1378" s="1">
        <v>0</v>
      </c>
      <c r="Y1378" s="1">
        <v>1</v>
      </c>
      <c r="Z1378" s="1">
        <v>0</v>
      </c>
    </row>
    <row r="1379" spans="3:26">
      <c r="C1379" s="1">
        <v>2017</v>
      </c>
      <c r="D1379" s="1" t="s">
        <v>1867</v>
      </c>
      <c r="E1379" s="1" t="s">
        <v>2704</v>
      </c>
      <c r="F1379" s="1" t="s">
        <v>3882</v>
      </c>
      <c r="G1379" s="1" t="s">
        <v>3883</v>
      </c>
      <c r="H1379" s="1" t="s">
        <v>3884</v>
      </c>
      <c r="I1379" s="11">
        <v>180</v>
      </c>
      <c r="J1379" s="3" t="s">
        <v>38</v>
      </c>
      <c r="P1379" s="11">
        <v>180</v>
      </c>
      <c r="Q1379" s="11">
        <f t="shared" si="22"/>
        <v>0</v>
      </c>
      <c r="T1379" s="1">
        <v>0</v>
      </c>
      <c r="U1379" s="1">
        <v>0</v>
      </c>
      <c r="V1379" s="1">
        <v>0</v>
      </c>
      <c r="W1379" s="1">
        <v>1</v>
      </c>
      <c r="X1379" s="1">
        <v>0</v>
      </c>
      <c r="Y1379" s="1">
        <v>1</v>
      </c>
      <c r="Z1379" s="1">
        <v>0</v>
      </c>
    </row>
    <row r="1380" spans="3:26">
      <c r="C1380" s="1">
        <v>2017</v>
      </c>
      <c r="D1380" s="1" t="s">
        <v>1867</v>
      </c>
      <c r="E1380" s="1" t="s">
        <v>2704</v>
      </c>
      <c r="F1380" s="1" t="s">
        <v>3885</v>
      </c>
      <c r="G1380" s="1" t="s">
        <v>3886</v>
      </c>
      <c r="H1380" s="1" t="s">
        <v>3889</v>
      </c>
      <c r="I1380" s="11">
        <v>108</v>
      </c>
      <c r="J1380" s="3" t="s">
        <v>38</v>
      </c>
      <c r="P1380" s="11">
        <v>108</v>
      </c>
      <c r="Q1380" s="11">
        <f t="shared" si="22"/>
        <v>0</v>
      </c>
      <c r="T1380" s="1">
        <v>0</v>
      </c>
      <c r="U1380" s="1">
        <v>0</v>
      </c>
      <c r="V1380" s="1">
        <v>1</v>
      </c>
      <c r="W1380" s="1">
        <v>0</v>
      </c>
      <c r="X1380" s="1">
        <v>0</v>
      </c>
      <c r="Y1380" s="1">
        <v>1</v>
      </c>
      <c r="Z1380" s="1">
        <v>0</v>
      </c>
    </row>
    <row r="1381" spans="3:26">
      <c r="C1381" s="1">
        <v>2017</v>
      </c>
      <c r="D1381" s="1" t="s">
        <v>1867</v>
      </c>
      <c r="E1381" s="1" t="s">
        <v>2704</v>
      </c>
      <c r="F1381" s="1" t="s">
        <v>3890</v>
      </c>
      <c r="G1381" s="1" t="s">
        <v>3891</v>
      </c>
      <c r="H1381" s="1" t="s">
        <v>3892</v>
      </c>
      <c r="I1381" s="11">
        <v>225</v>
      </c>
      <c r="J1381" s="3" t="s">
        <v>38</v>
      </c>
      <c r="P1381" s="11">
        <v>225</v>
      </c>
      <c r="Q1381" s="11">
        <f t="shared" si="22"/>
        <v>0</v>
      </c>
      <c r="T1381" s="1">
        <v>0</v>
      </c>
      <c r="U1381" s="1">
        <v>1</v>
      </c>
      <c r="V1381" s="1">
        <v>1</v>
      </c>
      <c r="W1381" s="1">
        <v>0</v>
      </c>
      <c r="X1381" s="1">
        <v>0</v>
      </c>
      <c r="Y1381" s="1">
        <v>0</v>
      </c>
      <c r="Z1381" s="1">
        <v>0</v>
      </c>
    </row>
    <row r="1382" spans="3:26">
      <c r="C1382" s="1">
        <v>2017</v>
      </c>
      <c r="D1382" s="1" t="s">
        <v>1867</v>
      </c>
      <c r="E1382" s="1" t="s">
        <v>2704</v>
      </c>
      <c r="F1382" s="1" t="s">
        <v>3893</v>
      </c>
      <c r="G1382" s="1" t="s">
        <v>3894</v>
      </c>
      <c r="H1382" s="1" t="s">
        <v>157</v>
      </c>
      <c r="I1382" s="11">
        <v>200</v>
      </c>
      <c r="J1382" s="3" t="s">
        <v>38</v>
      </c>
      <c r="P1382" s="11">
        <v>200</v>
      </c>
      <c r="Q1382" s="11">
        <f t="shared" si="22"/>
        <v>0</v>
      </c>
      <c r="T1382" s="1">
        <v>1</v>
      </c>
      <c r="U1382" s="1">
        <v>0</v>
      </c>
      <c r="V1382" s="1">
        <v>0</v>
      </c>
      <c r="W1382" s="1">
        <v>0</v>
      </c>
      <c r="X1382" s="1">
        <v>0</v>
      </c>
      <c r="Y1382" s="1">
        <v>0</v>
      </c>
      <c r="Z1382" s="1">
        <v>0</v>
      </c>
    </row>
    <row r="1383" spans="3:26">
      <c r="C1383" s="1">
        <v>2017</v>
      </c>
      <c r="D1383" s="1" t="s">
        <v>1867</v>
      </c>
      <c r="E1383" s="1" t="s">
        <v>2704</v>
      </c>
      <c r="F1383" s="1" t="s">
        <v>3893</v>
      </c>
      <c r="G1383" s="1" t="s">
        <v>3894</v>
      </c>
      <c r="H1383" s="1" t="s">
        <v>17</v>
      </c>
      <c r="I1383" s="11">
        <v>224</v>
      </c>
      <c r="J1383" s="3" t="s">
        <v>38</v>
      </c>
      <c r="P1383" s="11">
        <v>224</v>
      </c>
      <c r="Q1383" s="11">
        <f t="shared" si="22"/>
        <v>0</v>
      </c>
      <c r="T1383" s="1">
        <v>0</v>
      </c>
      <c r="U1383" s="1">
        <v>1</v>
      </c>
      <c r="V1383" s="1">
        <v>0</v>
      </c>
      <c r="W1383" s="1">
        <v>0</v>
      </c>
      <c r="X1383" s="1">
        <v>0</v>
      </c>
      <c r="Y1383" s="1">
        <v>0</v>
      </c>
      <c r="Z1383" s="1">
        <v>0</v>
      </c>
    </row>
    <row r="1384" spans="3:26">
      <c r="C1384" s="1">
        <v>2017</v>
      </c>
      <c r="D1384" s="1" t="s">
        <v>1867</v>
      </c>
      <c r="E1384" s="1" t="s">
        <v>2704</v>
      </c>
      <c r="F1384" s="1" t="s">
        <v>3893</v>
      </c>
      <c r="G1384" s="1" t="s">
        <v>3894</v>
      </c>
      <c r="H1384" s="1" t="s">
        <v>230</v>
      </c>
      <c r="I1384" s="11">
        <v>196</v>
      </c>
      <c r="J1384" s="3" t="s">
        <v>38</v>
      </c>
      <c r="P1384" s="11">
        <v>196</v>
      </c>
      <c r="Q1384" s="11">
        <f t="shared" si="22"/>
        <v>0</v>
      </c>
      <c r="T1384" s="1">
        <v>1</v>
      </c>
      <c r="U1384" s="1">
        <v>1</v>
      </c>
      <c r="V1384" s="1">
        <v>0</v>
      </c>
      <c r="W1384" s="1">
        <v>0</v>
      </c>
      <c r="X1384" s="1">
        <v>0</v>
      </c>
      <c r="Y1384" s="1">
        <v>0</v>
      </c>
      <c r="Z1384" s="1">
        <v>0</v>
      </c>
    </row>
    <row r="1385" spans="3:26">
      <c r="C1385" s="1">
        <v>2017</v>
      </c>
      <c r="D1385" s="1" t="s">
        <v>1867</v>
      </c>
      <c r="E1385" s="1" t="s">
        <v>2704</v>
      </c>
      <c r="F1385" s="1" t="s">
        <v>3893</v>
      </c>
      <c r="G1385" s="1" t="s">
        <v>3894</v>
      </c>
      <c r="H1385" s="1" t="s">
        <v>3895</v>
      </c>
      <c r="I1385" s="11">
        <v>102</v>
      </c>
      <c r="J1385" s="3" t="s">
        <v>38</v>
      </c>
      <c r="P1385" s="11">
        <v>102</v>
      </c>
      <c r="Q1385" s="11">
        <f t="shared" si="22"/>
        <v>0</v>
      </c>
      <c r="T1385" s="1">
        <v>1</v>
      </c>
      <c r="U1385" s="1">
        <v>0</v>
      </c>
      <c r="V1385" s="1">
        <v>0</v>
      </c>
      <c r="W1385" s="1">
        <v>0</v>
      </c>
      <c r="X1385" s="1">
        <v>0</v>
      </c>
      <c r="Y1385" s="1">
        <v>1</v>
      </c>
      <c r="Z1385" s="1">
        <v>0</v>
      </c>
    </row>
    <row r="1386" spans="3:26">
      <c r="C1386" s="1">
        <v>2017</v>
      </c>
      <c r="D1386" s="1" t="s">
        <v>1867</v>
      </c>
      <c r="E1386" s="1" t="s">
        <v>2704</v>
      </c>
      <c r="F1386" s="1" t="s">
        <v>3896</v>
      </c>
      <c r="G1386" s="1" t="s">
        <v>3897</v>
      </c>
      <c r="H1386" s="1" t="s">
        <v>3898</v>
      </c>
      <c r="I1386" s="11">
        <v>11162</v>
      </c>
      <c r="J1386" s="3" t="s">
        <v>38</v>
      </c>
      <c r="P1386" s="11">
        <v>11162</v>
      </c>
      <c r="Q1386" s="11">
        <f t="shared" si="22"/>
        <v>0</v>
      </c>
      <c r="T1386" s="1">
        <v>0</v>
      </c>
      <c r="U1386" s="1">
        <v>0</v>
      </c>
      <c r="V1386" s="1">
        <v>1</v>
      </c>
      <c r="W1386" s="1">
        <v>1</v>
      </c>
      <c r="X1386" s="1">
        <v>0</v>
      </c>
      <c r="Y1386" s="1">
        <v>0</v>
      </c>
      <c r="Z1386" s="1">
        <v>0</v>
      </c>
    </row>
    <row r="1387" spans="3:26">
      <c r="C1387" s="1">
        <v>2017</v>
      </c>
      <c r="D1387" s="1" t="s">
        <v>1867</v>
      </c>
      <c r="E1387" s="1" t="s">
        <v>2704</v>
      </c>
      <c r="F1387" s="1" t="s">
        <v>3896</v>
      </c>
      <c r="G1387" s="1" t="s">
        <v>3897</v>
      </c>
      <c r="H1387" s="1" t="s">
        <v>3899</v>
      </c>
      <c r="I1387" s="11">
        <v>271</v>
      </c>
      <c r="J1387" s="3" t="s">
        <v>38</v>
      </c>
      <c r="P1387" s="11">
        <v>271</v>
      </c>
      <c r="Q1387" s="11">
        <f t="shared" si="22"/>
        <v>0</v>
      </c>
      <c r="T1387" s="1">
        <v>0</v>
      </c>
      <c r="U1387" s="1">
        <v>1</v>
      </c>
      <c r="V1387" s="1">
        <v>1</v>
      </c>
      <c r="W1387" s="1">
        <v>0</v>
      </c>
      <c r="X1387" s="1">
        <v>0</v>
      </c>
      <c r="Y1387" s="1">
        <v>1</v>
      </c>
      <c r="Z1387" s="1">
        <v>0</v>
      </c>
    </row>
    <row r="1388" spans="3:26">
      <c r="C1388" s="1">
        <v>2017</v>
      </c>
      <c r="D1388" s="1" t="s">
        <v>1867</v>
      </c>
      <c r="E1388" s="1" t="s">
        <v>2704</v>
      </c>
      <c r="F1388" s="1" t="s">
        <v>3903</v>
      </c>
      <c r="G1388" s="1" t="s">
        <v>3904</v>
      </c>
      <c r="H1388" s="1" t="s">
        <v>3905</v>
      </c>
      <c r="I1388" s="11">
        <v>94</v>
      </c>
      <c r="J1388" s="3" t="s">
        <v>38</v>
      </c>
      <c r="O1388" s="5"/>
      <c r="P1388" s="11">
        <v>94</v>
      </c>
      <c r="Q1388" s="11">
        <f t="shared" si="22"/>
        <v>0</v>
      </c>
      <c r="T1388" s="1">
        <v>1</v>
      </c>
      <c r="U1388" s="1">
        <v>0</v>
      </c>
      <c r="V1388" s="1">
        <v>1</v>
      </c>
      <c r="W1388" s="1">
        <v>1</v>
      </c>
      <c r="X1388" s="1">
        <v>0</v>
      </c>
      <c r="Y1388" s="1">
        <v>0</v>
      </c>
      <c r="Z1388" s="1">
        <v>0</v>
      </c>
    </row>
    <row r="1389" spans="3:26">
      <c r="C1389" s="1">
        <v>2017</v>
      </c>
      <c r="D1389" s="1" t="s">
        <v>1867</v>
      </c>
      <c r="E1389" s="1" t="s">
        <v>2704</v>
      </c>
      <c r="F1389" s="1" t="s">
        <v>3903</v>
      </c>
      <c r="G1389" s="1" t="s">
        <v>3904</v>
      </c>
      <c r="H1389" s="1" t="s">
        <v>3906</v>
      </c>
      <c r="I1389" s="11">
        <v>101</v>
      </c>
      <c r="J1389" s="3" t="s">
        <v>38</v>
      </c>
      <c r="P1389" s="11">
        <v>101</v>
      </c>
      <c r="Q1389" s="11">
        <f t="shared" si="22"/>
        <v>0</v>
      </c>
      <c r="T1389" s="1">
        <v>0</v>
      </c>
      <c r="U1389" s="1">
        <v>0</v>
      </c>
      <c r="V1389" s="1">
        <v>0</v>
      </c>
      <c r="W1389" s="1">
        <v>1</v>
      </c>
      <c r="X1389" s="1">
        <v>1</v>
      </c>
      <c r="Y1389" s="1">
        <v>0</v>
      </c>
      <c r="Z1389" s="1">
        <v>0</v>
      </c>
    </row>
    <row r="1390" spans="3:26">
      <c r="C1390" s="1">
        <v>2017</v>
      </c>
      <c r="D1390" s="1" t="s">
        <v>1867</v>
      </c>
      <c r="E1390" s="1" t="s">
        <v>2704</v>
      </c>
      <c r="F1390" s="1" t="s">
        <v>3903</v>
      </c>
      <c r="G1390" s="1" t="s">
        <v>3904</v>
      </c>
      <c r="H1390" s="1" t="s">
        <v>3906</v>
      </c>
      <c r="I1390" s="11">
        <v>101</v>
      </c>
      <c r="J1390" s="3" t="s">
        <v>38</v>
      </c>
      <c r="P1390" s="11">
        <v>101</v>
      </c>
      <c r="Q1390" s="11">
        <f t="shared" si="22"/>
        <v>0</v>
      </c>
      <c r="T1390" s="1">
        <v>0</v>
      </c>
      <c r="U1390" s="1">
        <v>0</v>
      </c>
      <c r="V1390" s="1">
        <v>0</v>
      </c>
      <c r="W1390" s="1">
        <v>1</v>
      </c>
      <c r="X1390" s="1">
        <v>1</v>
      </c>
      <c r="Y1390" s="1">
        <v>0</v>
      </c>
      <c r="Z1390" s="1">
        <v>0</v>
      </c>
    </row>
    <row r="1391" spans="3:26">
      <c r="C1391" s="1">
        <v>2017</v>
      </c>
      <c r="D1391" s="1" t="s">
        <v>1867</v>
      </c>
      <c r="E1391" s="1" t="s">
        <v>2704</v>
      </c>
      <c r="F1391" s="1" t="s">
        <v>3903</v>
      </c>
      <c r="G1391" s="1" t="s">
        <v>3904</v>
      </c>
      <c r="H1391" s="1" t="s">
        <v>3906</v>
      </c>
      <c r="I1391" s="11">
        <v>101</v>
      </c>
      <c r="J1391" s="3" t="s">
        <v>38</v>
      </c>
      <c r="P1391" s="11">
        <v>101</v>
      </c>
      <c r="Q1391" s="11">
        <f t="shared" si="22"/>
        <v>0</v>
      </c>
      <c r="T1391" s="1">
        <v>0</v>
      </c>
      <c r="U1391" s="1">
        <v>0</v>
      </c>
      <c r="V1391" s="1">
        <v>0</v>
      </c>
      <c r="W1391" s="1">
        <v>1</v>
      </c>
      <c r="X1391" s="1">
        <v>1</v>
      </c>
      <c r="Y1391" s="1">
        <v>0</v>
      </c>
      <c r="Z1391" s="1">
        <v>0</v>
      </c>
    </row>
    <row r="1392" spans="3:26">
      <c r="C1392" s="1">
        <v>2017</v>
      </c>
      <c r="D1392" s="1" t="s">
        <v>1867</v>
      </c>
      <c r="E1392" s="1" t="s">
        <v>2704</v>
      </c>
      <c r="F1392" s="1" t="s">
        <v>3903</v>
      </c>
      <c r="G1392" s="1" t="s">
        <v>3904</v>
      </c>
      <c r="H1392" s="1" t="s">
        <v>918</v>
      </c>
      <c r="I1392" s="11">
        <v>94</v>
      </c>
      <c r="J1392" s="3" t="s">
        <v>38</v>
      </c>
      <c r="P1392" s="11">
        <v>94</v>
      </c>
      <c r="Q1392" s="11">
        <f t="shared" si="22"/>
        <v>0</v>
      </c>
      <c r="T1392" s="1">
        <v>0</v>
      </c>
      <c r="U1392" s="1">
        <v>0</v>
      </c>
      <c r="V1392" s="1">
        <v>0</v>
      </c>
      <c r="W1392" s="1">
        <v>1</v>
      </c>
      <c r="X1392" s="1">
        <v>0</v>
      </c>
      <c r="Y1392" s="1">
        <v>0</v>
      </c>
      <c r="Z1392" s="1">
        <v>0</v>
      </c>
    </row>
    <row r="1393" spans="3:26">
      <c r="C1393" s="1">
        <v>2017</v>
      </c>
      <c r="D1393" s="1" t="s">
        <v>1867</v>
      </c>
      <c r="E1393" s="1" t="s">
        <v>2704</v>
      </c>
      <c r="F1393" s="1" t="s">
        <v>3907</v>
      </c>
      <c r="G1393" s="1" t="s">
        <v>3908</v>
      </c>
      <c r="H1393" s="1" t="s">
        <v>157</v>
      </c>
      <c r="I1393" s="11">
        <v>201</v>
      </c>
      <c r="J1393" s="3" t="s">
        <v>38</v>
      </c>
      <c r="P1393" s="11">
        <v>201</v>
      </c>
      <c r="Q1393" s="11">
        <f t="shared" si="22"/>
        <v>0</v>
      </c>
      <c r="T1393" s="1">
        <v>1</v>
      </c>
      <c r="U1393" s="1">
        <v>0</v>
      </c>
      <c r="V1393" s="1">
        <v>0</v>
      </c>
      <c r="W1393" s="1">
        <v>0</v>
      </c>
      <c r="X1393" s="1">
        <v>0</v>
      </c>
      <c r="Y1393" s="1">
        <v>0</v>
      </c>
      <c r="Z1393" s="1">
        <v>0</v>
      </c>
    </row>
    <row r="1394" spans="3:26">
      <c r="C1394" s="1">
        <v>2017</v>
      </c>
      <c r="D1394" s="1" t="s">
        <v>1867</v>
      </c>
      <c r="E1394" s="1" t="s">
        <v>2704</v>
      </c>
      <c r="F1394" s="1" t="s">
        <v>3907</v>
      </c>
      <c r="G1394" s="1" t="s">
        <v>3908</v>
      </c>
      <c r="H1394" s="1" t="s">
        <v>157</v>
      </c>
      <c r="I1394" s="11">
        <v>187</v>
      </c>
      <c r="J1394" s="3" t="s">
        <v>38</v>
      </c>
      <c r="P1394" s="11">
        <v>187</v>
      </c>
      <c r="Q1394" s="11">
        <f t="shared" si="22"/>
        <v>0</v>
      </c>
      <c r="T1394" s="1">
        <v>1</v>
      </c>
      <c r="U1394" s="1">
        <v>0</v>
      </c>
      <c r="V1394" s="1">
        <v>0</v>
      </c>
      <c r="W1394" s="1">
        <v>0</v>
      </c>
      <c r="X1394" s="1">
        <v>0</v>
      </c>
      <c r="Y1394" s="1">
        <v>0</v>
      </c>
      <c r="Z1394" s="1">
        <v>0</v>
      </c>
    </row>
    <row r="1395" spans="3:26">
      <c r="C1395" s="1">
        <v>2017</v>
      </c>
      <c r="D1395" s="1" t="s">
        <v>1867</v>
      </c>
      <c r="E1395" s="1" t="s">
        <v>2704</v>
      </c>
      <c r="F1395" s="1" t="s">
        <v>3907</v>
      </c>
      <c r="G1395" s="1" t="s">
        <v>3908</v>
      </c>
      <c r="H1395" s="1" t="s">
        <v>157</v>
      </c>
      <c r="I1395" s="11">
        <v>294</v>
      </c>
      <c r="J1395" s="3" t="s">
        <v>38</v>
      </c>
      <c r="P1395" s="11">
        <v>294</v>
      </c>
      <c r="Q1395" s="11">
        <f t="shared" si="22"/>
        <v>0</v>
      </c>
      <c r="T1395" s="1">
        <v>1</v>
      </c>
      <c r="U1395" s="1">
        <v>0</v>
      </c>
      <c r="V1395" s="1">
        <v>0</v>
      </c>
      <c r="W1395" s="1">
        <v>0</v>
      </c>
      <c r="X1395" s="1">
        <v>0</v>
      </c>
      <c r="Y1395" s="1">
        <v>0</v>
      </c>
      <c r="Z1395" s="1">
        <v>0</v>
      </c>
    </row>
    <row r="1396" spans="3:26">
      <c r="C1396" s="1">
        <v>2017</v>
      </c>
      <c r="D1396" s="1" t="s">
        <v>1867</v>
      </c>
      <c r="E1396" s="1" t="s">
        <v>2704</v>
      </c>
      <c r="F1396" s="1" t="s">
        <v>3907</v>
      </c>
      <c r="G1396" s="1" t="s">
        <v>3908</v>
      </c>
      <c r="H1396" s="1" t="s">
        <v>3895</v>
      </c>
      <c r="I1396" s="11">
        <v>214</v>
      </c>
      <c r="J1396" s="3" t="s">
        <v>38</v>
      </c>
      <c r="P1396" s="11">
        <v>214</v>
      </c>
      <c r="Q1396" s="11">
        <f t="shared" si="22"/>
        <v>0</v>
      </c>
      <c r="T1396" s="1">
        <v>1</v>
      </c>
      <c r="U1396" s="1">
        <v>0</v>
      </c>
      <c r="V1396" s="1">
        <v>0</v>
      </c>
      <c r="W1396" s="1">
        <v>0</v>
      </c>
      <c r="X1396" s="1">
        <v>0</v>
      </c>
      <c r="Y1396" s="1">
        <v>1</v>
      </c>
      <c r="Z1396" s="1">
        <v>0</v>
      </c>
    </row>
    <row r="1397" spans="3:26">
      <c r="C1397" s="1">
        <v>2017</v>
      </c>
      <c r="D1397" s="1" t="s">
        <v>1867</v>
      </c>
      <c r="E1397" s="1" t="s">
        <v>2704</v>
      </c>
      <c r="F1397" s="1" t="s">
        <v>3907</v>
      </c>
      <c r="G1397" s="1" t="s">
        <v>3908</v>
      </c>
      <c r="H1397" s="1" t="s">
        <v>17</v>
      </c>
      <c r="I1397" s="11">
        <v>1016</v>
      </c>
      <c r="J1397" s="3" t="s">
        <v>38</v>
      </c>
      <c r="P1397" s="11">
        <v>1016</v>
      </c>
      <c r="Q1397" s="11">
        <f t="shared" si="22"/>
        <v>0</v>
      </c>
      <c r="T1397" s="1">
        <v>0</v>
      </c>
      <c r="U1397" s="1">
        <v>1</v>
      </c>
      <c r="V1397" s="1">
        <v>0</v>
      </c>
      <c r="W1397" s="1">
        <v>0</v>
      </c>
      <c r="X1397" s="1">
        <v>0</v>
      </c>
      <c r="Y1397" s="1">
        <v>0</v>
      </c>
      <c r="Z1397" s="1">
        <v>0</v>
      </c>
    </row>
    <row r="1398" spans="3:26">
      <c r="C1398" s="1">
        <v>2017</v>
      </c>
      <c r="D1398" s="1" t="s">
        <v>1867</v>
      </c>
      <c r="E1398" s="1" t="s">
        <v>2704</v>
      </c>
      <c r="F1398" s="1" t="s">
        <v>3907</v>
      </c>
      <c r="G1398" s="1" t="s">
        <v>3908</v>
      </c>
      <c r="H1398" s="1" t="s">
        <v>3910</v>
      </c>
      <c r="I1398" s="11">
        <v>395</v>
      </c>
      <c r="J1398" s="3" t="s">
        <v>38</v>
      </c>
      <c r="P1398" s="11">
        <v>395</v>
      </c>
      <c r="Q1398" s="11">
        <f t="shared" si="22"/>
        <v>0</v>
      </c>
      <c r="T1398" s="1">
        <v>1</v>
      </c>
      <c r="U1398" s="1">
        <v>1</v>
      </c>
      <c r="V1398" s="1">
        <v>0</v>
      </c>
      <c r="W1398" s="1">
        <v>0</v>
      </c>
      <c r="X1398" s="1">
        <v>1</v>
      </c>
      <c r="Y1398" s="1">
        <v>0</v>
      </c>
      <c r="Z1398" s="1">
        <v>0</v>
      </c>
    </row>
    <row r="1399" spans="3:26">
      <c r="C1399" s="1">
        <v>2017</v>
      </c>
      <c r="D1399" s="1" t="s">
        <v>1867</v>
      </c>
      <c r="E1399" s="1" t="s">
        <v>2704</v>
      </c>
      <c r="F1399" s="1" t="s">
        <v>3911</v>
      </c>
      <c r="G1399" s="1" t="s">
        <v>3912</v>
      </c>
      <c r="H1399" s="1" t="s">
        <v>157</v>
      </c>
      <c r="I1399" s="11">
        <v>1578</v>
      </c>
      <c r="J1399" s="3" t="s">
        <v>38</v>
      </c>
      <c r="P1399" s="11">
        <v>1578</v>
      </c>
      <c r="Q1399" s="11">
        <f t="shared" si="22"/>
        <v>0</v>
      </c>
      <c r="T1399" s="1">
        <v>1</v>
      </c>
      <c r="U1399" s="1">
        <v>0</v>
      </c>
      <c r="V1399" s="1">
        <v>0</v>
      </c>
      <c r="W1399" s="1">
        <v>0</v>
      </c>
      <c r="X1399" s="1">
        <v>0</v>
      </c>
      <c r="Y1399" s="1">
        <v>0</v>
      </c>
      <c r="Z1399" s="1">
        <v>0</v>
      </c>
    </row>
    <row r="1400" spans="3:26">
      <c r="C1400" s="1">
        <v>2017</v>
      </c>
      <c r="D1400" s="1" t="s">
        <v>1867</v>
      </c>
      <c r="E1400" s="1" t="s">
        <v>2704</v>
      </c>
      <c r="F1400" s="1" t="s">
        <v>3911</v>
      </c>
      <c r="G1400" s="1" t="s">
        <v>3912</v>
      </c>
      <c r="H1400" s="1" t="s">
        <v>3913</v>
      </c>
      <c r="I1400" s="11">
        <v>300</v>
      </c>
      <c r="J1400" s="3" t="s">
        <v>38</v>
      </c>
      <c r="P1400" s="11">
        <v>300</v>
      </c>
      <c r="Q1400" s="11">
        <f t="shared" si="22"/>
        <v>0</v>
      </c>
      <c r="T1400" s="1">
        <v>0</v>
      </c>
      <c r="U1400" s="1">
        <v>0</v>
      </c>
      <c r="V1400" s="1">
        <v>0</v>
      </c>
      <c r="W1400" s="1">
        <v>1</v>
      </c>
      <c r="X1400" s="1">
        <v>0</v>
      </c>
      <c r="Y1400" s="1">
        <v>1</v>
      </c>
      <c r="Z1400" s="1">
        <v>0</v>
      </c>
    </row>
    <row r="1401" spans="3:26">
      <c r="C1401" s="1">
        <v>2017</v>
      </c>
      <c r="D1401" s="1" t="s">
        <v>1867</v>
      </c>
      <c r="E1401" s="1" t="s">
        <v>2704</v>
      </c>
      <c r="F1401" s="1" t="s">
        <v>3911</v>
      </c>
      <c r="G1401" s="1" t="s">
        <v>3912</v>
      </c>
      <c r="H1401" s="1" t="s">
        <v>918</v>
      </c>
      <c r="I1401" s="11">
        <v>100</v>
      </c>
      <c r="J1401" s="3" t="s">
        <v>38</v>
      </c>
      <c r="P1401" s="11">
        <v>100</v>
      </c>
      <c r="Q1401" s="11">
        <f t="shared" si="22"/>
        <v>0</v>
      </c>
      <c r="T1401" s="1">
        <v>0</v>
      </c>
      <c r="U1401" s="1">
        <v>0</v>
      </c>
      <c r="V1401" s="1">
        <v>0</v>
      </c>
      <c r="W1401" s="1">
        <v>1</v>
      </c>
      <c r="X1401" s="1">
        <v>0</v>
      </c>
      <c r="Y1401" s="1">
        <v>0</v>
      </c>
      <c r="Z1401" s="1">
        <v>0</v>
      </c>
    </row>
    <row r="1402" spans="3:26">
      <c r="C1402" s="1">
        <v>2017</v>
      </c>
      <c r="D1402" s="1" t="s">
        <v>1867</v>
      </c>
      <c r="E1402" s="1" t="s">
        <v>2704</v>
      </c>
      <c r="F1402" s="1" t="s">
        <v>3911</v>
      </c>
      <c r="G1402" s="1" t="s">
        <v>3912</v>
      </c>
      <c r="H1402" s="1" t="s">
        <v>157</v>
      </c>
      <c r="I1402" s="11">
        <v>450</v>
      </c>
      <c r="J1402" s="3" t="s">
        <v>38</v>
      </c>
      <c r="P1402" s="11">
        <v>450</v>
      </c>
      <c r="Q1402" s="11">
        <f t="shared" si="22"/>
        <v>0</v>
      </c>
      <c r="T1402" s="1">
        <v>1</v>
      </c>
      <c r="U1402" s="1">
        <v>0</v>
      </c>
      <c r="V1402" s="1">
        <v>0</v>
      </c>
      <c r="W1402" s="1">
        <v>0</v>
      </c>
      <c r="X1402" s="1">
        <v>0</v>
      </c>
      <c r="Y1402" s="1">
        <v>0</v>
      </c>
      <c r="Z1402" s="1">
        <v>0</v>
      </c>
    </row>
    <row r="1403" spans="3:26">
      <c r="C1403" s="1">
        <v>2017</v>
      </c>
      <c r="D1403" s="1" t="s">
        <v>1867</v>
      </c>
      <c r="E1403" s="1" t="s">
        <v>2704</v>
      </c>
      <c r="F1403" s="1" t="s">
        <v>3911</v>
      </c>
      <c r="G1403" s="1" t="s">
        <v>3912</v>
      </c>
      <c r="H1403" s="1" t="s">
        <v>157</v>
      </c>
      <c r="I1403" s="11">
        <v>2437</v>
      </c>
      <c r="J1403" s="3" t="s">
        <v>38</v>
      </c>
      <c r="P1403" s="11">
        <v>2437</v>
      </c>
      <c r="Q1403" s="11">
        <f t="shared" si="22"/>
        <v>0</v>
      </c>
      <c r="T1403" s="1">
        <v>1</v>
      </c>
      <c r="U1403" s="1">
        <v>0</v>
      </c>
      <c r="V1403" s="1">
        <v>0</v>
      </c>
      <c r="W1403" s="1">
        <v>0</v>
      </c>
      <c r="X1403" s="1">
        <v>0</v>
      </c>
      <c r="Y1403" s="1">
        <v>0</v>
      </c>
      <c r="Z1403" s="1">
        <v>0</v>
      </c>
    </row>
    <row r="1404" spans="3:26">
      <c r="C1404" s="1">
        <v>2017</v>
      </c>
      <c r="D1404" s="1" t="s">
        <v>1867</v>
      </c>
      <c r="E1404" s="1" t="s">
        <v>2704</v>
      </c>
      <c r="F1404" s="1" t="s">
        <v>3911</v>
      </c>
      <c r="G1404" s="1" t="s">
        <v>3912</v>
      </c>
      <c r="H1404" s="1" t="s">
        <v>157</v>
      </c>
      <c r="I1404" s="11">
        <v>400</v>
      </c>
      <c r="J1404" s="3" t="s">
        <v>38</v>
      </c>
      <c r="P1404" s="11">
        <v>400</v>
      </c>
      <c r="Q1404" s="11">
        <f t="shared" si="22"/>
        <v>0</v>
      </c>
      <c r="T1404" s="1">
        <v>1</v>
      </c>
      <c r="U1404" s="1">
        <v>0</v>
      </c>
      <c r="V1404" s="1">
        <v>0</v>
      </c>
      <c r="W1404" s="1">
        <v>0</v>
      </c>
      <c r="X1404" s="1">
        <v>0</v>
      </c>
      <c r="Y1404" s="1">
        <v>0</v>
      </c>
      <c r="Z1404" s="1">
        <v>0</v>
      </c>
    </row>
    <row r="1405" spans="3:26">
      <c r="C1405" s="1">
        <v>2017</v>
      </c>
      <c r="D1405" s="1" t="s">
        <v>1867</v>
      </c>
      <c r="E1405" s="1" t="s">
        <v>2704</v>
      </c>
      <c r="F1405" s="1" t="s">
        <v>3911</v>
      </c>
      <c r="G1405" s="1" t="s">
        <v>3912</v>
      </c>
      <c r="H1405" s="1" t="s">
        <v>157</v>
      </c>
      <c r="I1405" s="11">
        <v>390</v>
      </c>
      <c r="J1405" s="3" t="s">
        <v>38</v>
      </c>
      <c r="P1405" s="11">
        <v>390</v>
      </c>
      <c r="Q1405" s="11">
        <f t="shared" si="22"/>
        <v>0</v>
      </c>
      <c r="T1405" s="1">
        <v>1</v>
      </c>
      <c r="U1405" s="1">
        <v>0</v>
      </c>
      <c r="V1405" s="1">
        <v>0</v>
      </c>
      <c r="W1405" s="1">
        <v>0</v>
      </c>
      <c r="X1405" s="1">
        <v>0</v>
      </c>
      <c r="Y1405" s="1">
        <v>0</v>
      </c>
      <c r="Z1405" s="1">
        <v>0</v>
      </c>
    </row>
    <row r="1406" spans="3:26">
      <c r="C1406" s="1">
        <v>2017</v>
      </c>
      <c r="D1406" s="1" t="s">
        <v>1867</v>
      </c>
      <c r="E1406" s="1" t="s">
        <v>2704</v>
      </c>
      <c r="F1406" s="1" t="s">
        <v>3914</v>
      </c>
      <c r="G1406" s="1" t="s">
        <v>3915</v>
      </c>
      <c r="H1406" s="1" t="s">
        <v>3916</v>
      </c>
      <c r="I1406" s="11">
        <v>247</v>
      </c>
      <c r="J1406" s="3" t="s">
        <v>38</v>
      </c>
      <c r="P1406" s="11">
        <v>247</v>
      </c>
      <c r="Q1406" s="11">
        <f t="shared" si="22"/>
        <v>0</v>
      </c>
      <c r="T1406" s="1">
        <v>1</v>
      </c>
      <c r="U1406" s="1">
        <v>0</v>
      </c>
      <c r="V1406" s="1">
        <v>0</v>
      </c>
      <c r="W1406" s="1">
        <v>0</v>
      </c>
      <c r="X1406" s="1">
        <v>0</v>
      </c>
      <c r="Y1406" s="1">
        <v>1</v>
      </c>
      <c r="Z1406" s="1">
        <v>0</v>
      </c>
    </row>
    <row r="1407" spans="3:26">
      <c r="C1407" s="1">
        <v>2017</v>
      </c>
      <c r="D1407" s="1" t="s">
        <v>1867</v>
      </c>
      <c r="E1407" s="1" t="s">
        <v>2704</v>
      </c>
      <c r="F1407" s="1" t="s">
        <v>3914</v>
      </c>
      <c r="G1407" s="1" t="s">
        <v>3915</v>
      </c>
      <c r="H1407" s="1" t="s">
        <v>2349</v>
      </c>
      <c r="I1407" s="11">
        <v>132</v>
      </c>
      <c r="J1407" s="3" t="s">
        <v>38</v>
      </c>
      <c r="P1407" s="11">
        <v>132</v>
      </c>
      <c r="Q1407" s="11">
        <f t="shared" si="22"/>
        <v>0</v>
      </c>
      <c r="T1407" s="1">
        <v>1</v>
      </c>
      <c r="U1407" s="1">
        <v>0</v>
      </c>
      <c r="V1407" s="1">
        <v>1</v>
      </c>
      <c r="W1407" s="1">
        <v>0</v>
      </c>
      <c r="X1407" s="1">
        <v>0</v>
      </c>
      <c r="Y1407" s="1">
        <v>0</v>
      </c>
      <c r="Z1407" s="1">
        <v>0</v>
      </c>
    </row>
    <row r="1408" spans="3:26">
      <c r="C1408" s="1">
        <v>2017</v>
      </c>
      <c r="D1408" s="1" t="s">
        <v>1867</v>
      </c>
      <c r="E1408" s="1" t="s">
        <v>2704</v>
      </c>
      <c r="F1408" s="1" t="s">
        <v>3914</v>
      </c>
      <c r="G1408" s="1" t="s">
        <v>3915</v>
      </c>
      <c r="H1408" s="1" t="s">
        <v>1136</v>
      </c>
      <c r="I1408" s="11">
        <v>293</v>
      </c>
      <c r="J1408" s="3" t="s">
        <v>38</v>
      </c>
      <c r="P1408" s="11">
        <v>293</v>
      </c>
      <c r="Q1408" s="11">
        <f t="shared" si="22"/>
        <v>0</v>
      </c>
      <c r="T1408" s="1">
        <v>0</v>
      </c>
      <c r="U1408" s="1">
        <v>0</v>
      </c>
      <c r="V1408" s="1">
        <v>1</v>
      </c>
      <c r="W1408" s="1">
        <v>0</v>
      </c>
      <c r="X1408" s="1">
        <v>0</v>
      </c>
      <c r="Y1408" s="1">
        <v>1</v>
      </c>
      <c r="Z1408" s="1">
        <v>0</v>
      </c>
    </row>
    <row r="1409" spans="3:26">
      <c r="C1409" s="1">
        <v>2017</v>
      </c>
      <c r="D1409" s="1" t="s">
        <v>1867</v>
      </c>
      <c r="E1409" s="1" t="s">
        <v>2704</v>
      </c>
      <c r="F1409" s="1" t="s">
        <v>3914</v>
      </c>
      <c r="G1409" s="1" t="s">
        <v>3915</v>
      </c>
      <c r="H1409" s="1" t="s">
        <v>2929</v>
      </c>
      <c r="I1409" s="11">
        <v>216</v>
      </c>
      <c r="J1409" s="3" t="s">
        <v>38</v>
      </c>
      <c r="P1409" s="11">
        <v>216</v>
      </c>
      <c r="Q1409" s="11">
        <f t="shared" si="22"/>
        <v>0</v>
      </c>
      <c r="T1409" s="1">
        <v>1</v>
      </c>
      <c r="U1409" s="1">
        <v>1</v>
      </c>
      <c r="V1409" s="1">
        <v>0</v>
      </c>
      <c r="W1409" s="1">
        <v>0</v>
      </c>
      <c r="X1409" s="1">
        <v>0</v>
      </c>
      <c r="Y1409" s="1">
        <v>0</v>
      </c>
      <c r="Z1409" s="1">
        <v>0</v>
      </c>
    </row>
    <row r="1410" spans="3:26">
      <c r="C1410" s="1">
        <v>2017</v>
      </c>
      <c r="D1410" s="1" t="s">
        <v>1867</v>
      </c>
      <c r="E1410" s="1" t="s">
        <v>2704</v>
      </c>
      <c r="F1410" s="1" t="s">
        <v>3921</v>
      </c>
      <c r="G1410" s="1" t="s">
        <v>3922</v>
      </c>
      <c r="H1410" s="1" t="s">
        <v>3923</v>
      </c>
      <c r="I1410" s="11">
        <v>160</v>
      </c>
      <c r="J1410" s="3" t="s">
        <v>38</v>
      </c>
      <c r="P1410" s="11">
        <v>160</v>
      </c>
      <c r="Q1410" s="11">
        <f t="shared" si="22"/>
        <v>0</v>
      </c>
      <c r="T1410" s="1">
        <v>0</v>
      </c>
      <c r="U1410" s="1">
        <v>1</v>
      </c>
      <c r="V1410" s="1">
        <v>0</v>
      </c>
      <c r="W1410" s="1">
        <v>0</v>
      </c>
      <c r="X1410" s="1">
        <v>0</v>
      </c>
      <c r="Y1410" s="1">
        <v>1</v>
      </c>
      <c r="Z1410" s="1">
        <v>0</v>
      </c>
    </row>
    <row r="1411" spans="3:26">
      <c r="C1411" s="1">
        <v>2017</v>
      </c>
      <c r="D1411" s="1" t="s">
        <v>1867</v>
      </c>
      <c r="E1411" s="1" t="s">
        <v>2704</v>
      </c>
      <c r="F1411" s="1" t="s">
        <v>3921</v>
      </c>
      <c r="G1411" s="1" t="s">
        <v>3922</v>
      </c>
      <c r="H1411" s="1" t="s">
        <v>3923</v>
      </c>
      <c r="I1411" s="11">
        <v>117</v>
      </c>
      <c r="J1411" s="3" t="s">
        <v>38</v>
      </c>
      <c r="P1411" s="11">
        <v>117</v>
      </c>
      <c r="Q1411" s="11">
        <f t="shared" ref="Q1411:Q1474" si="23">I1411-P1411</f>
        <v>0</v>
      </c>
      <c r="T1411" s="1">
        <v>0</v>
      </c>
      <c r="U1411" s="1">
        <v>1</v>
      </c>
      <c r="V1411" s="1">
        <v>0</v>
      </c>
      <c r="W1411" s="1">
        <v>0</v>
      </c>
      <c r="X1411" s="1">
        <v>0</v>
      </c>
      <c r="Y1411" s="1">
        <v>1</v>
      </c>
      <c r="Z1411" s="1">
        <v>0</v>
      </c>
    </row>
    <row r="1412" spans="3:26">
      <c r="C1412" s="1">
        <v>2017</v>
      </c>
      <c r="D1412" s="1" t="s">
        <v>1867</v>
      </c>
      <c r="E1412" s="1" t="s">
        <v>1964</v>
      </c>
      <c r="F1412" s="1" t="s">
        <v>3924</v>
      </c>
      <c r="G1412" s="1" t="s">
        <v>3925</v>
      </c>
      <c r="H1412" s="1" t="s">
        <v>3926</v>
      </c>
      <c r="I1412" s="11">
        <v>146</v>
      </c>
      <c r="J1412" s="3" t="s">
        <v>38</v>
      </c>
      <c r="P1412" s="11">
        <v>146</v>
      </c>
      <c r="Q1412" s="11">
        <f t="shared" si="23"/>
        <v>0</v>
      </c>
      <c r="T1412" s="1">
        <v>0</v>
      </c>
      <c r="U1412" s="1">
        <v>0</v>
      </c>
      <c r="V1412" s="1">
        <v>1</v>
      </c>
      <c r="W1412" s="1">
        <v>0</v>
      </c>
      <c r="X1412" s="1">
        <v>0</v>
      </c>
      <c r="Y1412" s="1">
        <v>1</v>
      </c>
      <c r="Z1412" s="1">
        <v>0</v>
      </c>
    </row>
    <row r="1413" spans="3:26">
      <c r="C1413" s="1">
        <v>2017</v>
      </c>
      <c r="D1413" s="1" t="s">
        <v>1867</v>
      </c>
      <c r="E1413" s="1" t="s">
        <v>1964</v>
      </c>
      <c r="F1413" s="1" t="s">
        <v>3927</v>
      </c>
      <c r="G1413" s="1" t="s">
        <v>3928</v>
      </c>
      <c r="H1413" s="1" t="s">
        <v>3929</v>
      </c>
      <c r="I1413" s="11">
        <v>109</v>
      </c>
      <c r="J1413" s="3" t="s">
        <v>38</v>
      </c>
      <c r="P1413" s="11">
        <v>109</v>
      </c>
      <c r="Q1413" s="11">
        <f t="shared" si="23"/>
        <v>0</v>
      </c>
      <c r="T1413" s="1">
        <v>1</v>
      </c>
      <c r="U1413" s="1">
        <v>0</v>
      </c>
      <c r="V1413" s="1">
        <v>0</v>
      </c>
      <c r="W1413" s="1">
        <v>0</v>
      </c>
      <c r="X1413" s="1">
        <v>0</v>
      </c>
      <c r="Y1413" s="1">
        <v>1</v>
      </c>
      <c r="Z1413" s="1">
        <v>0</v>
      </c>
    </row>
    <row r="1414" spans="3:26">
      <c r="C1414" s="1">
        <v>2017</v>
      </c>
      <c r="D1414" s="1" t="s">
        <v>1867</v>
      </c>
      <c r="E1414" s="1" t="s">
        <v>1964</v>
      </c>
      <c r="F1414" s="1" t="s">
        <v>3930</v>
      </c>
      <c r="G1414" s="1" t="s">
        <v>3931</v>
      </c>
      <c r="H1414" s="1" t="s">
        <v>3932</v>
      </c>
      <c r="I1414" s="11">
        <v>253</v>
      </c>
      <c r="J1414" s="3" t="s">
        <v>38</v>
      </c>
      <c r="P1414" s="11">
        <v>253</v>
      </c>
      <c r="Q1414" s="11">
        <f t="shared" si="23"/>
        <v>0</v>
      </c>
      <c r="T1414" s="1">
        <v>1</v>
      </c>
      <c r="U1414" s="1">
        <v>0</v>
      </c>
      <c r="V1414" s="1">
        <v>1</v>
      </c>
      <c r="W1414" s="1">
        <v>0</v>
      </c>
      <c r="X1414" s="1">
        <v>0</v>
      </c>
      <c r="Y1414" s="1">
        <v>1</v>
      </c>
      <c r="Z1414" s="1">
        <v>0</v>
      </c>
    </row>
    <row r="1415" spans="3:26">
      <c r="C1415" s="1">
        <v>2017</v>
      </c>
      <c r="D1415" s="1" t="s">
        <v>1867</v>
      </c>
      <c r="E1415" s="1" t="s">
        <v>1964</v>
      </c>
      <c r="F1415" s="1" t="s">
        <v>3933</v>
      </c>
      <c r="G1415" s="1" t="s">
        <v>3934</v>
      </c>
      <c r="H1415" s="1" t="s">
        <v>3935</v>
      </c>
      <c r="I1415" s="11">
        <v>1058</v>
      </c>
      <c r="J1415" s="3" t="s">
        <v>38</v>
      </c>
      <c r="P1415" s="11">
        <v>1058</v>
      </c>
      <c r="Q1415" s="11">
        <f t="shared" si="23"/>
        <v>0</v>
      </c>
      <c r="T1415" s="1">
        <v>1</v>
      </c>
      <c r="U1415" s="1">
        <v>1</v>
      </c>
      <c r="V1415" s="1">
        <v>1</v>
      </c>
      <c r="W1415" s="1">
        <v>0</v>
      </c>
      <c r="X1415" s="1">
        <v>0</v>
      </c>
      <c r="Y1415" s="1">
        <v>0</v>
      </c>
      <c r="Z1415" s="1">
        <v>0</v>
      </c>
    </row>
    <row r="1416" spans="3:26">
      <c r="C1416" s="1">
        <v>2017</v>
      </c>
      <c r="D1416" s="1" t="s">
        <v>1867</v>
      </c>
      <c r="E1416" s="1" t="s">
        <v>1964</v>
      </c>
      <c r="F1416" s="1" t="s">
        <v>3936</v>
      </c>
      <c r="G1416" s="1" t="s">
        <v>3937</v>
      </c>
      <c r="H1416" s="1" t="s">
        <v>403</v>
      </c>
      <c r="I1416" s="11">
        <v>346</v>
      </c>
      <c r="J1416" s="3" t="s">
        <v>38</v>
      </c>
      <c r="P1416" s="11">
        <v>346</v>
      </c>
      <c r="Q1416" s="11">
        <f t="shared" si="23"/>
        <v>0</v>
      </c>
      <c r="T1416" s="1">
        <v>0</v>
      </c>
      <c r="U1416" s="1">
        <v>0</v>
      </c>
      <c r="V1416" s="1">
        <v>1</v>
      </c>
      <c r="W1416" s="1">
        <v>0</v>
      </c>
      <c r="X1416" s="1">
        <v>0</v>
      </c>
      <c r="Y1416" s="1">
        <v>0</v>
      </c>
      <c r="Z1416" s="1">
        <v>0</v>
      </c>
    </row>
    <row r="1417" spans="3:26">
      <c r="C1417" s="1">
        <v>2017</v>
      </c>
      <c r="D1417" s="1" t="s">
        <v>1867</v>
      </c>
      <c r="E1417" s="1" t="s">
        <v>1964</v>
      </c>
      <c r="F1417" s="1" t="s">
        <v>3936</v>
      </c>
      <c r="G1417" s="1" t="s">
        <v>3937</v>
      </c>
      <c r="H1417" s="1" t="s">
        <v>3148</v>
      </c>
      <c r="I1417" s="11">
        <v>388</v>
      </c>
      <c r="J1417" s="3" t="s">
        <v>38</v>
      </c>
      <c r="P1417" s="11">
        <v>388</v>
      </c>
      <c r="Q1417" s="11">
        <f t="shared" si="23"/>
        <v>0</v>
      </c>
      <c r="T1417" s="1">
        <v>0</v>
      </c>
      <c r="U1417" s="1">
        <v>0</v>
      </c>
      <c r="V1417" s="1">
        <v>1</v>
      </c>
      <c r="W1417" s="1">
        <v>0</v>
      </c>
      <c r="X1417" s="1">
        <v>0</v>
      </c>
      <c r="Y1417" s="1">
        <v>1</v>
      </c>
      <c r="Z1417" s="1">
        <v>0</v>
      </c>
    </row>
    <row r="1418" spans="3:26">
      <c r="C1418" s="1">
        <v>2017</v>
      </c>
      <c r="D1418" s="1" t="s">
        <v>1867</v>
      </c>
      <c r="E1418" s="1" t="s">
        <v>1964</v>
      </c>
      <c r="F1418" s="1" t="s">
        <v>3936</v>
      </c>
      <c r="G1418" s="1" t="s">
        <v>3937</v>
      </c>
      <c r="H1418" s="1" t="s">
        <v>3938</v>
      </c>
      <c r="I1418" s="11">
        <v>306</v>
      </c>
      <c r="J1418" s="3" t="s">
        <v>38</v>
      </c>
      <c r="P1418" s="11">
        <v>306</v>
      </c>
      <c r="Q1418" s="11">
        <f t="shared" si="23"/>
        <v>0</v>
      </c>
      <c r="T1418" s="1">
        <v>0</v>
      </c>
      <c r="U1418" s="1">
        <v>0</v>
      </c>
      <c r="V1418" s="1">
        <v>1</v>
      </c>
      <c r="W1418" s="1">
        <v>1</v>
      </c>
      <c r="X1418" s="1">
        <v>0</v>
      </c>
      <c r="Y1418" s="1">
        <v>1</v>
      </c>
      <c r="Z1418" s="1">
        <v>0</v>
      </c>
    </row>
    <row r="1419" spans="3:26">
      <c r="C1419" s="1">
        <v>2017</v>
      </c>
      <c r="D1419" s="1" t="s">
        <v>1867</v>
      </c>
      <c r="E1419" s="1" t="s">
        <v>1964</v>
      </c>
      <c r="F1419" s="1" t="s">
        <v>3939</v>
      </c>
      <c r="G1419" s="1" t="s">
        <v>3940</v>
      </c>
      <c r="H1419" s="1" t="s">
        <v>3941</v>
      </c>
      <c r="I1419" s="11">
        <v>871</v>
      </c>
      <c r="J1419" s="3" t="s">
        <v>38</v>
      </c>
      <c r="P1419" s="11">
        <v>871</v>
      </c>
      <c r="Q1419" s="11">
        <f t="shared" si="23"/>
        <v>0</v>
      </c>
      <c r="T1419" s="1">
        <v>0</v>
      </c>
      <c r="U1419" s="1">
        <v>0</v>
      </c>
      <c r="V1419" s="1">
        <v>0</v>
      </c>
      <c r="W1419" s="1">
        <v>0</v>
      </c>
      <c r="X1419" s="1">
        <v>0</v>
      </c>
      <c r="Y1419" s="1">
        <v>1</v>
      </c>
      <c r="Z1419" s="1">
        <v>0</v>
      </c>
    </row>
    <row r="1420" spans="3:26">
      <c r="C1420" s="1">
        <v>2017</v>
      </c>
      <c r="D1420" s="1" t="s">
        <v>1867</v>
      </c>
      <c r="E1420" s="1" t="s">
        <v>1964</v>
      </c>
      <c r="F1420" s="1" t="s">
        <v>3942</v>
      </c>
      <c r="G1420" s="1" t="s">
        <v>3943</v>
      </c>
      <c r="H1420" s="1" t="s">
        <v>3944</v>
      </c>
      <c r="I1420" s="11">
        <v>470</v>
      </c>
      <c r="J1420" s="3" t="s">
        <v>38</v>
      </c>
      <c r="P1420" s="11">
        <v>470</v>
      </c>
      <c r="Q1420" s="11">
        <f t="shared" si="23"/>
        <v>0</v>
      </c>
      <c r="T1420" s="1">
        <v>1</v>
      </c>
      <c r="U1420" s="1">
        <v>1</v>
      </c>
      <c r="V1420" s="1">
        <v>0</v>
      </c>
      <c r="W1420" s="1">
        <v>0</v>
      </c>
      <c r="X1420" s="1">
        <v>0</v>
      </c>
      <c r="Y1420" s="1">
        <v>1</v>
      </c>
      <c r="Z1420" s="1">
        <v>0</v>
      </c>
    </row>
    <row r="1421" spans="3:26">
      <c r="C1421" s="1">
        <v>2017</v>
      </c>
      <c r="D1421" s="1" t="s">
        <v>1867</v>
      </c>
      <c r="E1421" s="1" t="s">
        <v>1964</v>
      </c>
      <c r="F1421" s="1" t="s">
        <v>3945</v>
      </c>
      <c r="G1421" s="1" t="s">
        <v>3946</v>
      </c>
      <c r="H1421" s="1" t="s">
        <v>3947</v>
      </c>
      <c r="I1421" s="11">
        <v>128</v>
      </c>
      <c r="J1421" s="3" t="s">
        <v>38</v>
      </c>
      <c r="P1421" s="11">
        <v>128</v>
      </c>
      <c r="Q1421" s="11">
        <f t="shared" si="23"/>
        <v>0</v>
      </c>
      <c r="T1421" s="1">
        <v>0</v>
      </c>
      <c r="U1421" s="1">
        <v>0</v>
      </c>
      <c r="V1421" s="1">
        <v>1</v>
      </c>
      <c r="W1421" s="1">
        <v>0</v>
      </c>
      <c r="X1421" s="1">
        <v>0</v>
      </c>
      <c r="Y1421" s="1">
        <v>1</v>
      </c>
      <c r="Z1421" s="1">
        <v>0</v>
      </c>
    </row>
    <row r="1422" spans="3:26">
      <c r="C1422" s="1">
        <v>2017</v>
      </c>
      <c r="D1422" s="1" t="s">
        <v>1867</v>
      </c>
      <c r="E1422" s="1" t="s">
        <v>1964</v>
      </c>
      <c r="F1422" s="1" t="s">
        <v>3948</v>
      </c>
      <c r="G1422" s="1" t="s">
        <v>3949</v>
      </c>
      <c r="H1422" s="1" t="s">
        <v>3950</v>
      </c>
      <c r="I1422" s="11">
        <v>193</v>
      </c>
      <c r="J1422" s="3" t="s">
        <v>38</v>
      </c>
      <c r="P1422" s="11">
        <v>193</v>
      </c>
      <c r="Q1422" s="11">
        <f t="shared" si="23"/>
        <v>0</v>
      </c>
      <c r="T1422" s="1">
        <v>1</v>
      </c>
      <c r="U1422" s="1">
        <v>0</v>
      </c>
      <c r="V1422" s="1">
        <v>0</v>
      </c>
      <c r="W1422" s="1">
        <v>0</v>
      </c>
      <c r="X1422" s="1">
        <v>0</v>
      </c>
      <c r="Y1422" s="1">
        <v>1</v>
      </c>
      <c r="Z1422" s="1">
        <v>0</v>
      </c>
    </row>
    <row r="1423" spans="3:26">
      <c r="C1423" s="1">
        <v>2017</v>
      </c>
      <c r="D1423" s="1" t="s">
        <v>1867</v>
      </c>
      <c r="E1423" s="1" t="s">
        <v>1964</v>
      </c>
      <c r="F1423" s="1" t="s">
        <v>3948</v>
      </c>
      <c r="G1423" s="1" t="s">
        <v>3949</v>
      </c>
      <c r="H1423" s="1" t="s">
        <v>3387</v>
      </c>
      <c r="I1423" s="11">
        <v>279</v>
      </c>
      <c r="J1423" s="3" t="s">
        <v>38</v>
      </c>
      <c r="P1423" s="11">
        <v>279</v>
      </c>
      <c r="Q1423" s="11">
        <f t="shared" si="23"/>
        <v>0</v>
      </c>
      <c r="T1423" s="1">
        <v>0</v>
      </c>
      <c r="U1423" s="1">
        <v>0</v>
      </c>
      <c r="V1423" s="1">
        <v>1</v>
      </c>
      <c r="W1423" s="1">
        <v>0</v>
      </c>
      <c r="X1423" s="1">
        <v>0</v>
      </c>
      <c r="Y1423" s="1">
        <v>1</v>
      </c>
      <c r="Z1423" s="1">
        <v>0</v>
      </c>
    </row>
    <row r="1424" spans="3:26">
      <c r="C1424" s="1">
        <v>2017</v>
      </c>
      <c r="D1424" s="1" t="s">
        <v>1867</v>
      </c>
      <c r="E1424" s="1" t="s">
        <v>1964</v>
      </c>
      <c r="F1424" s="1" t="s">
        <v>3951</v>
      </c>
      <c r="G1424" s="1" t="s">
        <v>3952</v>
      </c>
      <c r="H1424" s="1" t="s">
        <v>3953</v>
      </c>
      <c r="I1424" s="11">
        <v>150</v>
      </c>
      <c r="J1424" s="3" t="s">
        <v>38</v>
      </c>
      <c r="P1424" s="11">
        <v>150</v>
      </c>
      <c r="Q1424" s="11">
        <f t="shared" si="23"/>
        <v>0</v>
      </c>
      <c r="T1424" s="1">
        <v>1</v>
      </c>
      <c r="U1424" s="1">
        <v>0</v>
      </c>
      <c r="V1424" s="1">
        <v>1</v>
      </c>
      <c r="W1424" s="1">
        <v>1</v>
      </c>
      <c r="X1424" s="1">
        <v>0</v>
      </c>
      <c r="Y1424" s="1">
        <v>0</v>
      </c>
      <c r="Z1424" s="1">
        <v>0</v>
      </c>
    </row>
    <row r="1425" spans="3:26">
      <c r="C1425" s="1">
        <v>2017</v>
      </c>
      <c r="D1425" s="1" t="s">
        <v>1867</v>
      </c>
      <c r="E1425" s="1" t="s">
        <v>1964</v>
      </c>
      <c r="F1425" s="1" t="s">
        <v>3954</v>
      </c>
      <c r="G1425" s="1" t="s">
        <v>3955</v>
      </c>
      <c r="H1425" s="1" t="s">
        <v>3956</v>
      </c>
      <c r="I1425" s="11">
        <v>2363</v>
      </c>
      <c r="J1425" s="3" t="s">
        <v>38</v>
      </c>
      <c r="P1425" s="11">
        <v>2363</v>
      </c>
      <c r="Q1425" s="11">
        <f t="shared" si="23"/>
        <v>0</v>
      </c>
      <c r="T1425" s="1">
        <v>0</v>
      </c>
      <c r="U1425" s="1">
        <v>0</v>
      </c>
      <c r="V1425" s="1">
        <v>1</v>
      </c>
      <c r="W1425" s="1">
        <v>0</v>
      </c>
      <c r="X1425" s="1">
        <v>1</v>
      </c>
      <c r="Y1425" s="1">
        <v>1</v>
      </c>
      <c r="Z1425" s="1">
        <v>0</v>
      </c>
    </row>
    <row r="1426" spans="3:26">
      <c r="C1426" s="1">
        <v>2017</v>
      </c>
      <c r="D1426" s="1" t="s">
        <v>1867</v>
      </c>
      <c r="E1426" s="1" t="s">
        <v>1964</v>
      </c>
      <c r="F1426" s="1" t="s">
        <v>3957</v>
      </c>
      <c r="G1426" s="1" t="s">
        <v>3958</v>
      </c>
      <c r="H1426" s="1" t="s">
        <v>3959</v>
      </c>
      <c r="I1426" s="11">
        <v>212</v>
      </c>
      <c r="J1426" s="3" t="s">
        <v>38</v>
      </c>
      <c r="P1426" s="11">
        <v>212</v>
      </c>
      <c r="Q1426" s="11">
        <f t="shared" si="23"/>
        <v>0</v>
      </c>
      <c r="T1426" s="1">
        <v>0</v>
      </c>
      <c r="U1426" s="1">
        <v>0</v>
      </c>
      <c r="V1426" s="1">
        <v>1</v>
      </c>
      <c r="W1426" s="1">
        <v>0</v>
      </c>
      <c r="X1426" s="1">
        <v>0</v>
      </c>
      <c r="Y1426" s="1">
        <v>1</v>
      </c>
      <c r="Z1426" s="1">
        <v>0</v>
      </c>
    </row>
    <row r="1427" spans="3:26">
      <c r="C1427" s="1">
        <v>2017</v>
      </c>
      <c r="D1427" s="1" t="s">
        <v>1867</v>
      </c>
      <c r="E1427" s="1" t="s">
        <v>1964</v>
      </c>
      <c r="F1427" s="1" t="s">
        <v>3960</v>
      </c>
      <c r="G1427" s="1" t="s">
        <v>3961</v>
      </c>
      <c r="H1427" s="1" t="s">
        <v>3962</v>
      </c>
      <c r="I1427" s="11">
        <v>3813</v>
      </c>
      <c r="J1427" s="3" t="s">
        <v>38</v>
      </c>
      <c r="P1427" s="11">
        <v>3813</v>
      </c>
      <c r="Q1427" s="11">
        <f t="shared" si="23"/>
        <v>0</v>
      </c>
      <c r="T1427" s="1">
        <v>0</v>
      </c>
      <c r="U1427" s="1">
        <v>0</v>
      </c>
      <c r="V1427" s="1">
        <v>1</v>
      </c>
      <c r="W1427" s="1">
        <v>0</v>
      </c>
      <c r="X1427" s="1">
        <v>0</v>
      </c>
      <c r="Y1427" s="1">
        <v>1</v>
      </c>
      <c r="Z1427" s="1">
        <v>0</v>
      </c>
    </row>
    <row r="1428" spans="3:26">
      <c r="C1428" s="1">
        <v>2017</v>
      </c>
      <c r="D1428" s="1" t="s">
        <v>1867</v>
      </c>
      <c r="E1428" s="1" t="s">
        <v>1964</v>
      </c>
      <c r="F1428" s="1" t="s">
        <v>3960</v>
      </c>
      <c r="G1428" s="1" t="s">
        <v>3961</v>
      </c>
      <c r="H1428" s="1" t="s">
        <v>3963</v>
      </c>
      <c r="I1428" s="11">
        <v>557</v>
      </c>
      <c r="J1428" s="3" t="s">
        <v>38</v>
      </c>
      <c r="P1428" s="11">
        <v>557</v>
      </c>
      <c r="Q1428" s="11">
        <f t="shared" si="23"/>
        <v>0</v>
      </c>
      <c r="T1428" s="1">
        <v>1</v>
      </c>
      <c r="U1428" s="1">
        <v>0</v>
      </c>
      <c r="V1428" s="1">
        <v>0</v>
      </c>
      <c r="W1428" s="1">
        <v>0</v>
      </c>
      <c r="X1428" s="1">
        <v>0</v>
      </c>
      <c r="Y1428" s="1">
        <v>1</v>
      </c>
      <c r="Z1428" s="1">
        <v>0</v>
      </c>
    </row>
    <row r="1429" spans="3:26">
      <c r="C1429" s="1">
        <v>2017</v>
      </c>
      <c r="D1429" s="1" t="s">
        <v>1867</v>
      </c>
      <c r="E1429" s="1" t="s">
        <v>1964</v>
      </c>
      <c r="F1429" s="1" t="s">
        <v>3964</v>
      </c>
      <c r="G1429" s="1" t="s">
        <v>3965</v>
      </c>
      <c r="H1429" s="1" t="s">
        <v>3966</v>
      </c>
      <c r="I1429" s="11">
        <v>254</v>
      </c>
      <c r="J1429" s="3" t="s">
        <v>38</v>
      </c>
      <c r="P1429" s="11">
        <v>254</v>
      </c>
      <c r="Q1429" s="11">
        <f t="shared" si="23"/>
        <v>0</v>
      </c>
      <c r="T1429" s="1">
        <v>1</v>
      </c>
      <c r="U1429" s="1">
        <v>0</v>
      </c>
      <c r="V1429" s="1">
        <v>0</v>
      </c>
      <c r="W1429" s="1">
        <v>0</v>
      </c>
      <c r="X1429" s="1">
        <v>0</v>
      </c>
      <c r="Y1429" s="1">
        <v>1</v>
      </c>
      <c r="Z1429" s="1">
        <v>0</v>
      </c>
    </row>
    <row r="1430" spans="3:26">
      <c r="C1430" s="1">
        <v>2017</v>
      </c>
      <c r="D1430" s="1" t="s">
        <v>1867</v>
      </c>
      <c r="E1430" s="1" t="s">
        <v>1964</v>
      </c>
      <c r="F1430" s="1" t="s">
        <v>3967</v>
      </c>
      <c r="G1430" s="1" t="s">
        <v>3968</v>
      </c>
      <c r="H1430" s="1" t="s">
        <v>3969</v>
      </c>
      <c r="I1430" s="11">
        <v>1246</v>
      </c>
      <c r="J1430" s="3" t="s">
        <v>38</v>
      </c>
      <c r="P1430" s="11">
        <v>1246</v>
      </c>
      <c r="Q1430" s="11">
        <f t="shared" si="23"/>
        <v>0</v>
      </c>
      <c r="T1430" s="1">
        <v>0</v>
      </c>
      <c r="U1430" s="1">
        <v>0</v>
      </c>
      <c r="V1430" s="1">
        <v>0</v>
      </c>
      <c r="W1430" s="1">
        <v>0</v>
      </c>
      <c r="X1430" s="1">
        <v>0</v>
      </c>
      <c r="Y1430" s="1">
        <v>1</v>
      </c>
      <c r="Z1430" s="1">
        <v>0</v>
      </c>
    </row>
    <row r="1431" spans="3:26">
      <c r="C1431" s="1">
        <v>2017</v>
      </c>
      <c r="D1431" s="1" t="s">
        <v>1867</v>
      </c>
      <c r="E1431" s="1" t="s">
        <v>1964</v>
      </c>
      <c r="F1431" s="1" t="s">
        <v>3970</v>
      </c>
      <c r="G1431" s="1" t="s">
        <v>3971</v>
      </c>
      <c r="H1431" s="1" t="s">
        <v>3972</v>
      </c>
      <c r="I1431" s="11">
        <v>594</v>
      </c>
      <c r="J1431" s="3" t="s">
        <v>38</v>
      </c>
      <c r="P1431" s="11">
        <v>594</v>
      </c>
      <c r="Q1431" s="11">
        <f t="shared" si="23"/>
        <v>0</v>
      </c>
      <c r="T1431" s="1">
        <v>1</v>
      </c>
      <c r="U1431" s="1">
        <v>0</v>
      </c>
      <c r="V1431" s="1">
        <v>1</v>
      </c>
      <c r="W1431" s="1">
        <v>0</v>
      </c>
      <c r="X1431" s="1">
        <v>0</v>
      </c>
      <c r="Y1431" s="1">
        <v>1</v>
      </c>
      <c r="Z1431" s="1">
        <v>1</v>
      </c>
    </row>
    <row r="1432" spans="3:26">
      <c r="C1432" s="1">
        <v>2017</v>
      </c>
      <c r="D1432" s="1" t="s">
        <v>1867</v>
      </c>
      <c r="E1432" s="1" t="s">
        <v>1964</v>
      </c>
      <c r="F1432" s="1" t="s">
        <v>3973</v>
      </c>
      <c r="G1432" s="1" t="s">
        <v>3974</v>
      </c>
      <c r="H1432" s="1" t="s">
        <v>3975</v>
      </c>
      <c r="I1432" s="11">
        <v>149</v>
      </c>
      <c r="J1432" s="3" t="s">
        <v>38</v>
      </c>
      <c r="P1432" s="11">
        <v>149</v>
      </c>
      <c r="Q1432" s="11">
        <f t="shared" si="23"/>
        <v>0</v>
      </c>
      <c r="T1432" s="1">
        <v>0</v>
      </c>
      <c r="U1432" s="1">
        <v>0</v>
      </c>
      <c r="V1432" s="1">
        <v>0</v>
      </c>
      <c r="W1432" s="1">
        <v>0</v>
      </c>
      <c r="X1432" s="1">
        <v>0</v>
      </c>
      <c r="Y1432" s="1">
        <v>1</v>
      </c>
      <c r="Z1432" s="1">
        <v>0</v>
      </c>
    </row>
    <row r="1433" spans="3:26">
      <c r="C1433" s="1">
        <v>2017</v>
      </c>
      <c r="D1433" s="1" t="s">
        <v>1867</v>
      </c>
      <c r="E1433" s="1" t="s">
        <v>1964</v>
      </c>
      <c r="F1433" s="1" t="s">
        <v>3973</v>
      </c>
      <c r="G1433" s="1" t="s">
        <v>3974</v>
      </c>
      <c r="H1433" s="1" t="s">
        <v>3976</v>
      </c>
      <c r="I1433" s="11">
        <v>110</v>
      </c>
      <c r="J1433" s="3" t="s">
        <v>38</v>
      </c>
      <c r="P1433" s="11">
        <v>110</v>
      </c>
      <c r="Q1433" s="11">
        <f t="shared" si="23"/>
        <v>0</v>
      </c>
      <c r="T1433" s="1">
        <v>0</v>
      </c>
      <c r="U1433" s="1">
        <v>0</v>
      </c>
      <c r="V1433" s="1">
        <v>0</v>
      </c>
      <c r="W1433" s="1">
        <v>0</v>
      </c>
      <c r="X1433" s="1">
        <v>0</v>
      </c>
      <c r="Y1433" s="1">
        <v>1</v>
      </c>
      <c r="Z1433" s="1">
        <v>1</v>
      </c>
    </row>
    <row r="1434" spans="3:26">
      <c r="C1434" s="1">
        <v>2017</v>
      </c>
      <c r="D1434" s="1" t="s">
        <v>1867</v>
      </c>
      <c r="E1434" s="1" t="s">
        <v>1964</v>
      </c>
      <c r="F1434" s="1" t="s">
        <v>3977</v>
      </c>
      <c r="G1434" s="1" t="s">
        <v>3978</v>
      </c>
      <c r="H1434" s="1" t="s">
        <v>3979</v>
      </c>
      <c r="I1434" s="11">
        <v>1073</v>
      </c>
      <c r="J1434" s="3" t="s">
        <v>38</v>
      </c>
      <c r="P1434" s="11">
        <v>1073</v>
      </c>
      <c r="Q1434" s="11">
        <f t="shared" si="23"/>
        <v>0</v>
      </c>
      <c r="T1434" s="1">
        <v>0</v>
      </c>
      <c r="U1434" s="1">
        <v>1</v>
      </c>
      <c r="V1434" s="1">
        <v>0</v>
      </c>
      <c r="W1434" s="1">
        <v>0</v>
      </c>
      <c r="X1434" s="1">
        <v>0</v>
      </c>
      <c r="Y1434" s="1">
        <v>1</v>
      </c>
      <c r="Z1434" s="1">
        <v>0</v>
      </c>
    </row>
    <row r="1435" spans="3:26">
      <c r="C1435" s="1">
        <v>2017</v>
      </c>
      <c r="D1435" s="1" t="s">
        <v>1867</v>
      </c>
      <c r="E1435" s="1" t="s">
        <v>1964</v>
      </c>
      <c r="F1435" s="1" t="s">
        <v>3980</v>
      </c>
      <c r="G1435" s="1" t="s">
        <v>3981</v>
      </c>
      <c r="H1435" s="1" t="s">
        <v>3982</v>
      </c>
      <c r="I1435" s="11">
        <v>198</v>
      </c>
      <c r="J1435" s="3" t="s">
        <v>38</v>
      </c>
      <c r="P1435" s="11">
        <v>198</v>
      </c>
      <c r="Q1435" s="11">
        <f t="shared" si="23"/>
        <v>0</v>
      </c>
      <c r="T1435" s="1">
        <v>0</v>
      </c>
      <c r="U1435" s="1">
        <v>0</v>
      </c>
      <c r="V1435" s="1">
        <v>0</v>
      </c>
      <c r="W1435" s="1">
        <v>0</v>
      </c>
      <c r="X1435" s="1">
        <v>0</v>
      </c>
      <c r="Y1435" s="1">
        <v>1</v>
      </c>
      <c r="Z1435" s="1">
        <v>0</v>
      </c>
    </row>
    <row r="1436" spans="3:26">
      <c r="C1436" s="1">
        <v>2017</v>
      </c>
      <c r="D1436" s="1" t="s">
        <v>1867</v>
      </c>
      <c r="E1436" s="1" t="s">
        <v>1964</v>
      </c>
      <c r="F1436" s="1" t="s">
        <v>3983</v>
      </c>
      <c r="G1436" s="1" t="s">
        <v>3984</v>
      </c>
      <c r="H1436" s="1" t="s">
        <v>3985</v>
      </c>
      <c r="I1436" s="11">
        <v>266</v>
      </c>
      <c r="J1436" s="3" t="s">
        <v>38</v>
      </c>
      <c r="P1436" s="11">
        <v>266</v>
      </c>
      <c r="Q1436" s="11">
        <f t="shared" si="23"/>
        <v>0</v>
      </c>
      <c r="T1436" s="1">
        <v>1</v>
      </c>
      <c r="U1436" s="1">
        <v>0</v>
      </c>
      <c r="V1436" s="1">
        <v>1</v>
      </c>
      <c r="W1436" s="1">
        <v>0</v>
      </c>
      <c r="X1436" s="1">
        <v>0</v>
      </c>
      <c r="Y1436" s="1">
        <v>1</v>
      </c>
      <c r="Z1436" s="1">
        <v>0</v>
      </c>
    </row>
    <row r="1437" spans="3:26">
      <c r="C1437" s="1">
        <v>2017</v>
      </c>
      <c r="D1437" s="1" t="s">
        <v>1867</v>
      </c>
      <c r="E1437" s="1" t="s">
        <v>1964</v>
      </c>
      <c r="F1437" s="1" t="s">
        <v>3986</v>
      </c>
      <c r="G1437" s="1" t="s">
        <v>3987</v>
      </c>
      <c r="H1437" s="1" t="s">
        <v>3988</v>
      </c>
      <c r="I1437" s="11">
        <v>362</v>
      </c>
      <c r="J1437" s="3" t="s">
        <v>38</v>
      </c>
      <c r="P1437" s="11">
        <v>362</v>
      </c>
      <c r="Q1437" s="11">
        <f t="shared" si="23"/>
        <v>0</v>
      </c>
      <c r="T1437" s="1">
        <v>0</v>
      </c>
      <c r="U1437" s="1">
        <v>0</v>
      </c>
      <c r="V1437" s="1">
        <v>1</v>
      </c>
      <c r="W1437" s="1">
        <v>0</v>
      </c>
      <c r="X1437" s="1">
        <v>0</v>
      </c>
      <c r="Y1437" s="1">
        <v>1</v>
      </c>
      <c r="Z1437" s="1">
        <v>1</v>
      </c>
    </row>
    <row r="1438" spans="3:26">
      <c r="C1438" s="1">
        <v>2017</v>
      </c>
      <c r="D1438" s="1" t="s">
        <v>1867</v>
      </c>
      <c r="E1438" s="1" t="s">
        <v>1964</v>
      </c>
      <c r="F1438" s="1" t="s">
        <v>3989</v>
      </c>
      <c r="G1438" s="1" t="s">
        <v>3990</v>
      </c>
      <c r="H1438" s="1" t="s">
        <v>3991</v>
      </c>
      <c r="I1438" s="11">
        <v>168</v>
      </c>
      <c r="J1438" s="3" t="s">
        <v>38</v>
      </c>
      <c r="P1438" s="11">
        <v>168</v>
      </c>
      <c r="Q1438" s="11">
        <f t="shared" si="23"/>
        <v>0</v>
      </c>
      <c r="T1438" s="1">
        <v>1</v>
      </c>
      <c r="U1438" s="1">
        <v>0</v>
      </c>
      <c r="V1438" s="1">
        <v>0</v>
      </c>
      <c r="W1438" s="1">
        <v>0</v>
      </c>
      <c r="X1438" s="1">
        <v>0</v>
      </c>
      <c r="Y1438" s="1">
        <v>1</v>
      </c>
      <c r="Z1438" s="1">
        <v>0</v>
      </c>
    </row>
    <row r="1439" spans="3:26">
      <c r="C1439" s="1">
        <v>2017</v>
      </c>
      <c r="D1439" s="1" t="s">
        <v>1867</v>
      </c>
      <c r="E1439" s="1" t="s">
        <v>1964</v>
      </c>
      <c r="F1439" s="1" t="s">
        <v>3989</v>
      </c>
      <c r="G1439" s="1" t="s">
        <v>3990</v>
      </c>
      <c r="H1439" s="1" t="s">
        <v>3992</v>
      </c>
      <c r="I1439" s="11">
        <v>182</v>
      </c>
      <c r="J1439" s="3" t="s">
        <v>38</v>
      </c>
      <c r="P1439" s="11">
        <v>182</v>
      </c>
      <c r="Q1439" s="11">
        <f t="shared" si="23"/>
        <v>0</v>
      </c>
      <c r="T1439" s="1">
        <v>1</v>
      </c>
      <c r="U1439" s="1">
        <v>0</v>
      </c>
      <c r="V1439" s="1">
        <v>0</v>
      </c>
      <c r="W1439" s="1">
        <v>0</v>
      </c>
      <c r="X1439" s="1">
        <v>0</v>
      </c>
      <c r="Y1439" s="1">
        <v>1</v>
      </c>
      <c r="Z1439" s="1">
        <v>0</v>
      </c>
    </row>
    <row r="1440" spans="3:26">
      <c r="C1440" s="1">
        <v>2017</v>
      </c>
      <c r="D1440" s="1" t="s">
        <v>1867</v>
      </c>
      <c r="E1440" s="1" t="s">
        <v>1964</v>
      </c>
      <c r="F1440" s="1" t="s">
        <v>3993</v>
      </c>
      <c r="G1440" s="1" t="s">
        <v>3994</v>
      </c>
      <c r="H1440" s="1" t="s">
        <v>3995</v>
      </c>
      <c r="I1440" s="11">
        <v>502</v>
      </c>
      <c r="J1440" s="3" t="s">
        <v>38</v>
      </c>
      <c r="P1440" s="11">
        <v>502</v>
      </c>
      <c r="Q1440" s="11">
        <f t="shared" si="23"/>
        <v>0</v>
      </c>
      <c r="T1440" s="1">
        <v>1</v>
      </c>
      <c r="U1440" s="1">
        <v>0</v>
      </c>
      <c r="V1440" s="1">
        <v>0</v>
      </c>
      <c r="W1440" s="1">
        <v>0</v>
      </c>
      <c r="X1440" s="1">
        <v>0</v>
      </c>
      <c r="Y1440" s="1">
        <v>1</v>
      </c>
      <c r="Z1440" s="1">
        <v>0</v>
      </c>
    </row>
    <row r="1441" spans="3:26">
      <c r="C1441" s="1">
        <v>2017</v>
      </c>
      <c r="D1441" s="1" t="s">
        <v>1867</v>
      </c>
      <c r="E1441" s="1" t="s">
        <v>1964</v>
      </c>
      <c r="F1441" s="1" t="s">
        <v>3996</v>
      </c>
      <c r="G1441" s="1" t="s">
        <v>3997</v>
      </c>
      <c r="H1441" s="1" t="s">
        <v>3998</v>
      </c>
      <c r="I1441" s="11">
        <v>267</v>
      </c>
      <c r="J1441" s="3" t="s">
        <v>38</v>
      </c>
      <c r="P1441" s="11">
        <v>267</v>
      </c>
      <c r="Q1441" s="11">
        <f t="shared" si="23"/>
        <v>0</v>
      </c>
      <c r="T1441" s="1">
        <v>0</v>
      </c>
      <c r="U1441" s="1">
        <v>0</v>
      </c>
      <c r="V1441" s="1">
        <v>1</v>
      </c>
      <c r="W1441" s="1">
        <v>0</v>
      </c>
      <c r="X1441" s="1">
        <v>0</v>
      </c>
      <c r="Y1441" s="1">
        <v>0</v>
      </c>
      <c r="Z1441" s="1">
        <v>0</v>
      </c>
    </row>
    <row r="1442" spans="3:26">
      <c r="C1442" s="1">
        <v>2017</v>
      </c>
      <c r="D1442" s="1" t="s">
        <v>1867</v>
      </c>
      <c r="E1442" s="1" t="s">
        <v>1964</v>
      </c>
      <c r="F1442" s="1" t="s">
        <v>3999</v>
      </c>
      <c r="G1442" s="1" t="s">
        <v>3952</v>
      </c>
      <c r="H1442" s="1" t="s">
        <v>4000</v>
      </c>
      <c r="I1442" s="11">
        <v>204</v>
      </c>
      <c r="J1442" s="3" t="s">
        <v>38</v>
      </c>
      <c r="P1442" s="11">
        <v>204</v>
      </c>
      <c r="Q1442" s="11">
        <f t="shared" si="23"/>
        <v>0</v>
      </c>
      <c r="T1442" s="1">
        <v>1</v>
      </c>
      <c r="U1442" s="1">
        <v>0</v>
      </c>
      <c r="V1442" s="1">
        <v>0</v>
      </c>
      <c r="W1442" s="1">
        <v>0</v>
      </c>
      <c r="X1442" s="1">
        <v>0</v>
      </c>
      <c r="Y1442" s="1">
        <v>1</v>
      </c>
      <c r="Z1442" s="1">
        <v>0</v>
      </c>
    </row>
    <row r="1443" spans="3:26">
      <c r="C1443" s="1">
        <v>2017</v>
      </c>
      <c r="D1443" s="1" t="s">
        <v>1867</v>
      </c>
      <c r="E1443" s="1" t="s">
        <v>1964</v>
      </c>
      <c r="F1443" s="1" t="s">
        <v>3999</v>
      </c>
      <c r="G1443" s="1" t="s">
        <v>3952</v>
      </c>
      <c r="H1443" s="1" t="s">
        <v>4001</v>
      </c>
      <c r="I1443" s="11">
        <v>213</v>
      </c>
      <c r="J1443" s="3" t="s">
        <v>38</v>
      </c>
      <c r="P1443" s="11">
        <v>213</v>
      </c>
      <c r="Q1443" s="11">
        <f t="shared" si="23"/>
        <v>0</v>
      </c>
      <c r="T1443" s="1">
        <v>0</v>
      </c>
      <c r="U1443" s="1">
        <v>1</v>
      </c>
      <c r="V1443" s="1">
        <v>0</v>
      </c>
      <c r="W1443" s="1">
        <v>0</v>
      </c>
      <c r="X1443" s="1">
        <v>0</v>
      </c>
      <c r="Y1443" s="1">
        <v>1</v>
      </c>
      <c r="Z1443" s="1">
        <v>1</v>
      </c>
    </row>
    <row r="1444" spans="3:26">
      <c r="C1444" s="1">
        <v>2017</v>
      </c>
      <c r="D1444" s="1" t="s">
        <v>2701</v>
      </c>
      <c r="E1444" s="1" t="s">
        <v>4889</v>
      </c>
      <c r="F1444" s="1" t="s">
        <v>4002</v>
      </c>
      <c r="G1444" s="1" t="s">
        <v>4003</v>
      </c>
      <c r="H1444" s="1" t="s">
        <v>4004</v>
      </c>
      <c r="I1444" s="11">
        <v>519</v>
      </c>
      <c r="J1444" s="3" t="s">
        <v>38</v>
      </c>
      <c r="P1444" s="11">
        <v>519</v>
      </c>
      <c r="Q1444" s="11">
        <f t="shared" si="23"/>
        <v>0</v>
      </c>
      <c r="T1444" s="1">
        <v>0</v>
      </c>
      <c r="U1444" s="1">
        <v>1</v>
      </c>
      <c r="V1444" s="1">
        <v>0</v>
      </c>
      <c r="W1444" s="1">
        <v>0</v>
      </c>
      <c r="X1444" s="1">
        <v>0</v>
      </c>
      <c r="Y1444" s="1">
        <v>1</v>
      </c>
      <c r="Z1444" s="1">
        <v>0</v>
      </c>
    </row>
    <row r="1445" spans="3:26">
      <c r="C1445" s="1">
        <v>2017</v>
      </c>
      <c r="D1445" s="1" t="s">
        <v>2701</v>
      </c>
      <c r="E1445" s="1" t="s">
        <v>4889</v>
      </c>
      <c r="F1445" s="1" t="s">
        <v>4009</v>
      </c>
      <c r="G1445" s="1" t="s">
        <v>4010</v>
      </c>
      <c r="H1445" s="1" t="s">
        <v>4011</v>
      </c>
      <c r="I1445" s="11">
        <v>648</v>
      </c>
      <c r="J1445" s="3" t="s">
        <v>38</v>
      </c>
      <c r="P1445" s="11">
        <v>648</v>
      </c>
      <c r="Q1445" s="11">
        <f t="shared" si="23"/>
        <v>0</v>
      </c>
      <c r="T1445" s="1">
        <v>0</v>
      </c>
      <c r="U1445" s="1">
        <v>0</v>
      </c>
      <c r="V1445" s="1">
        <v>0</v>
      </c>
      <c r="W1445" s="1">
        <v>0</v>
      </c>
      <c r="X1445" s="1">
        <v>0</v>
      </c>
      <c r="Y1445" s="1">
        <v>1</v>
      </c>
      <c r="Z1445" s="1">
        <v>0</v>
      </c>
    </row>
    <row r="1446" spans="3:26">
      <c r="C1446" s="1">
        <v>2017</v>
      </c>
      <c r="D1446" s="1" t="s">
        <v>2701</v>
      </c>
      <c r="E1446" s="1" t="s">
        <v>4889</v>
      </c>
      <c r="F1446" s="1" t="s">
        <v>4022</v>
      </c>
      <c r="G1446" s="1" t="s">
        <v>4023</v>
      </c>
      <c r="H1446" s="1" t="s">
        <v>4024</v>
      </c>
      <c r="I1446" s="11">
        <v>345</v>
      </c>
      <c r="J1446" s="3" t="s">
        <v>38</v>
      </c>
      <c r="P1446" s="11">
        <v>345</v>
      </c>
      <c r="Q1446" s="11">
        <f t="shared" si="23"/>
        <v>0</v>
      </c>
      <c r="T1446" s="1">
        <v>1</v>
      </c>
      <c r="U1446" s="1">
        <v>1</v>
      </c>
      <c r="V1446" s="1">
        <v>0</v>
      </c>
      <c r="W1446" s="1">
        <v>0</v>
      </c>
      <c r="X1446" s="1">
        <v>0</v>
      </c>
      <c r="Y1446" s="1">
        <v>0</v>
      </c>
      <c r="Z1446" s="1">
        <v>0</v>
      </c>
    </row>
    <row r="1447" spans="3:26">
      <c r="C1447" s="1">
        <v>2017</v>
      </c>
      <c r="D1447" s="1" t="s">
        <v>2701</v>
      </c>
      <c r="E1447" s="1" t="s">
        <v>4889</v>
      </c>
      <c r="F1447" s="1" t="s">
        <v>4025</v>
      </c>
      <c r="G1447" s="1" t="s">
        <v>4026</v>
      </c>
      <c r="H1447" s="1" t="s">
        <v>4027</v>
      </c>
      <c r="I1447" s="11">
        <v>116</v>
      </c>
      <c r="J1447" s="3" t="s">
        <v>38</v>
      </c>
      <c r="P1447" s="11">
        <v>116</v>
      </c>
      <c r="Q1447" s="11">
        <f t="shared" si="23"/>
        <v>0</v>
      </c>
      <c r="T1447" s="1">
        <v>1</v>
      </c>
      <c r="U1447" s="1">
        <v>1</v>
      </c>
      <c r="V1447" s="1">
        <v>1</v>
      </c>
      <c r="W1447" s="1">
        <v>0</v>
      </c>
      <c r="X1447" s="1">
        <v>0</v>
      </c>
      <c r="Y1447" s="1">
        <v>0</v>
      </c>
      <c r="Z1447" s="1">
        <v>0</v>
      </c>
    </row>
    <row r="1448" spans="3:26">
      <c r="C1448" s="1">
        <v>2017</v>
      </c>
      <c r="D1448" s="1" t="s">
        <v>2701</v>
      </c>
      <c r="E1448" s="1" t="s">
        <v>4889</v>
      </c>
      <c r="F1448" s="1" t="s">
        <v>4028</v>
      </c>
      <c r="G1448" s="1" t="s">
        <v>4029</v>
      </c>
      <c r="H1448" s="1" t="s">
        <v>4030</v>
      </c>
      <c r="I1448" s="11">
        <v>359</v>
      </c>
      <c r="J1448" s="3" t="s">
        <v>38</v>
      </c>
      <c r="P1448" s="11">
        <v>359</v>
      </c>
      <c r="Q1448" s="11">
        <f t="shared" si="23"/>
        <v>0</v>
      </c>
      <c r="T1448" s="1">
        <v>0</v>
      </c>
      <c r="U1448" s="1">
        <v>0</v>
      </c>
      <c r="V1448" s="1">
        <v>1</v>
      </c>
      <c r="W1448" s="1">
        <v>0</v>
      </c>
      <c r="X1448" s="1">
        <v>0</v>
      </c>
      <c r="Y1448" s="1">
        <v>0</v>
      </c>
      <c r="Z1448" s="1">
        <v>0</v>
      </c>
    </row>
    <row r="1449" spans="3:26">
      <c r="C1449" s="1">
        <v>2017</v>
      </c>
      <c r="D1449" s="1" t="s">
        <v>2701</v>
      </c>
      <c r="E1449" s="1" t="s">
        <v>4889</v>
      </c>
      <c r="F1449" s="1" t="s">
        <v>4036</v>
      </c>
      <c r="G1449" s="1" t="s">
        <v>4037</v>
      </c>
      <c r="H1449" s="1" t="s">
        <v>4038</v>
      </c>
      <c r="I1449" s="11">
        <v>27098</v>
      </c>
      <c r="J1449" s="3" t="s">
        <v>38</v>
      </c>
      <c r="P1449" s="11">
        <v>27098</v>
      </c>
      <c r="Q1449" s="11">
        <f t="shared" si="23"/>
        <v>0</v>
      </c>
      <c r="T1449" s="1">
        <v>0</v>
      </c>
      <c r="U1449" s="1">
        <v>0</v>
      </c>
      <c r="V1449" s="1">
        <v>1</v>
      </c>
      <c r="W1449" s="1">
        <v>0</v>
      </c>
      <c r="X1449" s="1">
        <v>0</v>
      </c>
      <c r="Y1449" s="1">
        <v>1</v>
      </c>
      <c r="Z1449" s="1">
        <v>0</v>
      </c>
    </row>
    <row r="1450" spans="3:26">
      <c r="C1450" s="1">
        <v>2017</v>
      </c>
      <c r="D1450" s="1" t="s">
        <v>2701</v>
      </c>
      <c r="E1450" s="1" t="s">
        <v>4889</v>
      </c>
      <c r="F1450" s="1" t="s">
        <v>4039</v>
      </c>
      <c r="G1450" s="1" t="s">
        <v>4040</v>
      </c>
      <c r="H1450" s="1" t="s">
        <v>17</v>
      </c>
      <c r="I1450" s="11">
        <v>60</v>
      </c>
      <c r="J1450" s="3" t="s">
        <v>38</v>
      </c>
      <c r="P1450" s="11">
        <v>60</v>
      </c>
      <c r="Q1450" s="11">
        <f t="shared" si="23"/>
        <v>0</v>
      </c>
      <c r="T1450" s="1">
        <v>0</v>
      </c>
      <c r="U1450" s="1">
        <v>1</v>
      </c>
      <c r="V1450" s="1">
        <v>0</v>
      </c>
      <c r="W1450" s="1">
        <v>0</v>
      </c>
      <c r="X1450" s="1">
        <v>0</v>
      </c>
      <c r="Y1450" s="1">
        <v>0</v>
      </c>
      <c r="Z1450" s="1">
        <v>0</v>
      </c>
    </row>
    <row r="1451" spans="3:26">
      <c r="C1451" s="1">
        <v>2017</v>
      </c>
      <c r="D1451" s="1" t="s">
        <v>2701</v>
      </c>
      <c r="E1451" s="1" t="s">
        <v>4889</v>
      </c>
      <c r="F1451" s="1" t="s">
        <v>4039</v>
      </c>
      <c r="G1451" s="1" t="s">
        <v>4040</v>
      </c>
      <c r="H1451" s="1" t="s">
        <v>17</v>
      </c>
      <c r="I1451" s="11">
        <v>60</v>
      </c>
      <c r="J1451" s="3" t="s">
        <v>38</v>
      </c>
      <c r="P1451" s="11">
        <v>60</v>
      </c>
      <c r="Q1451" s="11">
        <f t="shared" si="23"/>
        <v>0</v>
      </c>
      <c r="T1451" s="1">
        <v>0</v>
      </c>
      <c r="U1451" s="1">
        <v>1</v>
      </c>
      <c r="V1451" s="1">
        <v>0</v>
      </c>
      <c r="W1451" s="1">
        <v>0</v>
      </c>
      <c r="X1451" s="1">
        <v>0</v>
      </c>
      <c r="Y1451" s="1">
        <v>0</v>
      </c>
      <c r="Z1451" s="1">
        <v>0</v>
      </c>
    </row>
    <row r="1452" spans="3:26">
      <c r="C1452" s="1">
        <v>2017</v>
      </c>
      <c r="D1452" s="1" t="s">
        <v>2701</v>
      </c>
      <c r="E1452" s="1" t="s">
        <v>4889</v>
      </c>
      <c r="F1452" s="1" t="s">
        <v>4042</v>
      </c>
      <c r="G1452" s="1" t="s">
        <v>4043</v>
      </c>
      <c r="H1452" s="1" t="s">
        <v>4045</v>
      </c>
      <c r="I1452" s="11">
        <v>42</v>
      </c>
      <c r="J1452" s="3" t="s">
        <v>38</v>
      </c>
      <c r="P1452" s="11">
        <v>42</v>
      </c>
      <c r="Q1452" s="11">
        <f t="shared" si="23"/>
        <v>0</v>
      </c>
      <c r="T1452" s="1">
        <v>1</v>
      </c>
      <c r="U1452" s="1">
        <v>0</v>
      </c>
      <c r="V1452" s="1">
        <v>0</v>
      </c>
      <c r="W1452" s="1">
        <v>1</v>
      </c>
      <c r="X1452" s="1">
        <v>0</v>
      </c>
      <c r="Y1452" s="1">
        <v>0</v>
      </c>
      <c r="Z1452" s="1">
        <v>0</v>
      </c>
    </row>
    <row r="1453" spans="3:26">
      <c r="C1453" s="1">
        <v>2017</v>
      </c>
      <c r="D1453" s="1" t="s">
        <v>873</v>
      </c>
      <c r="E1453" s="1" t="s">
        <v>874</v>
      </c>
      <c r="F1453" s="1" t="s">
        <v>4046</v>
      </c>
      <c r="G1453" s="1" t="s">
        <v>4047</v>
      </c>
      <c r="H1453" s="1" t="s">
        <v>4048</v>
      </c>
      <c r="I1453" s="11">
        <v>2517</v>
      </c>
      <c r="J1453" s="3" t="s">
        <v>38</v>
      </c>
      <c r="P1453" s="11">
        <v>2517</v>
      </c>
      <c r="Q1453" s="11">
        <f t="shared" si="23"/>
        <v>0</v>
      </c>
      <c r="T1453" s="1">
        <v>0</v>
      </c>
      <c r="U1453" s="1">
        <v>0</v>
      </c>
      <c r="V1453" s="1">
        <v>0</v>
      </c>
      <c r="W1453" s="1">
        <v>0</v>
      </c>
      <c r="X1453" s="1">
        <v>0</v>
      </c>
      <c r="Y1453" s="1">
        <v>1</v>
      </c>
      <c r="Z1453" s="1">
        <v>0</v>
      </c>
    </row>
    <row r="1454" spans="3:26">
      <c r="C1454" s="1">
        <v>2017</v>
      </c>
      <c r="D1454" s="1" t="s">
        <v>873</v>
      </c>
      <c r="E1454" s="1" t="s">
        <v>874</v>
      </c>
      <c r="F1454" s="1" t="s">
        <v>4049</v>
      </c>
      <c r="G1454" s="1" t="s">
        <v>4050</v>
      </c>
      <c r="H1454" s="1" t="s">
        <v>4051</v>
      </c>
      <c r="I1454" s="11">
        <v>144</v>
      </c>
      <c r="J1454" s="3" t="s">
        <v>38</v>
      </c>
      <c r="P1454" s="11">
        <v>144</v>
      </c>
      <c r="Q1454" s="11">
        <f t="shared" si="23"/>
        <v>0</v>
      </c>
      <c r="T1454" s="1">
        <v>0</v>
      </c>
      <c r="U1454" s="1">
        <v>0</v>
      </c>
      <c r="V1454" s="1">
        <v>0</v>
      </c>
      <c r="W1454" s="1">
        <v>0</v>
      </c>
      <c r="X1454" s="1">
        <v>0</v>
      </c>
      <c r="Y1454" s="1">
        <v>1</v>
      </c>
      <c r="Z1454" s="1">
        <v>0</v>
      </c>
    </row>
    <row r="1455" spans="3:26">
      <c r="C1455" s="1">
        <v>2017</v>
      </c>
      <c r="D1455" s="1" t="s">
        <v>873</v>
      </c>
      <c r="E1455" s="1" t="s">
        <v>874</v>
      </c>
      <c r="F1455" s="1" t="s">
        <v>4055</v>
      </c>
      <c r="G1455" s="1" t="s">
        <v>4056</v>
      </c>
      <c r="H1455" s="1" t="s">
        <v>4057</v>
      </c>
      <c r="I1455" s="11">
        <v>610</v>
      </c>
      <c r="J1455" s="3" t="s">
        <v>38</v>
      </c>
      <c r="P1455" s="11">
        <v>610</v>
      </c>
      <c r="Q1455" s="11">
        <f t="shared" si="23"/>
        <v>0</v>
      </c>
      <c r="T1455" s="1">
        <v>0</v>
      </c>
      <c r="U1455" s="1">
        <v>0</v>
      </c>
      <c r="V1455" s="1">
        <v>0</v>
      </c>
      <c r="W1455" s="1">
        <v>0</v>
      </c>
      <c r="X1455" s="1">
        <v>0</v>
      </c>
      <c r="Y1455" s="1">
        <v>1</v>
      </c>
      <c r="Z1455" s="1">
        <v>0</v>
      </c>
    </row>
    <row r="1456" spans="3:26">
      <c r="C1456" s="1">
        <v>2017</v>
      </c>
      <c r="D1456" s="1" t="s">
        <v>873</v>
      </c>
      <c r="E1456" s="1" t="s">
        <v>874</v>
      </c>
      <c r="F1456" s="1" t="s">
        <v>4058</v>
      </c>
      <c r="G1456" s="1" t="s">
        <v>4059</v>
      </c>
      <c r="H1456" s="1" t="s">
        <v>4060</v>
      </c>
      <c r="I1456" s="11">
        <v>22</v>
      </c>
      <c r="J1456" s="3" t="s">
        <v>38</v>
      </c>
      <c r="P1456" s="11">
        <v>22</v>
      </c>
      <c r="Q1456" s="11">
        <f t="shared" si="23"/>
        <v>0</v>
      </c>
      <c r="T1456" s="1">
        <v>1</v>
      </c>
      <c r="U1456" s="1">
        <v>0</v>
      </c>
      <c r="V1456" s="1">
        <v>0</v>
      </c>
      <c r="W1456" s="1">
        <v>0</v>
      </c>
      <c r="X1456" s="1">
        <v>0</v>
      </c>
      <c r="Y1456" s="1">
        <v>0</v>
      </c>
      <c r="Z1456" s="1">
        <v>0</v>
      </c>
    </row>
    <row r="1457" spans="3:26">
      <c r="C1457" s="1">
        <v>2017</v>
      </c>
      <c r="D1457" s="1" t="s">
        <v>873</v>
      </c>
      <c r="E1457" s="1" t="s">
        <v>874</v>
      </c>
      <c r="F1457" s="1" t="s">
        <v>4064</v>
      </c>
      <c r="G1457" s="1" t="s">
        <v>4065</v>
      </c>
      <c r="H1457" s="1" t="s">
        <v>4066</v>
      </c>
      <c r="I1457" s="11">
        <v>186</v>
      </c>
      <c r="J1457" s="1" t="s">
        <v>38</v>
      </c>
      <c r="P1457" s="11">
        <v>186</v>
      </c>
      <c r="Q1457" s="11">
        <f t="shared" si="23"/>
        <v>0</v>
      </c>
      <c r="T1457" s="1">
        <v>1</v>
      </c>
      <c r="U1457" s="1">
        <v>1</v>
      </c>
      <c r="V1457" s="1">
        <v>0</v>
      </c>
      <c r="W1457" s="1">
        <v>1</v>
      </c>
      <c r="X1457" s="1">
        <v>0</v>
      </c>
      <c r="Y1457" s="1">
        <v>0</v>
      </c>
      <c r="Z1457" s="1">
        <v>0</v>
      </c>
    </row>
    <row r="1458" spans="3:26">
      <c r="C1458" s="1">
        <v>2017</v>
      </c>
      <c r="D1458" s="1" t="s">
        <v>873</v>
      </c>
      <c r="E1458" s="1" t="s">
        <v>874</v>
      </c>
      <c r="F1458" s="1" t="s">
        <v>4067</v>
      </c>
      <c r="G1458" s="1" t="s">
        <v>4068</v>
      </c>
      <c r="H1458" s="1" t="s">
        <v>4069</v>
      </c>
      <c r="I1458" s="12">
        <v>197</v>
      </c>
      <c r="J1458" s="1" t="s">
        <v>38</v>
      </c>
      <c r="P1458" s="12">
        <v>197</v>
      </c>
      <c r="Q1458" s="11">
        <f t="shared" si="23"/>
        <v>0</v>
      </c>
      <c r="T1458" s="1">
        <v>1</v>
      </c>
      <c r="U1458" s="1">
        <v>0</v>
      </c>
      <c r="V1458" s="1">
        <v>0</v>
      </c>
      <c r="W1458" s="1">
        <v>0</v>
      </c>
      <c r="X1458" s="1">
        <v>0</v>
      </c>
      <c r="Y1458" s="1">
        <v>1</v>
      </c>
      <c r="Z1458" s="1">
        <v>0</v>
      </c>
    </row>
    <row r="1459" spans="3:26">
      <c r="C1459" s="1">
        <v>2017</v>
      </c>
      <c r="D1459" s="1" t="s">
        <v>873</v>
      </c>
      <c r="E1459" s="1" t="s">
        <v>874</v>
      </c>
      <c r="F1459" s="1" t="s">
        <v>4073</v>
      </c>
      <c r="G1459" s="1" t="s">
        <v>4074</v>
      </c>
      <c r="H1459" s="1" t="s">
        <v>4075</v>
      </c>
      <c r="I1459" s="11">
        <f>256+209</f>
        <v>465</v>
      </c>
      <c r="J1459" s="3" t="s">
        <v>38</v>
      </c>
      <c r="P1459" s="11">
        <f>256+209</f>
        <v>465</v>
      </c>
      <c r="Q1459" s="11">
        <f t="shared" si="23"/>
        <v>0</v>
      </c>
      <c r="T1459" s="1">
        <v>1</v>
      </c>
      <c r="U1459" s="1">
        <v>0</v>
      </c>
      <c r="V1459" s="1">
        <v>0</v>
      </c>
      <c r="W1459" s="1">
        <v>0</v>
      </c>
      <c r="X1459" s="1">
        <v>0</v>
      </c>
      <c r="Y1459" s="1">
        <v>1</v>
      </c>
      <c r="Z1459" s="1">
        <v>0</v>
      </c>
    </row>
    <row r="1460" spans="3:26">
      <c r="C1460" s="1">
        <v>2017</v>
      </c>
      <c r="D1460" s="1" t="s">
        <v>873</v>
      </c>
      <c r="E1460" s="1" t="s">
        <v>874</v>
      </c>
      <c r="F1460" s="1" t="s">
        <v>4076</v>
      </c>
      <c r="G1460" s="1" t="s">
        <v>4077</v>
      </c>
      <c r="H1460" s="1" t="s">
        <v>4078</v>
      </c>
      <c r="I1460" s="11">
        <v>192</v>
      </c>
      <c r="J1460" s="3" t="s">
        <v>38</v>
      </c>
      <c r="P1460" s="11">
        <v>192</v>
      </c>
      <c r="Q1460" s="11">
        <f t="shared" si="23"/>
        <v>0</v>
      </c>
      <c r="T1460" s="1">
        <v>1</v>
      </c>
      <c r="U1460" s="1">
        <v>0</v>
      </c>
      <c r="V1460" s="1">
        <v>0</v>
      </c>
      <c r="W1460" s="1">
        <v>0</v>
      </c>
      <c r="X1460" s="1">
        <v>0</v>
      </c>
      <c r="Y1460" s="1">
        <v>1</v>
      </c>
      <c r="Z1460" s="1">
        <v>0</v>
      </c>
    </row>
    <row r="1461" spans="3:26">
      <c r="C1461" s="1">
        <v>2017</v>
      </c>
      <c r="D1461" s="1" t="s">
        <v>873</v>
      </c>
      <c r="E1461" s="1" t="s">
        <v>874</v>
      </c>
      <c r="F1461" s="1" t="s">
        <v>4079</v>
      </c>
      <c r="G1461" s="1" t="s">
        <v>4080</v>
      </c>
      <c r="H1461" s="1" t="s">
        <v>4081</v>
      </c>
      <c r="I1461" s="11">
        <v>1023</v>
      </c>
      <c r="J1461" s="3" t="s">
        <v>38</v>
      </c>
      <c r="P1461" s="11">
        <v>1023</v>
      </c>
      <c r="Q1461" s="11">
        <f t="shared" si="23"/>
        <v>0</v>
      </c>
      <c r="T1461" s="1">
        <v>0</v>
      </c>
      <c r="U1461" s="1">
        <v>0</v>
      </c>
      <c r="V1461" s="1">
        <v>0</v>
      </c>
      <c r="W1461" s="1">
        <v>0</v>
      </c>
      <c r="X1461" s="1">
        <v>0</v>
      </c>
      <c r="Y1461" s="1">
        <v>1</v>
      </c>
      <c r="Z1461" s="1">
        <v>0</v>
      </c>
    </row>
    <row r="1462" spans="3:26">
      <c r="C1462" s="1">
        <v>2017</v>
      </c>
      <c r="D1462" s="1" t="s">
        <v>873</v>
      </c>
      <c r="E1462" s="1" t="s">
        <v>874</v>
      </c>
      <c r="F1462" s="1" t="s">
        <v>4082</v>
      </c>
      <c r="G1462" s="1" t="s">
        <v>4083</v>
      </c>
      <c r="H1462" s="1" t="s">
        <v>1493</v>
      </c>
      <c r="I1462" s="11">
        <v>374</v>
      </c>
      <c r="J1462" s="3" t="s">
        <v>38</v>
      </c>
      <c r="P1462" s="11">
        <v>374</v>
      </c>
      <c r="Q1462" s="11">
        <f t="shared" si="23"/>
        <v>0</v>
      </c>
      <c r="T1462" s="1">
        <v>0</v>
      </c>
      <c r="U1462" s="1">
        <v>0</v>
      </c>
      <c r="V1462" s="1">
        <v>0</v>
      </c>
      <c r="W1462" s="1">
        <v>0</v>
      </c>
      <c r="X1462" s="1">
        <v>0</v>
      </c>
      <c r="Y1462" s="1">
        <v>1</v>
      </c>
      <c r="Z1462" s="1">
        <v>0</v>
      </c>
    </row>
    <row r="1463" spans="3:26">
      <c r="C1463" s="1">
        <v>2017</v>
      </c>
      <c r="D1463" s="1" t="s">
        <v>873</v>
      </c>
      <c r="E1463" s="1" t="s">
        <v>874</v>
      </c>
      <c r="F1463" s="1" t="s">
        <v>4088</v>
      </c>
      <c r="G1463" s="1" t="s">
        <v>4089</v>
      </c>
      <c r="H1463" s="1" t="s">
        <v>4090</v>
      </c>
      <c r="I1463" s="11">
        <v>322</v>
      </c>
      <c r="J1463" s="3" t="s">
        <v>38</v>
      </c>
      <c r="P1463" s="11">
        <v>322</v>
      </c>
      <c r="Q1463" s="11">
        <f t="shared" si="23"/>
        <v>0</v>
      </c>
      <c r="T1463" s="1">
        <v>1</v>
      </c>
      <c r="U1463" s="1">
        <v>1</v>
      </c>
      <c r="V1463" s="1">
        <v>1</v>
      </c>
      <c r="W1463" s="1">
        <v>0</v>
      </c>
      <c r="X1463" s="1">
        <v>0</v>
      </c>
      <c r="Y1463" s="1">
        <v>1</v>
      </c>
      <c r="Z1463" s="1">
        <v>0</v>
      </c>
    </row>
    <row r="1464" spans="3:26">
      <c r="C1464" s="1">
        <v>2017</v>
      </c>
      <c r="D1464" s="1" t="s">
        <v>873</v>
      </c>
      <c r="E1464" s="1" t="s">
        <v>874</v>
      </c>
      <c r="F1464" s="1" t="s">
        <v>4091</v>
      </c>
      <c r="G1464" s="1" t="s">
        <v>4092</v>
      </c>
      <c r="H1464" s="1" t="s">
        <v>4093</v>
      </c>
      <c r="I1464" s="11">
        <v>157</v>
      </c>
      <c r="J1464" s="1" t="s">
        <v>38</v>
      </c>
      <c r="P1464" s="11">
        <v>157</v>
      </c>
      <c r="Q1464" s="11">
        <f t="shared" si="23"/>
        <v>0</v>
      </c>
      <c r="T1464" s="1">
        <v>1</v>
      </c>
      <c r="U1464" s="1">
        <v>0</v>
      </c>
      <c r="V1464" s="1">
        <v>0</v>
      </c>
      <c r="W1464" s="1">
        <v>0</v>
      </c>
      <c r="X1464" s="1">
        <v>0</v>
      </c>
      <c r="Y1464" s="1">
        <v>1</v>
      </c>
      <c r="Z1464" s="1">
        <v>0</v>
      </c>
    </row>
    <row r="1465" spans="3:26">
      <c r="C1465" s="1">
        <v>2017</v>
      </c>
      <c r="D1465" s="1" t="s">
        <v>873</v>
      </c>
      <c r="E1465" s="1" t="s">
        <v>874</v>
      </c>
      <c r="F1465" s="1" t="s">
        <v>4100</v>
      </c>
      <c r="G1465" s="1" t="s">
        <v>4101</v>
      </c>
      <c r="H1465" s="1" t="s">
        <v>4102</v>
      </c>
      <c r="I1465" s="11">
        <v>14</v>
      </c>
      <c r="J1465" s="3" t="s">
        <v>38</v>
      </c>
      <c r="P1465" s="11">
        <v>14</v>
      </c>
      <c r="Q1465" s="11">
        <f t="shared" si="23"/>
        <v>0</v>
      </c>
      <c r="T1465" s="1">
        <v>0</v>
      </c>
      <c r="U1465" s="1">
        <v>0</v>
      </c>
      <c r="V1465" s="1">
        <v>0</v>
      </c>
      <c r="W1465" s="1">
        <v>0</v>
      </c>
      <c r="X1465" s="1">
        <v>0</v>
      </c>
      <c r="Y1465" s="1">
        <v>0</v>
      </c>
      <c r="Z1465" s="1">
        <v>1</v>
      </c>
    </row>
    <row r="1466" spans="3:26">
      <c r="C1466" s="1">
        <v>2017</v>
      </c>
      <c r="D1466" s="1" t="s">
        <v>873</v>
      </c>
      <c r="E1466" s="1" t="s">
        <v>874</v>
      </c>
      <c r="F1466" s="1" t="s">
        <v>4106</v>
      </c>
      <c r="G1466" s="1" t="s">
        <v>4107</v>
      </c>
      <c r="H1466" s="1" t="s">
        <v>4108</v>
      </c>
      <c r="I1466" s="11">
        <v>762</v>
      </c>
      <c r="J1466" s="1" t="s">
        <v>38</v>
      </c>
      <c r="P1466" s="11">
        <v>762</v>
      </c>
      <c r="Q1466" s="11">
        <f t="shared" si="23"/>
        <v>0</v>
      </c>
      <c r="T1466" s="1">
        <v>0</v>
      </c>
      <c r="U1466" s="1">
        <v>0</v>
      </c>
      <c r="V1466" s="1">
        <v>0</v>
      </c>
      <c r="W1466" s="1">
        <v>0</v>
      </c>
      <c r="X1466" s="1">
        <v>1</v>
      </c>
      <c r="Y1466" s="1">
        <v>1</v>
      </c>
      <c r="Z1466" s="1">
        <v>0</v>
      </c>
    </row>
    <row r="1467" spans="3:26">
      <c r="C1467" s="1">
        <v>2017</v>
      </c>
      <c r="D1467" s="1" t="s">
        <v>873</v>
      </c>
      <c r="E1467" s="1" t="s">
        <v>874</v>
      </c>
      <c r="F1467" s="1" t="s">
        <v>4106</v>
      </c>
      <c r="G1467" s="1" t="s">
        <v>4107</v>
      </c>
      <c r="H1467" s="1" t="s">
        <v>4109</v>
      </c>
      <c r="I1467" s="11">
        <v>360</v>
      </c>
      <c r="J1467" s="3" t="s">
        <v>38</v>
      </c>
      <c r="P1467" s="11">
        <v>360</v>
      </c>
      <c r="Q1467" s="11">
        <f t="shared" si="23"/>
        <v>0</v>
      </c>
      <c r="T1467" s="1">
        <v>1</v>
      </c>
      <c r="U1467" s="1">
        <v>0</v>
      </c>
      <c r="V1467" s="1">
        <v>0</v>
      </c>
      <c r="W1467" s="1">
        <v>0</v>
      </c>
      <c r="X1467" s="1">
        <v>0</v>
      </c>
      <c r="Y1467" s="1">
        <v>0</v>
      </c>
      <c r="Z1467" s="1">
        <v>0</v>
      </c>
    </row>
    <row r="1468" spans="3:26">
      <c r="C1468" s="1">
        <v>2017</v>
      </c>
      <c r="D1468" s="1" t="s">
        <v>873</v>
      </c>
      <c r="E1468" s="1" t="s">
        <v>874</v>
      </c>
      <c r="F1468" s="1" t="s">
        <v>4110</v>
      </c>
      <c r="G1468" s="1" t="s">
        <v>4111</v>
      </c>
      <c r="H1468" s="1" t="s">
        <v>4112</v>
      </c>
      <c r="I1468" s="11">
        <v>743</v>
      </c>
      <c r="J1468" s="3" t="s">
        <v>38</v>
      </c>
      <c r="P1468" s="11">
        <v>743</v>
      </c>
      <c r="Q1468" s="11">
        <f t="shared" si="23"/>
        <v>0</v>
      </c>
      <c r="T1468" s="1">
        <v>0</v>
      </c>
      <c r="U1468" s="1">
        <v>0</v>
      </c>
      <c r="V1468" s="1">
        <v>0</v>
      </c>
      <c r="W1468" s="1">
        <v>0</v>
      </c>
      <c r="X1468" s="1">
        <v>0</v>
      </c>
      <c r="Y1468" s="1">
        <v>1</v>
      </c>
      <c r="Z1468" s="1">
        <v>0</v>
      </c>
    </row>
    <row r="1469" spans="3:26">
      <c r="C1469" s="1">
        <v>2017</v>
      </c>
      <c r="D1469" s="1" t="s">
        <v>873</v>
      </c>
      <c r="E1469" s="1" t="s">
        <v>874</v>
      </c>
      <c r="F1469" s="1" t="s">
        <v>4110</v>
      </c>
      <c r="G1469" s="1" t="s">
        <v>4111</v>
      </c>
      <c r="H1469" s="1" t="s">
        <v>4113</v>
      </c>
      <c r="I1469" s="11">
        <v>540</v>
      </c>
      <c r="J1469" s="3" t="s">
        <v>38</v>
      </c>
      <c r="P1469" s="11">
        <v>540</v>
      </c>
      <c r="Q1469" s="11">
        <f t="shared" si="23"/>
        <v>0</v>
      </c>
      <c r="T1469" s="1">
        <v>0</v>
      </c>
      <c r="U1469" s="1">
        <v>0</v>
      </c>
      <c r="V1469" s="1">
        <v>0</v>
      </c>
      <c r="W1469" s="1">
        <v>0</v>
      </c>
      <c r="X1469" s="1">
        <v>0</v>
      </c>
      <c r="Y1469" s="1">
        <v>1</v>
      </c>
      <c r="Z1469" s="1">
        <v>0</v>
      </c>
    </row>
    <row r="1470" spans="3:26">
      <c r="C1470" s="1">
        <v>2017</v>
      </c>
      <c r="D1470" s="1" t="s">
        <v>873</v>
      </c>
      <c r="E1470" s="1" t="s">
        <v>874</v>
      </c>
      <c r="F1470" s="1" t="s">
        <v>4117</v>
      </c>
      <c r="G1470" s="1" t="s">
        <v>4118</v>
      </c>
      <c r="H1470" s="1" t="s">
        <v>4119</v>
      </c>
      <c r="I1470" s="11">
        <v>15</v>
      </c>
      <c r="J1470" s="3" t="s">
        <v>38</v>
      </c>
      <c r="P1470" s="11">
        <v>15</v>
      </c>
      <c r="Q1470" s="11">
        <f t="shared" si="23"/>
        <v>0</v>
      </c>
      <c r="T1470" s="1">
        <v>0</v>
      </c>
      <c r="U1470" s="1">
        <v>0</v>
      </c>
      <c r="V1470" s="1">
        <v>0</v>
      </c>
      <c r="W1470" s="1">
        <v>0</v>
      </c>
      <c r="X1470" s="1">
        <v>0</v>
      </c>
      <c r="Y1470" s="1">
        <v>0</v>
      </c>
      <c r="Z1470" s="1">
        <v>1</v>
      </c>
    </row>
    <row r="1471" spans="3:26">
      <c r="C1471" s="1">
        <v>2017</v>
      </c>
      <c r="D1471" s="1" t="s">
        <v>873</v>
      </c>
      <c r="E1471" s="1" t="s">
        <v>874</v>
      </c>
      <c r="F1471" s="1" t="s">
        <v>4120</v>
      </c>
      <c r="G1471" s="1" t="s">
        <v>4121</v>
      </c>
      <c r="H1471" s="1" t="s">
        <v>4122</v>
      </c>
      <c r="I1471" s="12">
        <v>16</v>
      </c>
      <c r="J1471" s="3" t="s">
        <v>38</v>
      </c>
      <c r="P1471" s="12">
        <v>16</v>
      </c>
      <c r="Q1471" s="11">
        <f t="shared" si="23"/>
        <v>0</v>
      </c>
      <c r="T1471" s="1">
        <v>0</v>
      </c>
      <c r="U1471" s="1">
        <v>0</v>
      </c>
      <c r="V1471" s="1">
        <v>0</v>
      </c>
      <c r="W1471" s="1">
        <v>0</v>
      </c>
      <c r="X1471" s="1">
        <v>0</v>
      </c>
      <c r="Y1471" s="1">
        <v>0</v>
      </c>
      <c r="Z1471" s="1">
        <v>1</v>
      </c>
    </row>
    <row r="1472" spans="3:26">
      <c r="C1472" s="1">
        <v>2017</v>
      </c>
      <c r="D1472" s="1" t="s">
        <v>305</v>
      </c>
      <c r="E1472" s="1" t="s">
        <v>2705</v>
      </c>
      <c r="F1472" s="1" t="s">
        <v>4123</v>
      </c>
      <c r="G1472" s="1" t="s">
        <v>4124</v>
      </c>
      <c r="H1472" s="1" t="s">
        <v>4126</v>
      </c>
      <c r="I1472" s="11">
        <v>34</v>
      </c>
      <c r="J1472" s="3" t="s">
        <v>38</v>
      </c>
      <c r="P1472" s="11">
        <v>34</v>
      </c>
      <c r="Q1472" s="11">
        <f t="shared" si="23"/>
        <v>0</v>
      </c>
      <c r="T1472" s="1">
        <v>1</v>
      </c>
      <c r="U1472" s="1">
        <v>1</v>
      </c>
      <c r="V1472" s="1">
        <v>0</v>
      </c>
      <c r="W1472" s="1">
        <v>0</v>
      </c>
      <c r="X1472" s="1">
        <v>0</v>
      </c>
      <c r="Y1472" s="1">
        <v>0</v>
      </c>
      <c r="Z1472" s="1">
        <v>0</v>
      </c>
    </row>
    <row r="1473" spans="3:26">
      <c r="C1473" s="1">
        <v>2017</v>
      </c>
      <c r="D1473" s="1" t="s">
        <v>305</v>
      </c>
      <c r="E1473" s="1" t="s">
        <v>2705</v>
      </c>
      <c r="F1473" s="1" t="s">
        <v>4127</v>
      </c>
      <c r="G1473" s="1" t="s">
        <v>4128</v>
      </c>
      <c r="H1473" s="1" t="s">
        <v>4129</v>
      </c>
      <c r="I1473" s="11">
        <v>26</v>
      </c>
      <c r="J1473" s="3" t="s">
        <v>38</v>
      </c>
      <c r="P1473" s="11">
        <v>26</v>
      </c>
      <c r="Q1473" s="11">
        <f t="shared" si="23"/>
        <v>0</v>
      </c>
      <c r="T1473" s="1">
        <v>1</v>
      </c>
      <c r="U1473" s="1">
        <v>1</v>
      </c>
      <c r="V1473" s="1">
        <v>0</v>
      </c>
      <c r="W1473" s="1">
        <v>0</v>
      </c>
      <c r="X1473" s="1">
        <v>0</v>
      </c>
      <c r="Y1473" s="1">
        <v>0</v>
      </c>
      <c r="Z1473" s="1">
        <v>0</v>
      </c>
    </row>
    <row r="1474" spans="3:26">
      <c r="C1474" s="1">
        <v>2017</v>
      </c>
      <c r="D1474" s="1" t="s">
        <v>305</v>
      </c>
      <c r="E1474" s="1" t="s">
        <v>2705</v>
      </c>
      <c r="F1474" s="1" t="s">
        <v>4130</v>
      </c>
      <c r="G1474" s="1" t="s">
        <v>4131</v>
      </c>
      <c r="H1474" s="1" t="s">
        <v>4132</v>
      </c>
      <c r="I1474" s="11">
        <v>18</v>
      </c>
      <c r="J1474" s="1" t="s">
        <v>38</v>
      </c>
      <c r="P1474" s="11">
        <v>18</v>
      </c>
      <c r="Q1474" s="11">
        <f t="shared" si="23"/>
        <v>0</v>
      </c>
      <c r="T1474" s="1">
        <v>1</v>
      </c>
      <c r="U1474" s="1">
        <v>1</v>
      </c>
      <c r="V1474" s="1">
        <v>0</v>
      </c>
      <c r="W1474" s="1">
        <v>0</v>
      </c>
      <c r="X1474" s="1">
        <v>0</v>
      </c>
      <c r="Y1474" s="1">
        <v>0</v>
      </c>
      <c r="Z1474" s="1">
        <v>0</v>
      </c>
    </row>
    <row r="1475" spans="3:26">
      <c r="C1475" s="1">
        <v>2017</v>
      </c>
      <c r="D1475" s="1" t="s">
        <v>305</v>
      </c>
      <c r="E1475" s="1" t="s">
        <v>2705</v>
      </c>
      <c r="F1475" s="1" t="s">
        <v>4133</v>
      </c>
      <c r="G1475" s="1" t="s">
        <v>4134</v>
      </c>
      <c r="H1475" s="1" t="s">
        <v>4135</v>
      </c>
      <c r="I1475" s="11">
        <v>133</v>
      </c>
      <c r="J1475" s="3" t="s">
        <v>38</v>
      </c>
      <c r="P1475" s="11">
        <v>133</v>
      </c>
      <c r="Q1475" s="11">
        <f t="shared" ref="Q1475:Q1538" si="24">I1475-P1475</f>
        <v>0</v>
      </c>
      <c r="T1475" s="1">
        <v>1</v>
      </c>
      <c r="U1475" s="1">
        <v>1</v>
      </c>
      <c r="V1475" s="1">
        <v>0</v>
      </c>
      <c r="W1475" s="1">
        <v>0</v>
      </c>
      <c r="X1475" s="1">
        <v>0</v>
      </c>
      <c r="Y1475" s="1">
        <v>0</v>
      </c>
      <c r="Z1475" s="1">
        <v>0</v>
      </c>
    </row>
    <row r="1476" spans="3:26">
      <c r="C1476" s="1">
        <v>2017</v>
      </c>
      <c r="D1476" s="1" t="s">
        <v>305</v>
      </c>
      <c r="E1476" s="1" t="s">
        <v>2705</v>
      </c>
      <c r="F1476" s="1" t="s">
        <v>4136</v>
      </c>
      <c r="G1476" s="1" t="s">
        <v>4137</v>
      </c>
      <c r="H1476" s="1" t="s">
        <v>4138</v>
      </c>
      <c r="I1476" s="11">
        <v>23</v>
      </c>
      <c r="J1476" s="3" t="s">
        <v>38</v>
      </c>
      <c r="P1476" s="11">
        <v>23</v>
      </c>
      <c r="Q1476" s="11">
        <f t="shared" si="24"/>
        <v>0</v>
      </c>
      <c r="T1476" s="1">
        <v>0</v>
      </c>
      <c r="U1476" s="1">
        <v>1</v>
      </c>
      <c r="V1476" s="1">
        <v>0</v>
      </c>
      <c r="W1476" s="1">
        <v>0</v>
      </c>
      <c r="X1476" s="1">
        <v>0</v>
      </c>
      <c r="Y1476" s="1">
        <v>1</v>
      </c>
      <c r="Z1476" s="1">
        <v>0</v>
      </c>
    </row>
    <row r="1477" spans="3:26">
      <c r="C1477" s="1">
        <v>2017</v>
      </c>
      <c r="D1477" s="1" t="s">
        <v>305</v>
      </c>
      <c r="E1477" s="1" t="s">
        <v>2705</v>
      </c>
      <c r="F1477" s="1" t="s">
        <v>4139</v>
      </c>
      <c r="G1477" s="1" t="s">
        <v>4140</v>
      </c>
      <c r="H1477" s="1" t="s">
        <v>4141</v>
      </c>
      <c r="I1477" s="11">
        <v>252</v>
      </c>
      <c r="J1477" s="3" t="s">
        <v>38</v>
      </c>
      <c r="P1477" s="11">
        <v>252</v>
      </c>
      <c r="Q1477" s="11">
        <f t="shared" si="24"/>
        <v>0</v>
      </c>
      <c r="T1477" s="1">
        <v>1</v>
      </c>
      <c r="U1477" s="1">
        <v>1</v>
      </c>
      <c r="V1477" s="1">
        <v>0</v>
      </c>
      <c r="W1477" s="1">
        <v>0</v>
      </c>
      <c r="X1477" s="1">
        <v>0</v>
      </c>
      <c r="Y1477" s="1">
        <v>0</v>
      </c>
      <c r="Z1477" s="1">
        <v>0</v>
      </c>
    </row>
    <row r="1478" spans="3:26">
      <c r="C1478" s="1">
        <v>2017</v>
      </c>
      <c r="D1478" s="1" t="s">
        <v>305</v>
      </c>
      <c r="E1478" s="1" t="s">
        <v>2705</v>
      </c>
      <c r="F1478" s="1" t="s">
        <v>4142</v>
      </c>
      <c r="G1478" s="1" t="s">
        <v>4143</v>
      </c>
      <c r="H1478" s="1" t="s">
        <v>4144</v>
      </c>
      <c r="I1478" s="11">
        <v>15</v>
      </c>
      <c r="J1478" s="3" t="s">
        <v>38</v>
      </c>
      <c r="P1478" s="11">
        <v>15</v>
      </c>
      <c r="Q1478" s="11">
        <f t="shared" si="24"/>
        <v>0</v>
      </c>
      <c r="T1478" s="1">
        <v>0</v>
      </c>
      <c r="U1478" s="1">
        <v>1</v>
      </c>
      <c r="V1478" s="1">
        <v>0</v>
      </c>
      <c r="W1478" s="1">
        <v>0</v>
      </c>
      <c r="X1478" s="1">
        <v>0</v>
      </c>
      <c r="Y1478" s="1">
        <v>0</v>
      </c>
      <c r="Z1478" s="1">
        <v>0</v>
      </c>
    </row>
    <row r="1479" spans="3:26">
      <c r="C1479" s="1">
        <v>2017</v>
      </c>
      <c r="D1479" s="1" t="s">
        <v>305</v>
      </c>
      <c r="E1479" s="1" t="s">
        <v>2705</v>
      </c>
      <c r="F1479" s="1" t="s">
        <v>4142</v>
      </c>
      <c r="G1479" s="1" t="s">
        <v>4143</v>
      </c>
      <c r="H1479" s="1" t="s">
        <v>4144</v>
      </c>
      <c r="I1479" s="11">
        <v>16</v>
      </c>
      <c r="J1479" s="3" t="s">
        <v>38</v>
      </c>
      <c r="P1479" s="11">
        <v>16</v>
      </c>
      <c r="Q1479" s="11">
        <f t="shared" si="24"/>
        <v>0</v>
      </c>
      <c r="T1479" s="1">
        <v>0</v>
      </c>
      <c r="U1479" s="1">
        <v>1</v>
      </c>
      <c r="V1479" s="1">
        <v>0</v>
      </c>
      <c r="W1479" s="1">
        <v>0</v>
      </c>
      <c r="X1479" s="1">
        <v>0</v>
      </c>
      <c r="Y1479" s="1">
        <v>0</v>
      </c>
      <c r="Z1479" s="1">
        <v>0</v>
      </c>
    </row>
    <row r="1480" spans="3:26">
      <c r="C1480" s="1">
        <v>2017</v>
      </c>
      <c r="D1480" s="1" t="s">
        <v>305</v>
      </c>
      <c r="E1480" s="1" t="s">
        <v>2705</v>
      </c>
      <c r="F1480" s="1" t="s">
        <v>4145</v>
      </c>
      <c r="G1480" s="1" t="s">
        <v>4146</v>
      </c>
      <c r="H1480" s="1" t="s">
        <v>4147</v>
      </c>
      <c r="I1480" s="11">
        <v>23</v>
      </c>
      <c r="J1480" s="3" t="s">
        <v>38</v>
      </c>
      <c r="P1480" s="11">
        <v>23</v>
      </c>
      <c r="Q1480" s="11">
        <f t="shared" si="24"/>
        <v>0</v>
      </c>
      <c r="T1480" s="1">
        <v>0</v>
      </c>
      <c r="U1480" s="1">
        <v>1</v>
      </c>
      <c r="V1480" s="1">
        <v>0</v>
      </c>
      <c r="W1480" s="1">
        <v>0</v>
      </c>
      <c r="X1480" s="1">
        <v>0</v>
      </c>
      <c r="Y1480" s="1">
        <v>0</v>
      </c>
      <c r="Z1480" s="1">
        <v>0</v>
      </c>
    </row>
    <row r="1481" spans="3:26">
      <c r="C1481" s="1">
        <v>2017</v>
      </c>
      <c r="D1481" s="1" t="s">
        <v>305</v>
      </c>
      <c r="E1481" s="1" t="s">
        <v>2705</v>
      </c>
      <c r="F1481" s="1" t="s">
        <v>4148</v>
      </c>
      <c r="G1481" s="1" t="s">
        <v>4149</v>
      </c>
      <c r="H1481" s="1" t="s">
        <v>4147</v>
      </c>
      <c r="I1481" s="11">
        <v>23</v>
      </c>
      <c r="J1481" s="3" t="s">
        <v>38</v>
      </c>
      <c r="P1481" s="11">
        <v>23</v>
      </c>
      <c r="Q1481" s="11">
        <f t="shared" si="24"/>
        <v>0</v>
      </c>
      <c r="T1481" s="1">
        <v>0</v>
      </c>
      <c r="U1481" s="1">
        <v>1</v>
      </c>
      <c r="V1481" s="1">
        <v>0</v>
      </c>
      <c r="W1481" s="1">
        <v>0</v>
      </c>
      <c r="X1481" s="1">
        <v>0</v>
      </c>
      <c r="Y1481" s="1">
        <v>0</v>
      </c>
      <c r="Z1481" s="1">
        <v>0</v>
      </c>
    </row>
    <row r="1482" spans="3:26">
      <c r="C1482" s="1">
        <v>2017</v>
      </c>
      <c r="D1482" s="1" t="s">
        <v>305</v>
      </c>
      <c r="E1482" s="1" t="s">
        <v>2705</v>
      </c>
      <c r="F1482" s="1" t="s">
        <v>4150</v>
      </c>
      <c r="G1482" s="1" t="s">
        <v>4151</v>
      </c>
      <c r="H1482" s="1" t="s">
        <v>28</v>
      </c>
      <c r="I1482" s="11">
        <v>54</v>
      </c>
      <c r="J1482" s="3" t="s">
        <v>38</v>
      </c>
      <c r="P1482" s="11">
        <v>54</v>
      </c>
      <c r="Q1482" s="11">
        <f t="shared" si="24"/>
        <v>0</v>
      </c>
      <c r="T1482" s="1">
        <v>1</v>
      </c>
      <c r="U1482" s="1">
        <v>0</v>
      </c>
      <c r="V1482" s="1">
        <v>0</v>
      </c>
      <c r="W1482" s="1">
        <v>0</v>
      </c>
      <c r="X1482" s="1">
        <v>0</v>
      </c>
      <c r="Y1482" s="1">
        <v>0</v>
      </c>
      <c r="Z1482" s="1">
        <v>0</v>
      </c>
    </row>
    <row r="1483" spans="3:26">
      <c r="C1483" s="1">
        <v>2017</v>
      </c>
      <c r="D1483" s="1" t="s">
        <v>305</v>
      </c>
      <c r="E1483" s="1" t="s">
        <v>2705</v>
      </c>
      <c r="F1483" s="1" t="s">
        <v>4152</v>
      </c>
      <c r="G1483" s="1" t="s">
        <v>4153</v>
      </c>
      <c r="H1483" s="1" t="s">
        <v>4154</v>
      </c>
      <c r="I1483" s="11">
        <v>56</v>
      </c>
      <c r="J1483" s="3" t="s">
        <v>38</v>
      </c>
      <c r="P1483" s="11">
        <v>56</v>
      </c>
      <c r="Q1483" s="11">
        <f t="shared" si="24"/>
        <v>0</v>
      </c>
      <c r="T1483" s="1">
        <v>1</v>
      </c>
      <c r="U1483" s="1">
        <v>0</v>
      </c>
      <c r="V1483" s="1">
        <v>0</v>
      </c>
      <c r="W1483" s="1">
        <v>0</v>
      </c>
      <c r="X1483" s="1">
        <v>1</v>
      </c>
      <c r="Y1483" s="1">
        <v>0</v>
      </c>
      <c r="Z1483" s="1">
        <v>0</v>
      </c>
    </row>
    <row r="1484" spans="3:26">
      <c r="C1484" s="1">
        <v>2017</v>
      </c>
      <c r="D1484" s="1" t="s">
        <v>305</v>
      </c>
      <c r="E1484" s="1" t="s">
        <v>2705</v>
      </c>
      <c r="F1484" s="1" t="s">
        <v>4158</v>
      </c>
      <c r="G1484" s="1" t="s">
        <v>4159</v>
      </c>
      <c r="H1484" s="1" t="s">
        <v>2929</v>
      </c>
      <c r="I1484" s="11">
        <v>74</v>
      </c>
      <c r="J1484" s="3" t="s">
        <v>38</v>
      </c>
      <c r="P1484" s="11">
        <v>74</v>
      </c>
      <c r="Q1484" s="11">
        <f t="shared" si="24"/>
        <v>0</v>
      </c>
      <c r="T1484" s="1">
        <v>1</v>
      </c>
      <c r="U1484" s="1">
        <v>1</v>
      </c>
      <c r="V1484" s="1">
        <v>0</v>
      </c>
      <c r="W1484" s="1">
        <v>0</v>
      </c>
      <c r="X1484" s="1">
        <v>0</v>
      </c>
      <c r="Y1484" s="1">
        <v>0</v>
      </c>
      <c r="Z1484" s="1">
        <v>0</v>
      </c>
    </row>
    <row r="1485" spans="3:26">
      <c r="C1485" s="1">
        <v>2017</v>
      </c>
      <c r="D1485" s="1" t="s">
        <v>305</v>
      </c>
      <c r="E1485" s="1" t="s">
        <v>2705</v>
      </c>
      <c r="F1485" s="1" t="s">
        <v>4160</v>
      </c>
      <c r="G1485" s="1" t="s">
        <v>4161</v>
      </c>
      <c r="H1485" s="1" t="s">
        <v>2929</v>
      </c>
      <c r="I1485" s="11">
        <v>23</v>
      </c>
      <c r="J1485" s="3" t="s">
        <v>38</v>
      </c>
      <c r="P1485" s="11">
        <v>23</v>
      </c>
      <c r="Q1485" s="11">
        <f t="shared" si="24"/>
        <v>0</v>
      </c>
      <c r="T1485" s="1">
        <v>1</v>
      </c>
      <c r="U1485" s="1">
        <v>1</v>
      </c>
      <c r="V1485" s="1">
        <v>0</v>
      </c>
      <c r="W1485" s="1">
        <v>0</v>
      </c>
      <c r="X1485" s="1">
        <v>0</v>
      </c>
      <c r="Y1485" s="1">
        <v>0</v>
      </c>
      <c r="Z1485" s="1">
        <v>0</v>
      </c>
    </row>
    <row r="1486" spans="3:26">
      <c r="C1486" s="1">
        <v>2017</v>
      </c>
      <c r="D1486" s="1" t="s">
        <v>305</v>
      </c>
      <c r="E1486" s="1" t="s">
        <v>2705</v>
      </c>
      <c r="F1486" s="1" t="s">
        <v>4162</v>
      </c>
      <c r="G1486" s="1" t="s">
        <v>4163</v>
      </c>
      <c r="H1486" s="1" t="s">
        <v>157</v>
      </c>
      <c r="I1486" s="11">
        <v>24</v>
      </c>
      <c r="J1486" s="3" t="s">
        <v>38</v>
      </c>
      <c r="P1486" s="11">
        <v>24</v>
      </c>
      <c r="Q1486" s="11">
        <f t="shared" si="24"/>
        <v>0</v>
      </c>
      <c r="T1486" s="1">
        <v>1</v>
      </c>
      <c r="U1486" s="1">
        <v>0</v>
      </c>
      <c r="V1486" s="1">
        <v>0</v>
      </c>
      <c r="W1486" s="1">
        <v>0</v>
      </c>
      <c r="X1486" s="1">
        <v>0</v>
      </c>
      <c r="Y1486" s="1">
        <v>0</v>
      </c>
      <c r="Z1486" s="1">
        <v>0</v>
      </c>
    </row>
    <row r="1487" spans="3:26">
      <c r="C1487" s="1">
        <v>2017</v>
      </c>
      <c r="D1487" s="1" t="s">
        <v>305</v>
      </c>
      <c r="E1487" s="1" t="s">
        <v>2705</v>
      </c>
      <c r="F1487" s="1" t="s">
        <v>4164</v>
      </c>
      <c r="G1487" s="1" t="s">
        <v>4165</v>
      </c>
      <c r="H1487" s="1" t="s">
        <v>4166</v>
      </c>
      <c r="I1487" s="11">
        <v>134</v>
      </c>
      <c r="J1487" s="3" t="s">
        <v>38</v>
      </c>
      <c r="P1487" s="11">
        <v>134</v>
      </c>
      <c r="Q1487" s="11">
        <f t="shared" si="24"/>
        <v>0</v>
      </c>
      <c r="T1487" s="1">
        <v>1</v>
      </c>
      <c r="U1487" s="1">
        <v>0</v>
      </c>
      <c r="V1487" s="1">
        <v>0</v>
      </c>
      <c r="W1487" s="1">
        <v>0</v>
      </c>
      <c r="X1487" s="1">
        <v>0</v>
      </c>
      <c r="Y1487" s="1">
        <v>0</v>
      </c>
      <c r="Z1487" s="1">
        <v>0</v>
      </c>
    </row>
    <row r="1488" spans="3:26">
      <c r="C1488" s="1">
        <v>2017</v>
      </c>
      <c r="D1488" s="1" t="s">
        <v>305</v>
      </c>
      <c r="E1488" s="1" t="s">
        <v>2705</v>
      </c>
      <c r="F1488" s="1" t="s">
        <v>4167</v>
      </c>
      <c r="G1488" s="1" t="s">
        <v>4168</v>
      </c>
      <c r="H1488" s="1" t="s">
        <v>4169</v>
      </c>
      <c r="I1488" s="11">
        <v>27</v>
      </c>
      <c r="J1488" s="3" t="s">
        <v>38</v>
      </c>
      <c r="P1488" s="11">
        <v>27</v>
      </c>
      <c r="Q1488" s="11">
        <f t="shared" si="24"/>
        <v>0</v>
      </c>
      <c r="T1488" s="1">
        <v>1</v>
      </c>
      <c r="U1488" s="1">
        <v>1</v>
      </c>
      <c r="V1488" s="1">
        <v>0</v>
      </c>
      <c r="W1488" s="1">
        <v>0</v>
      </c>
      <c r="X1488" s="1">
        <v>0</v>
      </c>
      <c r="Y1488" s="1">
        <v>0</v>
      </c>
      <c r="Z1488" s="1">
        <v>0</v>
      </c>
    </row>
    <row r="1489" spans="3:26">
      <c r="C1489" s="1">
        <v>2017</v>
      </c>
      <c r="D1489" s="1" t="s">
        <v>305</v>
      </c>
      <c r="E1489" s="1" t="s">
        <v>2705</v>
      </c>
      <c r="F1489" s="1" t="s">
        <v>4170</v>
      </c>
      <c r="G1489" s="1" t="s">
        <v>4171</v>
      </c>
      <c r="H1489" s="1" t="s">
        <v>2929</v>
      </c>
      <c r="I1489" s="11">
        <v>38</v>
      </c>
      <c r="J1489" s="3" t="s">
        <v>38</v>
      </c>
      <c r="P1489" s="11">
        <v>38</v>
      </c>
      <c r="Q1489" s="11">
        <f t="shared" si="24"/>
        <v>0</v>
      </c>
      <c r="T1489" s="1">
        <v>1</v>
      </c>
      <c r="U1489" s="1">
        <v>1</v>
      </c>
      <c r="V1489" s="1">
        <v>0</v>
      </c>
      <c r="W1489" s="1">
        <v>0</v>
      </c>
      <c r="X1489" s="1">
        <v>0</v>
      </c>
      <c r="Y1489" s="1">
        <v>0</v>
      </c>
      <c r="Z1489" s="1">
        <v>0</v>
      </c>
    </row>
    <row r="1490" spans="3:26">
      <c r="C1490" s="1">
        <v>2017</v>
      </c>
      <c r="D1490" s="1" t="s">
        <v>305</v>
      </c>
      <c r="E1490" s="1" t="s">
        <v>2705</v>
      </c>
      <c r="F1490" s="1" t="s">
        <v>4172</v>
      </c>
      <c r="G1490" s="1" t="s">
        <v>4173</v>
      </c>
      <c r="H1490" s="1" t="s">
        <v>4174</v>
      </c>
      <c r="I1490" s="11">
        <v>13</v>
      </c>
      <c r="J1490" s="3" t="s">
        <v>38</v>
      </c>
      <c r="P1490" s="11">
        <v>13</v>
      </c>
      <c r="Q1490" s="11">
        <f t="shared" si="24"/>
        <v>0</v>
      </c>
      <c r="T1490" s="1">
        <v>0</v>
      </c>
      <c r="U1490" s="1">
        <v>1</v>
      </c>
      <c r="V1490" s="1">
        <v>0</v>
      </c>
      <c r="W1490" s="1">
        <v>0</v>
      </c>
      <c r="X1490" s="1">
        <v>1</v>
      </c>
      <c r="Y1490" s="1">
        <v>0</v>
      </c>
      <c r="Z1490" s="1">
        <v>0</v>
      </c>
    </row>
    <row r="1491" spans="3:26">
      <c r="C1491" s="1">
        <v>2017</v>
      </c>
      <c r="D1491" s="1" t="s">
        <v>305</v>
      </c>
      <c r="E1491" s="1" t="s">
        <v>2705</v>
      </c>
      <c r="F1491" s="1" t="s">
        <v>4177</v>
      </c>
      <c r="G1491" s="1" t="s">
        <v>4178</v>
      </c>
      <c r="H1491" s="1" t="s">
        <v>17</v>
      </c>
      <c r="I1491" s="11">
        <v>40</v>
      </c>
      <c r="J1491" s="3" t="s">
        <v>38</v>
      </c>
      <c r="P1491" s="11">
        <v>40</v>
      </c>
      <c r="Q1491" s="11">
        <f t="shared" si="24"/>
        <v>0</v>
      </c>
      <c r="T1491" s="1">
        <v>0</v>
      </c>
      <c r="U1491" s="1">
        <v>1</v>
      </c>
      <c r="V1491" s="1">
        <v>0</v>
      </c>
      <c r="W1491" s="1">
        <v>0</v>
      </c>
      <c r="X1491" s="1">
        <v>0</v>
      </c>
      <c r="Y1491" s="1">
        <v>0</v>
      </c>
      <c r="Z1491" s="1">
        <v>0</v>
      </c>
    </row>
    <row r="1492" spans="3:26">
      <c r="C1492" s="1">
        <v>2017</v>
      </c>
      <c r="D1492" s="1" t="s">
        <v>305</v>
      </c>
      <c r="E1492" s="1" t="s">
        <v>2705</v>
      </c>
      <c r="F1492" s="1" t="s">
        <v>4177</v>
      </c>
      <c r="G1492" s="1" t="s">
        <v>4178</v>
      </c>
      <c r="H1492" s="1" t="s">
        <v>4179</v>
      </c>
      <c r="I1492" s="11">
        <v>24</v>
      </c>
      <c r="J1492" s="3" t="s">
        <v>38</v>
      </c>
      <c r="P1492" s="11">
        <v>24</v>
      </c>
      <c r="Q1492" s="11">
        <f t="shared" si="24"/>
        <v>0</v>
      </c>
      <c r="T1492" s="1">
        <v>0</v>
      </c>
      <c r="U1492" s="1">
        <v>1</v>
      </c>
      <c r="V1492" s="1">
        <v>0</v>
      </c>
      <c r="W1492" s="1">
        <v>0</v>
      </c>
      <c r="X1492" s="1">
        <v>0</v>
      </c>
      <c r="Y1492" s="1">
        <v>0</v>
      </c>
      <c r="Z1492" s="1">
        <v>0</v>
      </c>
    </row>
    <row r="1493" spans="3:26">
      <c r="C1493" s="1">
        <v>2017</v>
      </c>
      <c r="D1493" s="1" t="s">
        <v>305</v>
      </c>
      <c r="E1493" s="1" t="s">
        <v>2705</v>
      </c>
      <c r="F1493" s="1" t="s">
        <v>4180</v>
      </c>
      <c r="G1493" s="1" t="s">
        <v>4181</v>
      </c>
      <c r="H1493" s="1" t="s">
        <v>17</v>
      </c>
      <c r="I1493" s="11">
        <v>31</v>
      </c>
      <c r="J1493" s="3" t="s">
        <v>38</v>
      </c>
      <c r="P1493" s="11">
        <v>31</v>
      </c>
      <c r="Q1493" s="11">
        <f t="shared" si="24"/>
        <v>0</v>
      </c>
      <c r="T1493" s="1">
        <v>0</v>
      </c>
      <c r="U1493" s="1">
        <v>1</v>
      </c>
      <c r="V1493" s="1">
        <v>0</v>
      </c>
      <c r="W1493" s="1">
        <v>0</v>
      </c>
      <c r="X1493" s="1">
        <v>0</v>
      </c>
      <c r="Y1493" s="1">
        <v>0</v>
      </c>
      <c r="Z1493" s="1">
        <v>0</v>
      </c>
    </row>
    <row r="1494" spans="3:26">
      <c r="C1494" s="1">
        <v>2017</v>
      </c>
      <c r="D1494" s="1" t="s">
        <v>305</v>
      </c>
      <c r="E1494" s="1" t="s">
        <v>2705</v>
      </c>
      <c r="F1494" s="1" t="s">
        <v>4180</v>
      </c>
      <c r="G1494" s="1" t="s">
        <v>4181</v>
      </c>
      <c r="H1494" s="1" t="s">
        <v>4144</v>
      </c>
      <c r="I1494" s="11">
        <v>30</v>
      </c>
      <c r="J1494" s="3" t="s">
        <v>38</v>
      </c>
      <c r="P1494" s="11">
        <v>30</v>
      </c>
      <c r="Q1494" s="11">
        <f t="shared" si="24"/>
        <v>0</v>
      </c>
      <c r="T1494" s="1">
        <v>0</v>
      </c>
      <c r="U1494" s="1">
        <v>1</v>
      </c>
      <c r="V1494" s="1">
        <v>0</v>
      </c>
      <c r="W1494" s="1">
        <v>0</v>
      </c>
      <c r="X1494" s="1">
        <v>0</v>
      </c>
      <c r="Y1494" s="1">
        <v>0</v>
      </c>
      <c r="Z1494" s="1">
        <v>0</v>
      </c>
    </row>
    <row r="1495" spans="3:26">
      <c r="C1495" s="1">
        <v>2017</v>
      </c>
      <c r="D1495" s="1" t="s">
        <v>305</v>
      </c>
      <c r="E1495" s="1" t="s">
        <v>2705</v>
      </c>
      <c r="F1495" s="1" t="s">
        <v>4182</v>
      </c>
      <c r="G1495" s="1" t="s">
        <v>4183</v>
      </c>
      <c r="H1495" s="1" t="s">
        <v>4184</v>
      </c>
      <c r="I1495" s="11">
        <v>26</v>
      </c>
      <c r="J1495" s="3" t="s">
        <v>38</v>
      </c>
      <c r="P1495" s="11">
        <v>26</v>
      </c>
      <c r="Q1495" s="11">
        <f t="shared" si="24"/>
        <v>0</v>
      </c>
      <c r="T1495" s="1">
        <v>0</v>
      </c>
      <c r="U1495" s="1">
        <v>1</v>
      </c>
      <c r="V1495" s="1">
        <v>0</v>
      </c>
      <c r="W1495" s="1">
        <v>0</v>
      </c>
      <c r="X1495" s="1">
        <v>0</v>
      </c>
      <c r="Y1495" s="1">
        <v>0</v>
      </c>
      <c r="Z1495" s="1">
        <v>0</v>
      </c>
    </row>
    <row r="1496" spans="3:26">
      <c r="C1496" s="1">
        <v>2017</v>
      </c>
      <c r="D1496" s="1" t="s">
        <v>305</v>
      </c>
      <c r="E1496" s="1" t="s">
        <v>2705</v>
      </c>
      <c r="F1496" s="1" t="s">
        <v>4188</v>
      </c>
      <c r="G1496" s="1" t="s">
        <v>4189</v>
      </c>
      <c r="H1496" s="1" t="s">
        <v>4190</v>
      </c>
      <c r="I1496" s="11">
        <v>27</v>
      </c>
      <c r="J1496" s="3" t="s">
        <v>38</v>
      </c>
      <c r="P1496" s="11">
        <v>27</v>
      </c>
      <c r="Q1496" s="11">
        <f t="shared" si="24"/>
        <v>0</v>
      </c>
      <c r="T1496" s="1">
        <v>1</v>
      </c>
      <c r="U1496" s="1">
        <v>1</v>
      </c>
      <c r="V1496" s="1">
        <v>0</v>
      </c>
      <c r="W1496" s="1">
        <v>0</v>
      </c>
      <c r="X1496" s="1">
        <v>0</v>
      </c>
      <c r="Y1496" s="1">
        <v>0</v>
      </c>
      <c r="Z1496" s="1">
        <v>0</v>
      </c>
    </row>
    <row r="1497" spans="3:26">
      <c r="C1497" s="1">
        <v>2017</v>
      </c>
      <c r="D1497" s="1" t="s">
        <v>1141</v>
      </c>
      <c r="E1497" s="1" t="s">
        <v>1142</v>
      </c>
      <c r="F1497" s="1" t="s">
        <v>4191</v>
      </c>
      <c r="G1497" s="1" t="s">
        <v>4192</v>
      </c>
      <c r="H1497" s="1" t="s">
        <v>4193</v>
      </c>
      <c r="I1497" s="11">
        <v>231</v>
      </c>
      <c r="J1497" s="3" t="s">
        <v>38</v>
      </c>
      <c r="P1497" s="11">
        <v>231</v>
      </c>
      <c r="Q1497" s="11">
        <f t="shared" si="24"/>
        <v>0</v>
      </c>
      <c r="T1497" s="1">
        <v>0</v>
      </c>
      <c r="U1497" s="1">
        <v>0</v>
      </c>
      <c r="V1497" s="1">
        <v>0</v>
      </c>
      <c r="W1497" s="1">
        <v>0</v>
      </c>
      <c r="X1497" s="1">
        <v>0</v>
      </c>
      <c r="Y1497" s="1">
        <v>1</v>
      </c>
      <c r="Z1497" s="1">
        <v>0</v>
      </c>
    </row>
    <row r="1498" spans="3:26">
      <c r="C1498" s="1">
        <v>2017</v>
      </c>
      <c r="D1498" s="1" t="s">
        <v>1141</v>
      </c>
      <c r="E1498" s="1" t="s">
        <v>1142</v>
      </c>
      <c r="F1498" s="1" t="s">
        <v>4200</v>
      </c>
      <c r="G1498" s="1" t="s">
        <v>4201</v>
      </c>
      <c r="H1498" s="1" t="s">
        <v>230</v>
      </c>
      <c r="I1498" s="11">
        <v>89</v>
      </c>
      <c r="J1498" s="3" t="s">
        <v>38</v>
      </c>
      <c r="P1498" s="11">
        <v>89</v>
      </c>
      <c r="Q1498" s="11">
        <f t="shared" si="24"/>
        <v>0</v>
      </c>
      <c r="T1498" s="1">
        <v>1</v>
      </c>
      <c r="U1498" s="1">
        <v>1</v>
      </c>
      <c r="V1498" s="1">
        <v>0</v>
      </c>
      <c r="W1498" s="1">
        <v>0</v>
      </c>
      <c r="X1498" s="1">
        <v>0</v>
      </c>
      <c r="Y1498" s="1">
        <v>0</v>
      </c>
      <c r="Z1498" s="1">
        <v>0</v>
      </c>
    </row>
    <row r="1499" spans="3:26">
      <c r="C1499" s="1">
        <v>2017</v>
      </c>
      <c r="D1499" s="1" t="s">
        <v>1141</v>
      </c>
      <c r="E1499" s="1" t="s">
        <v>1142</v>
      </c>
      <c r="F1499" s="1" t="s">
        <v>4200</v>
      </c>
      <c r="G1499" s="1" t="s">
        <v>4201</v>
      </c>
      <c r="H1499" s="1" t="s">
        <v>4202</v>
      </c>
      <c r="I1499" s="11">
        <v>147</v>
      </c>
      <c r="J1499" s="3" t="s">
        <v>38</v>
      </c>
      <c r="P1499" s="11">
        <v>147</v>
      </c>
      <c r="Q1499" s="11">
        <f t="shared" si="24"/>
        <v>0</v>
      </c>
      <c r="T1499" s="1">
        <v>0</v>
      </c>
      <c r="U1499" s="1">
        <v>0</v>
      </c>
      <c r="V1499" s="1">
        <v>0</v>
      </c>
      <c r="W1499" s="1">
        <v>1</v>
      </c>
      <c r="X1499" s="1">
        <v>1</v>
      </c>
      <c r="Y1499" s="1">
        <v>0</v>
      </c>
      <c r="Z1499" s="1">
        <v>0</v>
      </c>
    </row>
    <row r="1500" spans="3:26">
      <c r="C1500" s="1">
        <v>2017</v>
      </c>
      <c r="D1500" s="1" t="s">
        <v>1141</v>
      </c>
      <c r="E1500" s="1" t="s">
        <v>1142</v>
      </c>
      <c r="F1500" s="1" t="s">
        <v>4200</v>
      </c>
      <c r="G1500" s="1" t="s">
        <v>4201</v>
      </c>
      <c r="H1500" s="1" t="s">
        <v>4202</v>
      </c>
      <c r="I1500" s="11">
        <v>87</v>
      </c>
      <c r="J1500" s="3" t="s">
        <v>38</v>
      </c>
      <c r="P1500" s="11">
        <v>87</v>
      </c>
      <c r="Q1500" s="11">
        <f t="shared" si="24"/>
        <v>0</v>
      </c>
      <c r="T1500" s="1">
        <v>0</v>
      </c>
      <c r="U1500" s="1">
        <v>0</v>
      </c>
      <c r="V1500" s="1">
        <v>0</v>
      </c>
      <c r="W1500" s="1">
        <v>1</v>
      </c>
      <c r="X1500" s="1">
        <v>1</v>
      </c>
      <c r="Y1500" s="1">
        <v>0</v>
      </c>
      <c r="Z1500" s="1">
        <v>0</v>
      </c>
    </row>
    <row r="1501" spans="3:26">
      <c r="C1501" s="1">
        <v>2017</v>
      </c>
      <c r="D1501" s="1" t="s">
        <v>1141</v>
      </c>
      <c r="E1501" s="1" t="s">
        <v>1142</v>
      </c>
      <c r="F1501" s="1" t="s">
        <v>4200</v>
      </c>
      <c r="G1501" s="1" t="s">
        <v>4201</v>
      </c>
      <c r="H1501" s="1" t="s">
        <v>4202</v>
      </c>
      <c r="I1501" s="11">
        <v>171</v>
      </c>
      <c r="J1501" s="3" t="s">
        <v>38</v>
      </c>
      <c r="P1501" s="11">
        <v>171</v>
      </c>
      <c r="Q1501" s="11">
        <f t="shared" si="24"/>
        <v>0</v>
      </c>
      <c r="T1501" s="1">
        <v>0</v>
      </c>
      <c r="U1501" s="1">
        <v>0</v>
      </c>
      <c r="V1501" s="1">
        <v>0</v>
      </c>
      <c r="W1501" s="1">
        <v>1</v>
      </c>
      <c r="X1501" s="1">
        <v>1</v>
      </c>
      <c r="Y1501" s="1">
        <v>0</v>
      </c>
      <c r="Z1501" s="1">
        <v>0</v>
      </c>
    </row>
    <row r="1502" spans="3:26">
      <c r="C1502" s="1">
        <v>2017</v>
      </c>
      <c r="D1502" s="1" t="s">
        <v>1141</v>
      </c>
      <c r="E1502" s="1" t="s">
        <v>1142</v>
      </c>
      <c r="F1502" s="1" t="s">
        <v>4209</v>
      </c>
      <c r="G1502" s="1" t="s">
        <v>4210</v>
      </c>
      <c r="H1502" s="1" t="s">
        <v>4211</v>
      </c>
      <c r="I1502" s="11">
        <v>76</v>
      </c>
      <c r="J1502" s="3" t="s">
        <v>38</v>
      </c>
      <c r="P1502" s="11">
        <v>76</v>
      </c>
      <c r="Q1502" s="11">
        <f t="shared" si="24"/>
        <v>0</v>
      </c>
      <c r="T1502" s="1">
        <v>1</v>
      </c>
      <c r="U1502" s="1">
        <v>0</v>
      </c>
      <c r="V1502" s="1">
        <v>1</v>
      </c>
      <c r="W1502" s="1">
        <v>0</v>
      </c>
      <c r="X1502" s="1">
        <v>0</v>
      </c>
      <c r="Y1502" s="1">
        <v>0</v>
      </c>
      <c r="Z1502" s="1">
        <v>0</v>
      </c>
    </row>
    <row r="1503" spans="3:26">
      <c r="C1503" s="1">
        <v>2017</v>
      </c>
      <c r="D1503" s="1" t="s">
        <v>1141</v>
      </c>
      <c r="E1503" s="1" t="s">
        <v>1142</v>
      </c>
      <c r="F1503" s="1" t="s">
        <v>4215</v>
      </c>
      <c r="G1503" s="1" t="s">
        <v>4216</v>
      </c>
      <c r="H1503" s="1" t="s">
        <v>4217</v>
      </c>
      <c r="I1503" s="11">
        <v>30</v>
      </c>
      <c r="J1503" s="3" t="s">
        <v>38</v>
      </c>
      <c r="P1503" s="11">
        <v>30</v>
      </c>
      <c r="Q1503" s="11">
        <f t="shared" si="24"/>
        <v>0</v>
      </c>
      <c r="T1503" s="1">
        <v>1</v>
      </c>
      <c r="U1503" s="1">
        <v>1</v>
      </c>
      <c r="V1503" s="1">
        <v>0</v>
      </c>
      <c r="W1503" s="1">
        <v>0</v>
      </c>
      <c r="X1503" s="1">
        <v>0</v>
      </c>
      <c r="Y1503" s="1">
        <v>0</v>
      </c>
      <c r="Z1503" s="1">
        <v>0</v>
      </c>
    </row>
    <row r="1504" spans="3:26">
      <c r="C1504" s="1">
        <v>2017</v>
      </c>
      <c r="D1504" s="1" t="s">
        <v>1141</v>
      </c>
      <c r="E1504" s="1" t="s">
        <v>1142</v>
      </c>
      <c r="F1504" s="1" t="s">
        <v>4220</v>
      </c>
      <c r="G1504" s="1" t="s">
        <v>4221</v>
      </c>
      <c r="H1504" s="1" t="s">
        <v>2929</v>
      </c>
      <c r="I1504" s="11">
        <v>41</v>
      </c>
      <c r="J1504" s="3" t="s">
        <v>38</v>
      </c>
      <c r="P1504" s="11">
        <v>41</v>
      </c>
      <c r="Q1504" s="11">
        <f t="shared" si="24"/>
        <v>0</v>
      </c>
      <c r="T1504" s="1">
        <v>1</v>
      </c>
      <c r="U1504" s="1">
        <v>1</v>
      </c>
      <c r="V1504" s="1">
        <v>0</v>
      </c>
      <c r="W1504" s="1">
        <v>0</v>
      </c>
      <c r="X1504" s="1">
        <v>0</v>
      </c>
      <c r="Y1504" s="1">
        <v>0</v>
      </c>
      <c r="Z1504" s="1">
        <v>0</v>
      </c>
    </row>
    <row r="1505" spans="3:26">
      <c r="C1505" s="1">
        <v>2017</v>
      </c>
      <c r="D1505" s="1" t="s">
        <v>1141</v>
      </c>
      <c r="E1505" s="1" t="s">
        <v>1142</v>
      </c>
      <c r="F1505" s="1" t="s">
        <v>4220</v>
      </c>
      <c r="G1505" s="1" t="s">
        <v>4221</v>
      </c>
      <c r="H1505" s="1" t="s">
        <v>2929</v>
      </c>
      <c r="I1505" s="11">
        <v>44</v>
      </c>
      <c r="J1505" s="3" t="s">
        <v>38</v>
      </c>
      <c r="P1505" s="11">
        <v>44</v>
      </c>
      <c r="Q1505" s="11">
        <f t="shared" si="24"/>
        <v>0</v>
      </c>
      <c r="T1505" s="1">
        <v>1</v>
      </c>
      <c r="U1505" s="1">
        <v>1</v>
      </c>
      <c r="V1505" s="1">
        <v>0</v>
      </c>
      <c r="W1505" s="1">
        <v>0</v>
      </c>
      <c r="X1505" s="1">
        <v>0</v>
      </c>
      <c r="Y1505" s="1">
        <v>0</v>
      </c>
      <c r="Z1505" s="1">
        <v>0</v>
      </c>
    </row>
    <row r="1506" spans="3:26">
      <c r="C1506" s="1">
        <v>2017</v>
      </c>
      <c r="D1506" s="1" t="s">
        <v>1141</v>
      </c>
      <c r="E1506" s="1" t="s">
        <v>1142</v>
      </c>
      <c r="F1506" s="1" t="s">
        <v>4234</v>
      </c>
      <c r="G1506" s="1" t="s">
        <v>4235</v>
      </c>
      <c r="H1506" s="1" t="s">
        <v>4236</v>
      </c>
      <c r="I1506" s="11">
        <v>151</v>
      </c>
      <c r="J1506" s="3" t="s">
        <v>38</v>
      </c>
      <c r="P1506" s="11">
        <v>151</v>
      </c>
      <c r="Q1506" s="11">
        <f t="shared" si="24"/>
        <v>0</v>
      </c>
      <c r="T1506" s="1">
        <v>1</v>
      </c>
      <c r="U1506" s="1">
        <v>1</v>
      </c>
      <c r="V1506" s="1">
        <v>0</v>
      </c>
      <c r="W1506" s="1">
        <v>0</v>
      </c>
      <c r="X1506" s="1">
        <v>0</v>
      </c>
      <c r="Y1506" s="1">
        <v>0</v>
      </c>
      <c r="Z1506" s="1">
        <v>0</v>
      </c>
    </row>
    <row r="1507" spans="3:26">
      <c r="C1507" s="1">
        <v>2017</v>
      </c>
      <c r="D1507" s="1" t="s">
        <v>1141</v>
      </c>
      <c r="E1507" s="1" t="s">
        <v>1142</v>
      </c>
      <c r="F1507" s="1" t="s">
        <v>4240</v>
      </c>
      <c r="G1507" s="1" t="s">
        <v>4241</v>
      </c>
      <c r="H1507" s="1" t="s">
        <v>230</v>
      </c>
      <c r="I1507" s="11">
        <v>40</v>
      </c>
      <c r="J1507" s="3" t="s">
        <v>38</v>
      </c>
      <c r="P1507" s="11">
        <v>40</v>
      </c>
      <c r="Q1507" s="11">
        <f t="shared" si="24"/>
        <v>0</v>
      </c>
      <c r="T1507" s="1">
        <v>1</v>
      </c>
      <c r="U1507" s="1">
        <v>1</v>
      </c>
      <c r="V1507" s="1">
        <v>0</v>
      </c>
      <c r="W1507" s="1">
        <v>0</v>
      </c>
      <c r="X1507" s="1">
        <v>0</v>
      </c>
      <c r="Y1507" s="1">
        <v>0</v>
      </c>
      <c r="Z1507" s="1">
        <v>0</v>
      </c>
    </row>
    <row r="1508" spans="3:26">
      <c r="C1508" s="1">
        <v>2017</v>
      </c>
      <c r="D1508" s="1" t="s">
        <v>1141</v>
      </c>
      <c r="E1508" s="1" t="s">
        <v>1142</v>
      </c>
      <c r="F1508" s="1" t="s">
        <v>4240</v>
      </c>
      <c r="G1508" s="1" t="s">
        <v>4241</v>
      </c>
      <c r="H1508" s="1" t="s">
        <v>230</v>
      </c>
      <c r="I1508" s="11">
        <v>22</v>
      </c>
      <c r="J1508" s="3" t="s">
        <v>38</v>
      </c>
      <c r="P1508" s="11">
        <v>22</v>
      </c>
      <c r="Q1508" s="11">
        <f t="shared" si="24"/>
        <v>0</v>
      </c>
      <c r="T1508" s="1">
        <v>1</v>
      </c>
      <c r="U1508" s="1">
        <v>1</v>
      </c>
      <c r="V1508" s="1">
        <v>0</v>
      </c>
      <c r="W1508" s="1">
        <v>0</v>
      </c>
      <c r="X1508" s="1">
        <v>0</v>
      </c>
      <c r="Y1508" s="1">
        <v>0</v>
      </c>
      <c r="Z1508" s="1">
        <v>0</v>
      </c>
    </row>
    <row r="1509" spans="3:26">
      <c r="C1509" s="1">
        <v>2017</v>
      </c>
      <c r="D1509" s="1" t="s">
        <v>1141</v>
      </c>
      <c r="E1509" s="1" t="s">
        <v>1142</v>
      </c>
      <c r="F1509" s="1" t="s">
        <v>4246</v>
      </c>
      <c r="G1509" s="1" t="s">
        <v>4247</v>
      </c>
      <c r="H1509" s="1" t="s">
        <v>3856</v>
      </c>
      <c r="I1509" s="11">
        <v>80</v>
      </c>
      <c r="J1509" s="3" t="s">
        <v>38</v>
      </c>
      <c r="P1509" s="11">
        <v>80</v>
      </c>
      <c r="Q1509" s="11">
        <f t="shared" si="24"/>
        <v>0</v>
      </c>
      <c r="T1509" s="1">
        <v>0</v>
      </c>
      <c r="U1509" s="1">
        <v>1</v>
      </c>
      <c r="V1509" s="1">
        <v>0</v>
      </c>
      <c r="W1509" s="1">
        <v>0</v>
      </c>
      <c r="X1509" s="1">
        <v>0</v>
      </c>
      <c r="Y1509" s="1">
        <v>1</v>
      </c>
      <c r="Z1509" s="1">
        <v>0</v>
      </c>
    </row>
    <row r="1510" spans="3:26">
      <c r="C1510" s="1">
        <v>2017</v>
      </c>
      <c r="D1510" s="1" t="s">
        <v>1141</v>
      </c>
      <c r="E1510" s="1" t="s">
        <v>1142</v>
      </c>
      <c r="F1510" s="1" t="s">
        <v>4248</v>
      </c>
      <c r="G1510" s="1" t="s">
        <v>4249</v>
      </c>
      <c r="H1510" s="1" t="s">
        <v>812</v>
      </c>
      <c r="I1510" s="11">
        <v>66</v>
      </c>
      <c r="J1510" s="3" t="s">
        <v>38</v>
      </c>
      <c r="P1510" s="11">
        <v>66</v>
      </c>
      <c r="Q1510" s="11">
        <f t="shared" si="24"/>
        <v>0</v>
      </c>
      <c r="T1510" s="1">
        <v>0</v>
      </c>
      <c r="U1510" s="1">
        <v>1</v>
      </c>
      <c r="V1510" s="1">
        <v>0</v>
      </c>
      <c r="W1510" s="1">
        <v>1</v>
      </c>
      <c r="X1510" s="1">
        <v>0</v>
      </c>
      <c r="Y1510" s="1">
        <v>0</v>
      </c>
      <c r="Z1510" s="1">
        <v>0</v>
      </c>
    </row>
    <row r="1511" spans="3:26">
      <c r="C1511" s="1">
        <v>2017</v>
      </c>
      <c r="D1511" s="1" t="s">
        <v>1141</v>
      </c>
      <c r="E1511" s="1" t="s">
        <v>1142</v>
      </c>
      <c r="F1511" s="1" t="s">
        <v>4250</v>
      </c>
      <c r="G1511" s="1" t="s">
        <v>4251</v>
      </c>
      <c r="H1511" s="1" t="s">
        <v>4252</v>
      </c>
      <c r="I1511" s="11">
        <v>153</v>
      </c>
      <c r="J1511" s="3" t="s">
        <v>38</v>
      </c>
      <c r="P1511" s="11">
        <v>153</v>
      </c>
      <c r="Q1511" s="11">
        <f t="shared" si="24"/>
        <v>0</v>
      </c>
      <c r="T1511" s="1">
        <v>1</v>
      </c>
      <c r="U1511" s="1">
        <v>1</v>
      </c>
      <c r="V1511" s="1">
        <v>0</v>
      </c>
      <c r="W1511" s="1">
        <v>0</v>
      </c>
      <c r="X1511" s="1">
        <v>0</v>
      </c>
      <c r="Y1511" s="1">
        <v>0</v>
      </c>
      <c r="Z1511" s="1">
        <v>0</v>
      </c>
    </row>
    <row r="1512" spans="3:26">
      <c r="C1512" s="1">
        <v>2017</v>
      </c>
      <c r="D1512" s="1" t="s">
        <v>1141</v>
      </c>
      <c r="E1512" s="1" t="s">
        <v>1142</v>
      </c>
      <c r="F1512" s="1" t="s">
        <v>4253</v>
      </c>
      <c r="G1512" s="1" t="s">
        <v>4254</v>
      </c>
      <c r="H1512" s="1" t="s">
        <v>4255</v>
      </c>
      <c r="I1512" s="11">
        <v>174</v>
      </c>
      <c r="J1512" s="3" t="s">
        <v>38</v>
      </c>
      <c r="P1512" s="11">
        <v>174</v>
      </c>
      <c r="Q1512" s="11">
        <f t="shared" si="24"/>
        <v>0</v>
      </c>
      <c r="T1512" s="1">
        <v>1</v>
      </c>
      <c r="U1512" s="1">
        <v>1</v>
      </c>
      <c r="V1512" s="1">
        <v>0</v>
      </c>
      <c r="W1512" s="1">
        <v>0</v>
      </c>
      <c r="X1512" s="1">
        <v>0</v>
      </c>
      <c r="Y1512" s="1">
        <v>0</v>
      </c>
      <c r="Z1512" s="1">
        <v>0</v>
      </c>
    </row>
    <row r="1513" spans="3:26">
      <c r="C1513" s="1">
        <v>2017</v>
      </c>
      <c r="D1513" s="1" t="s">
        <v>2700</v>
      </c>
      <c r="E1513" s="1" t="s">
        <v>2055</v>
      </c>
      <c r="F1513" s="1" t="s">
        <v>4256</v>
      </c>
      <c r="G1513" s="1" t="s">
        <v>4257</v>
      </c>
      <c r="H1513" s="1" t="s">
        <v>4258</v>
      </c>
      <c r="I1513" s="11">
        <v>2850</v>
      </c>
      <c r="J1513" s="3" t="s">
        <v>38</v>
      </c>
      <c r="P1513" s="11">
        <v>2850</v>
      </c>
      <c r="Q1513" s="11">
        <f t="shared" si="24"/>
        <v>0</v>
      </c>
      <c r="T1513" s="1">
        <v>1</v>
      </c>
      <c r="U1513" s="1">
        <v>0</v>
      </c>
      <c r="V1513" s="1">
        <v>0</v>
      </c>
      <c r="W1513" s="1">
        <v>0</v>
      </c>
      <c r="X1513" s="1">
        <v>0</v>
      </c>
      <c r="Y1513" s="1">
        <v>1</v>
      </c>
      <c r="Z1513" s="1">
        <v>0</v>
      </c>
    </row>
    <row r="1514" spans="3:26">
      <c r="C1514" s="1">
        <v>2017</v>
      </c>
      <c r="D1514" s="1" t="s">
        <v>2700</v>
      </c>
      <c r="E1514" s="1" t="s">
        <v>2055</v>
      </c>
      <c r="F1514" s="1" t="s">
        <v>4261</v>
      </c>
      <c r="G1514" s="1" t="s">
        <v>4262</v>
      </c>
      <c r="H1514" s="1" t="s">
        <v>4263</v>
      </c>
      <c r="I1514" s="11">
        <v>72</v>
      </c>
      <c r="J1514" s="3" t="s">
        <v>38</v>
      </c>
      <c r="P1514" s="11">
        <v>72</v>
      </c>
      <c r="Q1514" s="11">
        <f t="shared" si="24"/>
        <v>0</v>
      </c>
      <c r="T1514" s="1">
        <v>0</v>
      </c>
      <c r="U1514" s="1">
        <v>0</v>
      </c>
      <c r="V1514" s="1">
        <v>0</v>
      </c>
      <c r="W1514" s="1">
        <v>1</v>
      </c>
      <c r="X1514" s="1">
        <v>0</v>
      </c>
      <c r="Y1514" s="1">
        <v>0</v>
      </c>
      <c r="Z1514" s="1">
        <v>1</v>
      </c>
    </row>
    <row r="1515" spans="3:26">
      <c r="C1515" s="1">
        <v>2017</v>
      </c>
      <c r="D1515" s="1" t="s">
        <v>2700</v>
      </c>
      <c r="E1515" s="1" t="s">
        <v>2055</v>
      </c>
      <c r="F1515" s="1" t="s">
        <v>4269</v>
      </c>
      <c r="G1515" s="1" t="s">
        <v>4270</v>
      </c>
      <c r="H1515" s="1" t="s">
        <v>4271</v>
      </c>
      <c r="I1515" s="11">
        <v>125</v>
      </c>
      <c r="J1515" s="3" t="s">
        <v>38</v>
      </c>
      <c r="P1515" s="11">
        <v>125</v>
      </c>
      <c r="Q1515" s="11">
        <f t="shared" si="24"/>
        <v>0</v>
      </c>
      <c r="T1515" s="1">
        <v>0</v>
      </c>
      <c r="U1515" s="1">
        <v>0</v>
      </c>
      <c r="V1515" s="1">
        <v>1</v>
      </c>
      <c r="W1515" s="1">
        <v>0</v>
      </c>
      <c r="X1515" s="1">
        <v>0</v>
      </c>
      <c r="Y1515" s="1">
        <v>1</v>
      </c>
      <c r="Z1515" s="1">
        <v>0</v>
      </c>
    </row>
    <row r="1516" spans="3:26">
      <c r="C1516" s="1">
        <v>2017</v>
      </c>
      <c r="D1516" s="1" t="s">
        <v>2700</v>
      </c>
      <c r="E1516" s="1" t="s">
        <v>2055</v>
      </c>
      <c r="F1516" s="1" t="s">
        <v>4272</v>
      </c>
      <c r="G1516" s="1" t="s">
        <v>4273</v>
      </c>
      <c r="H1516" s="1" t="s">
        <v>4274</v>
      </c>
      <c r="I1516" s="11">
        <v>1814</v>
      </c>
      <c r="J1516" s="3" t="s">
        <v>38</v>
      </c>
      <c r="P1516" s="11">
        <v>1814</v>
      </c>
      <c r="Q1516" s="11">
        <f t="shared" si="24"/>
        <v>0</v>
      </c>
      <c r="T1516" s="1">
        <v>0</v>
      </c>
      <c r="U1516" s="1">
        <v>0</v>
      </c>
      <c r="V1516" s="1">
        <v>0</v>
      </c>
      <c r="W1516" s="1">
        <v>0</v>
      </c>
      <c r="X1516" s="1">
        <v>0</v>
      </c>
      <c r="Y1516" s="1">
        <v>1</v>
      </c>
      <c r="Z1516" s="1">
        <v>0</v>
      </c>
    </row>
    <row r="1517" spans="3:26">
      <c r="C1517" s="1">
        <v>2017</v>
      </c>
      <c r="D1517" s="1" t="s">
        <v>2700</v>
      </c>
      <c r="E1517" s="1" t="s">
        <v>2055</v>
      </c>
      <c r="F1517" s="1" t="s">
        <v>4272</v>
      </c>
      <c r="G1517" s="1" t="s">
        <v>4273</v>
      </c>
      <c r="H1517" s="1" t="s">
        <v>4275</v>
      </c>
      <c r="I1517" s="11">
        <v>787</v>
      </c>
      <c r="J1517" s="3" t="s">
        <v>38</v>
      </c>
      <c r="P1517" s="11">
        <v>787</v>
      </c>
      <c r="Q1517" s="11">
        <f t="shared" si="24"/>
        <v>0</v>
      </c>
      <c r="T1517" s="1">
        <v>0</v>
      </c>
      <c r="U1517" s="1">
        <v>0</v>
      </c>
      <c r="V1517" s="1">
        <v>0</v>
      </c>
      <c r="W1517" s="1">
        <v>0</v>
      </c>
      <c r="X1517" s="1">
        <v>0</v>
      </c>
      <c r="Y1517" s="1">
        <v>1</v>
      </c>
      <c r="Z1517" s="1">
        <v>0</v>
      </c>
    </row>
    <row r="1518" spans="3:26">
      <c r="C1518" s="1">
        <v>2017</v>
      </c>
      <c r="D1518" s="1" t="s">
        <v>2700</v>
      </c>
      <c r="E1518" s="1" t="s">
        <v>2055</v>
      </c>
      <c r="F1518" s="1" t="s">
        <v>4276</v>
      </c>
      <c r="G1518" s="1" t="s">
        <v>4277</v>
      </c>
      <c r="H1518" s="1" t="s">
        <v>4278</v>
      </c>
      <c r="I1518" s="11">
        <v>1104</v>
      </c>
      <c r="J1518" s="3" t="s">
        <v>38</v>
      </c>
      <c r="P1518" s="11">
        <v>1104</v>
      </c>
      <c r="Q1518" s="11">
        <f t="shared" si="24"/>
        <v>0</v>
      </c>
      <c r="T1518" s="1">
        <v>1</v>
      </c>
      <c r="U1518" s="1">
        <v>0</v>
      </c>
      <c r="V1518" s="1">
        <v>0</v>
      </c>
      <c r="W1518" s="1">
        <v>0</v>
      </c>
      <c r="X1518" s="1">
        <v>0</v>
      </c>
      <c r="Y1518" s="1">
        <v>0</v>
      </c>
      <c r="Z1518" s="1">
        <v>1</v>
      </c>
    </row>
    <row r="1519" spans="3:26">
      <c r="C1519" s="1">
        <v>2017</v>
      </c>
      <c r="D1519" s="1" t="s">
        <v>2700</v>
      </c>
      <c r="E1519" s="1" t="s">
        <v>2055</v>
      </c>
      <c r="F1519" s="1" t="s">
        <v>4279</v>
      </c>
      <c r="G1519" s="1" t="s">
        <v>4280</v>
      </c>
      <c r="H1519" s="1" t="s">
        <v>4281</v>
      </c>
      <c r="I1519" s="11">
        <v>383</v>
      </c>
      <c r="J1519" s="3" t="s">
        <v>38</v>
      </c>
      <c r="P1519" s="11">
        <v>383</v>
      </c>
      <c r="Q1519" s="11">
        <f t="shared" si="24"/>
        <v>0</v>
      </c>
      <c r="T1519" s="1">
        <v>0</v>
      </c>
      <c r="U1519" s="1">
        <v>0</v>
      </c>
      <c r="V1519" s="1">
        <v>1</v>
      </c>
      <c r="W1519" s="1">
        <v>1</v>
      </c>
      <c r="X1519" s="1">
        <v>0</v>
      </c>
      <c r="Y1519" s="1">
        <v>0</v>
      </c>
      <c r="Z1519" s="1">
        <v>1</v>
      </c>
    </row>
    <row r="1520" spans="3:26">
      <c r="C1520" s="1">
        <v>2017</v>
      </c>
      <c r="D1520" s="1" t="s">
        <v>2700</v>
      </c>
      <c r="E1520" s="1" t="s">
        <v>2055</v>
      </c>
      <c r="F1520" s="1" t="s">
        <v>4279</v>
      </c>
      <c r="G1520" s="1" t="s">
        <v>4280</v>
      </c>
      <c r="H1520" s="1" t="s">
        <v>4281</v>
      </c>
      <c r="I1520" s="11">
        <v>359</v>
      </c>
      <c r="J1520" s="3" t="s">
        <v>38</v>
      </c>
      <c r="P1520" s="11">
        <v>359</v>
      </c>
      <c r="Q1520" s="11">
        <f t="shared" si="24"/>
        <v>0</v>
      </c>
      <c r="T1520" s="1">
        <v>0</v>
      </c>
      <c r="U1520" s="1">
        <v>0</v>
      </c>
      <c r="V1520" s="1">
        <v>1</v>
      </c>
      <c r="W1520" s="1">
        <v>1</v>
      </c>
      <c r="X1520" s="1">
        <v>0</v>
      </c>
      <c r="Y1520" s="1">
        <v>0</v>
      </c>
      <c r="Z1520" s="1">
        <v>1</v>
      </c>
    </row>
    <row r="1521" spans="3:26">
      <c r="C1521" s="1">
        <v>2017</v>
      </c>
      <c r="D1521" s="1" t="s">
        <v>2700</v>
      </c>
      <c r="E1521" s="1" t="s">
        <v>2055</v>
      </c>
      <c r="F1521" s="1" t="s">
        <v>4282</v>
      </c>
      <c r="G1521" s="1" t="s">
        <v>4283</v>
      </c>
      <c r="H1521" s="1" t="s">
        <v>4284</v>
      </c>
      <c r="I1521" s="11">
        <v>447577</v>
      </c>
      <c r="J1521" s="3" t="s">
        <v>38</v>
      </c>
      <c r="O1521" s="5"/>
      <c r="P1521" s="11">
        <v>447577</v>
      </c>
      <c r="Q1521" s="11">
        <f t="shared" si="24"/>
        <v>0</v>
      </c>
      <c r="T1521" s="1">
        <v>0</v>
      </c>
      <c r="U1521" s="1">
        <v>0</v>
      </c>
      <c r="V1521" s="1">
        <v>0</v>
      </c>
      <c r="W1521" s="1">
        <v>0</v>
      </c>
      <c r="X1521" s="1">
        <v>0</v>
      </c>
      <c r="Y1521" s="1">
        <v>1</v>
      </c>
      <c r="Z1521" s="1">
        <v>0</v>
      </c>
    </row>
    <row r="1522" spans="3:26">
      <c r="C1522" s="1">
        <v>2017</v>
      </c>
      <c r="D1522" s="1" t="s">
        <v>2700</v>
      </c>
      <c r="E1522" s="1" t="s">
        <v>2055</v>
      </c>
      <c r="F1522" s="1" t="s">
        <v>4285</v>
      </c>
      <c r="G1522" s="1" t="s">
        <v>4286</v>
      </c>
      <c r="H1522" s="1" t="s">
        <v>4287</v>
      </c>
      <c r="I1522" s="11">
        <v>351</v>
      </c>
      <c r="J1522" s="3" t="s">
        <v>38</v>
      </c>
      <c r="P1522" s="11">
        <v>351</v>
      </c>
      <c r="Q1522" s="11">
        <f t="shared" si="24"/>
        <v>0</v>
      </c>
      <c r="T1522" s="1">
        <v>1</v>
      </c>
      <c r="U1522" s="1">
        <v>0</v>
      </c>
      <c r="V1522" s="1">
        <v>0</v>
      </c>
      <c r="W1522" s="1">
        <v>0</v>
      </c>
      <c r="X1522" s="1">
        <v>0</v>
      </c>
      <c r="Y1522" s="1">
        <v>1</v>
      </c>
      <c r="Z1522" s="1">
        <v>0</v>
      </c>
    </row>
    <row r="1523" spans="3:26">
      <c r="C1523" s="1">
        <v>2017</v>
      </c>
      <c r="D1523" s="1" t="s">
        <v>2700</v>
      </c>
      <c r="E1523" s="1" t="s">
        <v>2055</v>
      </c>
      <c r="F1523" s="1" t="s">
        <v>4285</v>
      </c>
      <c r="G1523" s="1" t="s">
        <v>4286</v>
      </c>
      <c r="H1523" s="1" t="s">
        <v>4287</v>
      </c>
      <c r="I1523" s="11">
        <v>344</v>
      </c>
      <c r="J1523" s="3" t="s">
        <v>38</v>
      </c>
      <c r="P1523" s="11">
        <v>344</v>
      </c>
      <c r="Q1523" s="11">
        <f t="shared" si="24"/>
        <v>0</v>
      </c>
      <c r="T1523" s="1">
        <v>1</v>
      </c>
      <c r="U1523" s="1">
        <v>0</v>
      </c>
      <c r="V1523" s="1">
        <v>0</v>
      </c>
      <c r="W1523" s="1">
        <v>0</v>
      </c>
      <c r="X1523" s="1">
        <v>0</v>
      </c>
      <c r="Y1523" s="1">
        <v>1</v>
      </c>
      <c r="Z1523" s="1">
        <v>0</v>
      </c>
    </row>
    <row r="1524" spans="3:26">
      <c r="C1524" s="1">
        <v>2017</v>
      </c>
      <c r="D1524" s="1" t="s">
        <v>2700</v>
      </c>
      <c r="E1524" s="1" t="s">
        <v>2055</v>
      </c>
      <c r="F1524" s="1" t="s">
        <v>4285</v>
      </c>
      <c r="G1524" s="1" t="s">
        <v>4286</v>
      </c>
      <c r="H1524" s="1" t="s">
        <v>4287</v>
      </c>
      <c r="I1524" s="11">
        <v>503</v>
      </c>
      <c r="J1524" s="3" t="s">
        <v>38</v>
      </c>
      <c r="P1524" s="11">
        <v>503</v>
      </c>
      <c r="Q1524" s="11">
        <f t="shared" si="24"/>
        <v>0</v>
      </c>
      <c r="T1524" s="1">
        <v>1</v>
      </c>
      <c r="U1524" s="1">
        <v>0</v>
      </c>
      <c r="V1524" s="1">
        <v>0</v>
      </c>
      <c r="W1524" s="1">
        <v>0</v>
      </c>
      <c r="X1524" s="1">
        <v>0</v>
      </c>
      <c r="Y1524" s="1">
        <v>1</v>
      </c>
      <c r="Z1524" s="1">
        <v>0</v>
      </c>
    </row>
    <row r="1525" spans="3:26">
      <c r="C1525" s="1">
        <v>2017</v>
      </c>
      <c r="D1525" s="1" t="s">
        <v>2700</v>
      </c>
      <c r="E1525" s="1" t="s">
        <v>2055</v>
      </c>
      <c r="F1525" s="1" t="s">
        <v>4288</v>
      </c>
      <c r="G1525" s="1" t="s">
        <v>4289</v>
      </c>
      <c r="H1525" s="1" t="s">
        <v>4290</v>
      </c>
      <c r="I1525" s="11">
        <v>2138</v>
      </c>
      <c r="J1525" s="3" t="s">
        <v>38</v>
      </c>
      <c r="O1525" s="5"/>
      <c r="P1525" s="11">
        <v>2138</v>
      </c>
      <c r="Q1525" s="11">
        <f t="shared" si="24"/>
        <v>0</v>
      </c>
      <c r="T1525" s="1">
        <v>1</v>
      </c>
      <c r="U1525" s="1">
        <v>0</v>
      </c>
      <c r="V1525" s="1">
        <v>0</v>
      </c>
      <c r="W1525" s="1">
        <v>0</v>
      </c>
      <c r="X1525" s="1">
        <v>0</v>
      </c>
      <c r="Y1525" s="1">
        <v>0</v>
      </c>
      <c r="Z1525" s="1">
        <v>1</v>
      </c>
    </row>
    <row r="1526" spans="3:26">
      <c r="C1526" s="1">
        <v>2017</v>
      </c>
      <c r="D1526" s="1" t="s">
        <v>2700</v>
      </c>
      <c r="E1526" s="1" t="s">
        <v>2055</v>
      </c>
      <c r="F1526" s="1" t="s">
        <v>4288</v>
      </c>
      <c r="G1526" s="1" t="s">
        <v>4289</v>
      </c>
      <c r="H1526" s="1" t="s">
        <v>4290</v>
      </c>
      <c r="I1526" s="11">
        <v>637</v>
      </c>
      <c r="J1526" s="3" t="s">
        <v>38</v>
      </c>
      <c r="P1526" s="11">
        <v>637</v>
      </c>
      <c r="Q1526" s="11">
        <f t="shared" si="24"/>
        <v>0</v>
      </c>
      <c r="T1526" s="1">
        <v>1</v>
      </c>
      <c r="U1526" s="1">
        <v>0</v>
      </c>
      <c r="V1526" s="1">
        <v>0</v>
      </c>
      <c r="W1526" s="1">
        <v>0</v>
      </c>
      <c r="X1526" s="1">
        <v>0</v>
      </c>
      <c r="Y1526" s="1">
        <v>0</v>
      </c>
      <c r="Z1526" s="1">
        <v>1</v>
      </c>
    </row>
    <row r="1527" spans="3:26">
      <c r="C1527" s="1">
        <v>2017</v>
      </c>
      <c r="D1527" s="1" t="s">
        <v>2700</v>
      </c>
      <c r="E1527" s="1" t="s">
        <v>2055</v>
      </c>
      <c r="F1527" s="1" t="s">
        <v>4288</v>
      </c>
      <c r="G1527" s="1" t="s">
        <v>4289</v>
      </c>
      <c r="H1527" s="1" t="s">
        <v>4290</v>
      </c>
      <c r="I1527" s="11">
        <v>174</v>
      </c>
      <c r="J1527" s="3" t="s">
        <v>38</v>
      </c>
      <c r="P1527" s="11">
        <v>174</v>
      </c>
      <c r="Q1527" s="11">
        <f t="shared" si="24"/>
        <v>0</v>
      </c>
      <c r="T1527" s="1">
        <v>1</v>
      </c>
      <c r="U1527" s="1">
        <v>0</v>
      </c>
      <c r="V1527" s="1">
        <v>0</v>
      </c>
      <c r="W1527" s="1">
        <v>0</v>
      </c>
      <c r="X1527" s="1">
        <v>0</v>
      </c>
      <c r="Y1527" s="1">
        <v>0</v>
      </c>
      <c r="Z1527" s="1">
        <v>1</v>
      </c>
    </row>
    <row r="1528" spans="3:26">
      <c r="C1528" s="1">
        <v>2017</v>
      </c>
      <c r="D1528" s="1" t="s">
        <v>2700</v>
      </c>
      <c r="E1528" s="1" t="s">
        <v>2055</v>
      </c>
      <c r="F1528" s="1" t="s">
        <v>4288</v>
      </c>
      <c r="G1528" s="1" t="s">
        <v>4289</v>
      </c>
      <c r="H1528" s="1" t="s">
        <v>4290</v>
      </c>
      <c r="I1528" s="11">
        <v>195</v>
      </c>
      <c r="J1528" s="3" t="s">
        <v>38</v>
      </c>
      <c r="P1528" s="11">
        <v>195</v>
      </c>
      <c r="Q1528" s="11">
        <f t="shared" si="24"/>
        <v>0</v>
      </c>
      <c r="T1528" s="1">
        <v>1</v>
      </c>
      <c r="U1528" s="1">
        <v>0</v>
      </c>
      <c r="V1528" s="1">
        <v>0</v>
      </c>
      <c r="W1528" s="1">
        <v>0</v>
      </c>
      <c r="X1528" s="1">
        <v>0</v>
      </c>
      <c r="Y1528" s="1">
        <v>0</v>
      </c>
      <c r="Z1528" s="1">
        <v>1</v>
      </c>
    </row>
    <row r="1529" spans="3:26">
      <c r="C1529" s="1">
        <v>2017</v>
      </c>
      <c r="D1529" s="1" t="s">
        <v>2700</v>
      </c>
      <c r="E1529" s="1" t="s">
        <v>2055</v>
      </c>
      <c r="F1529" s="1" t="s">
        <v>4288</v>
      </c>
      <c r="G1529" s="1" t="s">
        <v>4289</v>
      </c>
      <c r="H1529" s="1" t="s">
        <v>4290</v>
      </c>
      <c r="I1529" s="11">
        <v>200</v>
      </c>
      <c r="J1529" s="3" t="s">
        <v>38</v>
      </c>
      <c r="P1529" s="11">
        <v>200</v>
      </c>
      <c r="Q1529" s="11">
        <f t="shared" si="24"/>
        <v>0</v>
      </c>
      <c r="T1529" s="1">
        <v>1</v>
      </c>
      <c r="U1529" s="1">
        <v>0</v>
      </c>
      <c r="V1529" s="1">
        <v>0</v>
      </c>
      <c r="W1529" s="1">
        <v>0</v>
      </c>
      <c r="X1529" s="1">
        <v>0</v>
      </c>
      <c r="Y1529" s="1">
        <v>0</v>
      </c>
      <c r="Z1529" s="1">
        <v>1</v>
      </c>
    </row>
    <row r="1530" spans="3:26">
      <c r="C1530" s="1">
        <v>2017</v>
      </c>
      <c r="D1530" s="1" t="s">
        <v>2700</v>
      </c>
      <c r="E1530" s="1" t="s">
        <v>2055</v>
      </c>
      <c r="F1530" s="1" t="s">
        <v>4288</v>
      </c>
      <c r="G1530" s="1" t="s">
        <v>4289</v>
      </c>
      <c r="H1530" s="1" t="s">
        <v>4290</v>
      </c>
      <c r="I1530" s="11">
        <v>141</v>
      </c>
      <c r="J1530" s="3" t="s">
        <v>38</v>
      </c>
      <c r="P1530" s="11">
        <v>141</v>
      </c>
      <c r="Q1530" s="11">
        <f t="shared" si="24"/>
        <v>0</v>
      </c>
      <c r="T1530" s="1">
        <v>1</v>
      </c>
      <c r="U1530" s="1">
        <v>0</v>
      </c>
      <c r="V1530" s="1">
        <v>0</v>
      </c>
      <c r="W1530" s="1">
        <v>0</v>
      </c>
      <c r="X1530" s="1">
        <v>0</v>
      </c>
      <c r="Y1530" s="1">
        <v>0</v>
      </c>
      <c r="Z1530" s="1">
        <v>1</v>
      </c>
    </row>
    <row r="1531" spans="3:26">
      <c r="C1531" s="1">
        <v>2017</v>
      </c>
      <c r="D1531" s="1" t="s">
        <v>2700</v>
      </c>
      <c r="E1531" s="1" t="s">
        <v>2055</v>
      </c>
      <c r="F1531" s="1" t="s">
        <v>4288</v>
      </c>
      <c r="G1531" s="1" t="s">
        <v>4289</v>
      </c>
      <c r="H1531" s="1" t="s">
        <v>4290</v>
      </c>
      <c r="I1531" s="11">
        <v>84</v>
      </c>
      <c r="J1531" s="3" t="s">
        <v>38</v>
      </c>
      <c r="P1531" s="11">
        <v>84</v>
      </c>
      <c r="Q1531" s="11">
        <f t="shared" si="24"/>
        <v>0</v>
      </c>
      <c r="T1531" s="1">
        <v>1</v>
      </c>
      <c r="U1531" s="1">
        <v>0</v>
      </c>
      <c r="V1531" s="1">
        <v>0</v>
      </c>
      <c r="W1531" s="1">
        <v>0</v>
      </c>
      <c r="X1531" s="1">
        <v>0</v>
      </c>
      <c r="Y1531" s="1">
        <v>0</v>
      </c>
      <c r="Z1531" s="1">
        <v>1</v>
      </c>
    </row>
    <row r="1532" spans="3:26">
      <c r="C1532" s="1">
        <v>2017</v>
      </c>
      <c r="D1532" s="1" t="s">
        <v>2700</v>
      </c>
      <c r="E1532" s="1" t="s">
        <v>2055</v>
      </c>
      <c r="F1532" s="1" t="s">
        <v>4291</v>
      </c>
      <c r="G1532" s="1" t="s">
        <v>4292</v>
      </c>
      <c r="H1532" s="1" t="s">
        <v>1493</v>
      </c>
      <c r="I1532" s="11">
        <v>1968</v>
      </c>
      <c r="J1532" s="3" t="s">
        <v>38</v>
      </c>
      <c r="P1532" s="11">
        <v>1968</v>
      </c>
      <c r="Q1532" s="11">
        <f t="shared" si="24"/>
        <v>0</v>
      </c>
      <c r="T1532" s="1">
        <v>0</v>
      </c>
      <c r="U1532" s="1">
        <v>0</v>
      </c>
      <c r="V1532" s="1">
        <v>0</v>
      </c>
      <c r="W1532" s="1">
        <v>0</v>
      </c>
      <c r="X1532" s="1">
        <v>0</v>
      </c>
      <c r="Y1532" s="1">
        <v>1</v>
      </c>
      <c r="Z1532" s="1">
        <v>0</v>
      </c>
    </row>
    <row r="1533" spans="3:26">
      <c r="C1533" s="1">
        <v>2017</v>
      </c>
      <c r="D1533" s="1" t="s">
        <v>2700</v>
      </c>
      <c r="E1533" s="1" t="s">
        <v>2055</v>
      </c>
      <c r="F1533" s="1" t="s">
        <v>4293</v>
      </c>
      <c r="G1533" s="1" t="s">
        <v>4294</v>
      </c>
      <c r="H1533" s="1" t="s">
        <v>4295</v>
      </c>
      <c r="I1533" s="11">
        <v>203</v>
      </c>
      <c r="J1533" s="3" t="s">
        <v>38</v>
      </c>
      <c r="P1533" s="11">
        <v>203</v>
      </c>
      <c r="Q1533" s="11">
        <f t="shared" si="24"/>
        <v>0</v>
      </c>
      <c r="T1533" s="1">
        <v>1</v>
      </c>
      <c r="U1533" s="1">
        <v>0</v>
      </c>
      <c r="V1533" s="1">
        <v>0</v>
      </c>
      <c r="W1533" s="1">
        <v>0</v>
      </c>
      <c r="X1533" s="1">
        <v>0</v>
      </c>
      <c r="Y1533" s="1">
        <v>1</v>
      </c>
      <c r="Z1533" s="1">
        <v>0</v>
      </c>
    </row>
    <row r="1534" spans="3:26">
      <c r="C1534" s="1">
        <v>2017</v>
      </c>
      <c r="D1534" s="1" t="s">
        <v>2700</v>
      </c>
      <c r="E1534" s="1" t="s">
        <v>2055</v>
      </c>
      <c r="F1534" s="1" t="s">
        <v>4296</v>
      </c>
      <c r="G1534" s="1" t="s">
        <v>4297</v>
      </c>
      <c r="H1534" s="1" t="s">
        <v>4298</v>
      </c>
      <c r="I1534" s="11">
        <v>505</v>
      </c>
      <c r="J1534" s="3" t="s">
        <v>38</v>
      </c>
      <c r="P1534" s="11">
        <v>505</v>
      </c>
      <c r="Q1534" s="11">
        <f t="shared" si="24"/>
        <v>0</v>
      </c>
      <c r="T1534" s="1">
        <v>0</v>
      </c>
      <c r="U1534" s="1">
        <v>1</v>
      </c>
      <c r="V1534" s="1">
        <v>1</v>
      </c>
      <c r="W1534" s="1">
        <v>0</v>
      </c>
      <c r="X1534" s="1">
        <v>0</v>
      </c>
      <c r="Y1534" s="1">
        <v>0</v>
      </c>
      <c r="Z1534" s="1">
        <v>0</v>
      </c>
    </row>
    <row r="1535" spans="3:26">
      <c r="C1535" s="1">
        <v>2017</v>
      </c>
      <c r="D1535" s="1" t="s">
        <v>2700</v>
      </c>
      <c r="E1535" s="1" t="s">
        <v>2055</v>
      </c>
      <c r="F1535" s="1" t="s">
        <v>4299</v>
      </c>
      <c r="G1535" s="1" t="s">
        <v>4300</v>
      </c>
      <c r="H1535" s="1" t="s">
        <v>4301</v>
      </c>
      <c r="I1535" s="11">
        <v>687</v>
      </c>
      <c r="J1535" s="3" t="s">
        <v>38</v>
      </c>
      <c r="P1535" s="11">
        <v>687</v>
      </c>
      <c r="Q1535" s="11">
        <f t="shared" si="24"/>
        <v>0</v>
      </c>
      <c r="T1535" s="1">
        <v>0</v>
      </c>
      <c r="U1535" s="1">
        <v>0</v>
      </c>
      <c r="V1535" s="1">
        <v>0</v>
      </c>
      <c r="W1535" s="1">
        <v>0</v>
      </c>
      <c r="X1535" s="1">
        <v>0</v>
      </c>
      <c r="Y1535" s="1">
        <v>0</v>
      </c>
      <c r="Z1535" s="1">
        <v>1</v>
      </c>
    </row>
    <row r="1536" spans="3:26">
      <c r="C1536" s="1">
        <v>2017</v>
      </c>
      <c r="D1536" s="1" t="s">
        <v>2700</v>
      </c>
      <c r="E1536" s="1" t="s">
        <v>2055</v>
      </c>
      <c r="F1536" s="1" t="s">
        <v>4302</v>
      </c>
      <c r="G1536" s="1" t="s">
        <v>4303</v>
      </c>
      <c r="H1536" s="1" t="s">
        <v>2003</v>
      </c>
      <c r="I1536" s="11">
        <v>1085</v>
      </c>
      <c r="J1536" s="3" t="s">
        <v>38</v>
      </c>
      <c r="P1536" s="11">
        <v>1085</v>
      </c>
      <c r="Q1536" s="11">
        <f t="shared" si="24"/>
        <v>0</v>
      </c>
      <c r="T1536" s="1">
        <v>0</v>
      </c>
      <c r="U1536" s="1">
        <v>0</v>
      </c>
      <c r="V1536" s="1">
        <v>0</v>
      </c>
      <c r="W1536" s="1">
        <v>0</v>
      </c>
      <c r="X1536" s="1">
        <v>0</v>
      </c>
      <c r="Y1536" s="1">
        <v>1</v>
      </c>
      <c r="Z1536" s="1">
        <v>0</v>
      </c>
    </row>
    <row r="1537" spans="3:26">
      <c r="C1537" s="1">
        <v>2017</v>
      </c>
      <c r="D1537" s="1" t="s">
        <v>2700</v>
      </c>
      <c r="E1537" s="1" t="s">
        <v>2055</v>
      </c>
      <c r="F1537" s="1" t="s">
        <v>4304</v>
      </c>
      <c r="G1537" s="1" t="s">
        <v>4305</v>
      </c>
      <c r="H1537" s="1" t="s">
        <v>2003</v>
      </c>
      <c r="I1537" s="11">
        <v>497</v>
      </c>
      <c r="J1537" s="3" t="s">
        <v>38</v>
      </c>
      <c r="P1537" s="11">
        <v>497</v>
      </c>
      <c r="Q1537" s="11">
        <f t="shared" si="24"/>
        <v>0</v>
      </c>
      <c r="T1537" s="1">
        <v>0</v>
      </c>
      <c r="U1537" s="1">
        <v>0</v>
      </c>
      <c r="V1537" s="1">
        <v>0</v>
      </c>
      <c r="W1537" s="1">
        <v>0</v>
      </c>
      <c r="X1537" s="1">
        <v>0</v>
      </c>
      <c r="Y1537" s="1">
        <v>1</v>
      </c>
      <c r="Z1537" s="1">
        <v>0</v>
      </c>
    </row>
    <row r="1538" spans="3:26">
      <c r="C1538" s="1">
        <v>2017</v>
      </c>
      <c r="D1538" s="1" t="s">
        <v>2700</v>
      </c>
      <c r="E1538" s="1" t="s">
        <v>2055</v>
      </c>
      <c r="F1538" s="1" t="s">
        <v>4306</v>
      </c>
      <c r="G1538" s="1" t="s">
        <v>4307</v>
      </c>
      <c r="H1538" s="1" t="s">
        <v>4301</v>
      </c>
      <c r="I1538" s="11">
        <v>337</v>
      </c>
      <c r="J1538" s="3" t="s">
        <v>38</v>
      </c>
      <c r="P1538" s="11">
        <v>337</v>
      </c>
      <c r="Q1538" s="11">
        <f t="shared" si="24"/>
        <v>0</v>
      </c>
      <c r="T1538" s="1">
        <v>0</v>
      </c>
      <c r="U1538" s="1">
        <v>0</v>
      </c>
      <c r="V1538" s="1">
        <v>0</v>
      </c>
      <c r="W1538" s="1">
        <v>0</v>
      </c>
      <c r="X1538" s="1">
        <v>0</v>
      </c>
      <c r="Y1538" s="1">
        <v>0</v>
      </c>
      <c r="Z1538" s="1">
        <v>1</v>
      </c>
    </row>
    <row r="1539" spans="3:26">
      <c r="C1539" s="1">
        <v>2017</v>
      </c>
      <c r="D1539" s="1" t="s">
        <v>2700</v>
      </c>
      <c r="E1539" s="1" t="s">
        <v>2055</v>
      </c>
      <c r="F1539" s="1" t="s">
        <v>4308</v>
      </c>
      <c r="G1539" s="1" t="s">
        <v>4309</v>
      </c>
      <c r="H1539" s="1" t="s">
        <v>4310</v>
      </c>
      <c r="I1539" s="11">
        <v>28</v>
      </c>
      <c r="J1539" s="3" t="s">
        <v>38</v>
      </c>
      <c r="P1539" s="11">
        <v>28</v>
      </c>
      <c r="Q1539" s="11">
        <f t="shared" ref="Q1539:Q1602" si="25">I1539-P1539</f>
        <v>0</v>
      </c>
      <c r="T1539" s="1">
        <v>0</v>
      </c>
      <c r="U1539" s="1">
        <v>0</v>
      </c>
      <c r="V1539" s="1">
        <v>0</v>
      </c>
      <c r="W1539" s="1">
        <v>0</v>
      </c>
      <c r="X1539" s="1">
        <v>0</v>
      </c>
      <c r="Y1539" s="1">
        <v>0</v>
      </c>
      <c r="Z1539" s="1">
        <v>1</v>
      </c>
    </row>
    <row r="1540" spans="3:26">
      <c r="C1540" s="1">
        <v>2017</v>
      </c>
      <c r="D1540" s="1" t="s">
        <v>2700</v>
      </c>
      <c r="E1540" s="1" t="s">
        <v>2055</v>
      </c>
      <c r="F1540" s="1" t="s">
        <v>4308</v>
      </c>
      <c r="G1540" s="1" t="s">
        <v>4309</v>
      </c>
      <c r="H1540" s="1" t="s">
        <v>2099</v>
      </c>
      <c r="I1540" s="11">
        <v>296</v>
      </c>
      <c r="J1540" s="3" t="s">
        <v>38</v>
      </c>
      <c r="P1540" s="11">
        <v>296</v>
      </c>
      <c r="Q1540" s="11">
        <f t="shared" si="25"/>
        <v>0</v>
      </c>
      <c r="T1540" s="1">
        <v>0</v>
      </c>
      <c r="U1540" s="1">
        <v>0</v>
      </c>
      <c r="V1540" s="1">
        <v>0</v>
      </c>
      <c r="W1540" s="1">
        <v>0</v>
      </c>
      <c r="X1540" s="1">
        <v>0</v>
      </c>
      <c r="Y1540" s="1">
        <v>1</v>
      </c>
      <c r="Z1540" s="1">
        <v>0</v>
      </c>
    </row>
    <row r="1541" spans="3:26">
      <c r="C1541" s="1">
        <v>2017</v>
      </c>
      <c r="D1541" s="1" t="s">
        <v>2700</v>
      </c>
      <c r="E1541" s="1" t="s">
        <v>2055</v>
      </c>
      <c r="F1541" s="1" t="s">
        <v>4308</v>
      </c>
      <c r="G1541" s="1" t="s">
        <v>4309</v>
      </c>
      <c r="H1541" s="1" t="s">
        <v>1493</v>
      </c>
      <c r="I1541" s="11">
        <v>1339</v>
      </c>
      <c r="J1541" s="3" t="s">
        <v>38</v>
      </c>
      <c r="P1541" s="11">
        <v>1339</v>
      </c>
      <c r="Q1541" s="11">
        <f t="shared" si="25"/>
        <v>0</v>
      </c>
      <c r="T1541" s="1">
        <v>0</v>
      </c>
      <c r="U1541" s="1">
        <v>0</v>
      </c>
      <c r="V1541" s="1">
        <v>0</v>
      </c>
      <c r="W1541" s="1">
        <v>0</v>
      </c>
      <c r="X1541" s="1">
        <v>0</v>
      </c>
      <c r="Y1541" s="1">
        <v>1</v>
      </c>
      <c r="Z1541" s="1">
        <v>0</v>
      </c>
    </row>
    <row r="1542" spans="3:26">
      <c r="C1542" s="1">
        <v>2017</v>
      </c>
      <c r="D1542" s="1" t="s">
        <v>2700</v>
      </c>
      <c r="E1542" s="1" t="s">
        <v>2055</v>
      </c>
      <c r="F1542" s="1" t="s">
        <v>4311</v>
      </c>
      <c r="G1542" s="1" t="s">
        <v>4312</v>
      </c>
      <c r="H1542" s="1" t="s">
        <v>2099</v>
      </c>
      <c r="I1542" s="11">
        <v>134</v>
      </c>
      <c r="J1542" s="3" t="s">
        <v>38</v>
      </c>
      <c r="P1542" s="11">
        <v>134</v>
      </c>
      <c r="Q1542" s="11">
        <f t="shared" si="25"/>
        <v>0</v>
      </c>
      <c r="T1542" s="1">
        <v>0</v>
      </c>
      <c r="U1542" s="1">
        <v>0</v>
      </c>
      <c r="V1542" s="1">
        <v>0</v>
      </c>
      <c r="W1542" s="1">
        <v>0</v>
      </c>
      <c r="X1542" s="1">
        <v>0</v>
      </c>
      <c r="Y1542" s="1">
        <v>1</v>
      </c>
      <c r="Z1542" s="1">
        <v>0</v>
      </c>
    </row>
    <row r="1543" spans="3:26">
      <c r="C1543" s="1">
        <v>2017</v>
      </c>
      <c r="D1543" s="1" t="s">
        <v>2700</v>
      </c>
      <c r="E1543" s="1" t="s">
        <v>2055</v>
      </c>
      <c r="F1543" s="1" t="s">
        <v>4311</v>
      </c>
      <c r="G1543" s="1" t="s">
        <v>4312</v>
      </c>
      <c r="H1543" s="1" t="s">
        <v>4313</v>
      </c>
      <c r="I1543" s="11">
        <v>359</v>
      </c>
      <c r="J1543" s="3" t="s">
        <v>38</v>
      </c>
      <c r="P1543" s="11">
        <v>359</v>
      </c>
      <c r="Q1543" s="11">
        <f t="shared" si="25"/>
        <v>0</v>
      </c>
      <c r="T1543" s="1">
        <v>0</v>
      </c>
      <c r="U1543" s="1">
        <v>0</v>
      </c>
      <c r="V1543" s="1">
        <v>0</v>
      </c>
      <c r="W1543" s="1">
        <v>0</v>
      </c>
      <c r="X1543" s="1">
        <v>0</v>
      </c>
      <c r="Y1543" s="1">
        <v>1</v>
      </c>
      <c r="Z1543" s="1">
        <v>0</v>
      </c>
    </row>
    <row r="1544" spans="3:26">
      <c r="C1544" s="1">
        <v>2017</v>
      </c>
      <c r="D1544" s="1" t="s">
        <v>2700</v>
      </c>
      <c r="E1544" s="1" t="s">
        <v>2055</v>
      </c>
      <c r="F1544" s="1" t="s">
        <v>4311</v>
      </c>
      <c r="G1544" s="1" t="s">
        <v>4312</v>
      </c>
      <c r="H1544" s="1" t="s">
        <v>4313</v>
      </c>
      <c r="I1544" s="11">
        <v>60</v>
      </c>
      <c r="J1544" s="3" t="s">
        <v>38</v>
      </c>
      <c r="P1544" s="11">
        <v>60</v>
      </c>
      <c r="Q1544" s="11">
        <f t="shared" si="25"/>
        <v>0</v>
      </c>
      <c r="T1544" s="1">
        <v>0</v>
      </c>
      <c r="U1544" s="1">
        <v>0</v>
      </c>
      <c r="V1544" s="1">
        <v>0</v>
      </c>
      <c r="W1544" s="1">
        <v>0</v>
      </c>
      <c r="X1544" s="1">
        <v>0</v>
      </c>
      <c r="Y1544" s="1">
        <v>1</v>
      </c>
      <c r="Z1544" s="1">
        <v>0</v>
      </c>
    </row>
    <row r="1545" spans="3:26">
      <c r="C1545" s="1">
        <v>2017</v>
      </c>
      <c r="D1545" s="1" t="s">
        <v>2700</v>
      </c>
      <c r="E1545" s="1" t="s">
        <v>2055</v>
      </c>
      <c r="F1545" s="1" t="s">
        <v>4311</v>
      </c>
      <c r="G1545" s="1" t="s">
        <v>4312</v>
      </c>
      <c r="H1545" s="1" t="s">
        <v>4313</v>
      </c>
      <c r="I1545" s="11">
        <v>52</v>
      </c>
      <c r="J1545" s="3" t="s">
        <v>38</v>
      </c>
      <c r="P1545" s="11">
        <v>52</v>
      </c>
      <c r="Q1545" s="11">
        <f t="shared" si="25"/>
        <v>0</v>
      </c>
      <c r="T1545" s="1">
        <v>0</v>
      </c>
      <c r="U1545" s="1">
        <v>0</v>
      </c>
      <c r="V1545" s="1">
        <v>0</v>
      </c>
      <c r="W1545" s="1">
        <v>0</v>
      </c>
      <c r="X1545" s="1">
        <v>0</v>
      </c>
      <c r="Y1545" s="1">
        <v>1</v>
      </c>
      <c r="Z1545" s="1">
        <v>0</v>
      </c>
    </row>
    <row r="1546" spans="3:26">
      <c r="C1546" s="1">
        <v>2017</v>
      </c>
      <c r="D1546" s="1" t="s">
        <v>2700</v>
      </c>
      <c r="E1546" s="1" t="s">
        <v>2055</v>
      </c>
      <c r="F1546" s="1" t="s">
        <v>4314</v>
      </c>
      <c r="G1546" s="1" t="s">
        <v>4315</v>
      </c>
      <c r="H1546" s="1" t="s">
        <v>2099</v>
      </c>
      <c r="I1546" s="11">
        <v>5988</v>
      </c>
      <c r="J1546" s="3" t="s">
        <v>38</v>
      </c>
      <c r="P1546" s="11">
        <v>5988</v>
      </c>
      <c r="Q1546" s="11">
        <f t="shared" si="25"/>
        <v>0</v>
      </c>
      <c r="T1546" s="1">
        <v>0</v>
      </c>
      <c r="U1546" s="1">
        <v>0</v>
      </c>
      <c r="V1546" s="1">
        <v>0</v>
      </c>
      <c r="W1546" s="1">
        <v>0</v>
      </c>
      <c r="X1546" s="1">
        <v>0</v>
      </c>
      <c r="Y1546" s="1">
        <v>1</v>
      </c>
      <c r="Z1546" s="1">
        <v>0</v>
      </c>
    </row>
    <row r="1547" spans="3:26">
      <c r="C1547" s="1">
        <v>2017</v>
      </c>
      <c r="D1547" s="1" t="s">
        <v>2700</v>
      </c>
      <c r="E1547" s="1" t="s">
        <v>2055</v>
      </c>
      <c r="F1547" s="1" t="s">
        <v>4314</v>
      </c>
      <c r="G1547" s="1" t="s">
        <v>4315</v>
      </c>
      <c r="H1547" s="1" t="s">
        <v>1493</v>
      </c>
      <c r="I1547" s="11">
        <v>6256</v>
      </c>
      <c r="J1547" s="3" t="s">
        <v>38</v>
      </c>
      <c r="P1547" s="11">
        <v>6256</v>
      </c>
      <c r="Q1547" s="11">
        <f t="shared" si="25"/>
        <v>0</v>
      </c>
      <c r="T1547" s="1">
        <v>0</v>
      </c>
      <c r="U1547" s="1">
        <v>0</v>
      </c>
      <c r="V1547" s="1">
        <v>0</v>
      </c>
      <c r="W1547" s="1">
        <v>0</v>
      </c>
      <c r="X1547" s="1">
        <v>0</v>
      </c>
      <c r="Y1547" s="1">
        <v>1</v>
      </c>
      <c r="Z1547" s="1">
        <v>0</v>
      </c>
    </row>
    <row r="1548" spans="3:26">
      <c r="C1548" s="1">
        <v>2017</v>
      </c>
      <c r="D1548" s="1" t="s">
        <v>2700</v>
      </c>
      <c r="E1548" s="1" t="s">
        <v>2055</v>
      </c>
      <c r="F1548" s="1" t="s">
        <v>4316</v>
      </c>
      <c r="G1548" s="1" t="s">
        <v>4317</v>
      </c>
      <c r="H1548" s="1" t="s">
        <v>1493</v>
      </c>
      <c r="I1548" s="11">
        <v>642</v>
      </c>
      <c r="J1548" s="3" t="s">
        <v>38</v>
      </c>
      <c r="P1548" s="11">
        <v>642</v>
      </c>
      <c r="Q1548" s="11">
        <f t="shared" si="25"/>
        <v>0</v>
      </c>
      <c r="T1548" s="1">
        <v>0</v>
      </c>
      <c r="U1548" s="1">
        <v>0</v>
      </c>
      <c r="V1548" s="1">
        <v>0</v>
      </c>
      <c r="W1548" s="1">
        <v>0</v>
      </c>
      <c r="X1548" s="1">
        <v>0</v>
      </c>
      <c r="Y1548" s="1">
        <v>1</v>
      </c>
      <c r="Z1548" s="1">
        <v>0</v>
      </c>
    </row>
    <row r="1549" spans="3:26">
      <c r="C1549" s="1">
        <v>2017</v>
      </c>
      <c r="D1549" s="1" t="s">
        <v>2700</v>
      </c>
      <c r="E1549" s="1" t="s">
        <v>2055</v>
      </c>
      <c r="F1549" s="1" t="s">
        <v>4318</v>
      </c>
      <c r="G1549" s="1" t="s">
        <v>4319</v>
      </c>
      <c r="H1549" s="1" t="s">
        <v>1493</v>
      </c>
      <c r="I1549" s="11">
        <v>320</v>
      </c>
      <c r="J1549" s="3" t="s">
        <v>38</v>
      </c>
      <c r="P1549" s="11">
        <v>320</v>
      </c>
      <c r="Q1549" s="11">
        <f t="shared" si="25"/>
        <v>0</v>
      </c>
      <c r="T1549" s="1">
        <v>0</v>
      </c>
      <c r="U1549" s="1">
        <v>0</v>
      </c>
      <c r="V1549" s="1">
        <v>0</v>
      </c>
      <c r="W1549" s="1">
        <v>0</v>
      </c>
      <c r="X1549" s="1">
        <v>0</v>
      </c>
      <c r="Y1549" s="1">
        <v>1</v>
      </c>
      <c r="Z1549" s="1">
        <v>0</v>
      </c>
    </row>
    <row r="1550" spans="3:26">
      <c r="C1550" s="1">
        <v>2017</v>
      </c>
      <c r="D1550" s="1" t="s">
        <v>2700</v>
      </c>
      <c r="E1550" s="1" t="s">
        <v>2055</v>
      </c>
      <c r="F1550" s="1" t="s">
        <v>4318</v>
      </c>
      <c r="G1550" s="1" t="s">
        <v>4319</v>
      </c>
      <c r="H1550" s="1" t="s">
        <v>1493</v>
      </c>
      <c r="I1550" s="11">
        <v>1106</v>
      </c>
      <c r="J1550" s="3" t="s">
        <v>38</v>
      </c>
      <c r="P1550" s="11">
        <v>1106</v>
      </c>
      <c r="Q1550" s="11">
        <f t="shared" si="25"/>
        <v>0</v>
      </c>
      <c r="T1550" s="1">
        <v>0</v>
      </c>
      <c r="U1550" s="1">
        <v>0</v>
      </c>
      <c r="V1550" s="1">
        <v>0</v>
      </c>
      <c r="W1550" s="1">
        <v>0</v>
      </c>
      <c r="X1550" s="1">
        <v>0</v>
      </c>
      <c r="Y1550" s="1">
        <v>1</v>
      </c>
      <c r="Z1550" s="1">
        <v>0</v>
      </c>
    </row>
    <row r="1551" spans="3:26">
      <c r="C1551" s="1">
        <v>2017</v>
      </c>
      <c r="D1551" s="1" t="s">
        <v>2700</v>
      </c>
      <c r="E1551" s="1" t="s">
        <v>2055</v>
      </c>
      <c r="F1551" s="1" t="s">
        <v>4320</v>
      </c>
      <c r="G1551" s="1" t="s">
        <v>4321</v>
      </c>
      <c r="H1551" s="1" t="s">
        <v>4301</v>
      </c>
      <c r="I1551" s="11">
        <v>54160</v>
      </c>
      <c r="J1551" s="3" t="s">
        <v>38</v>
      </c>
      <c r="P1551" s="11">
        <v>54160</v>
      </c>
      <c r="Q1551" s="11">
        <f t="shared" si="25"/>
        <v>0</v>
      </c>
      <c r="T1551" s="1">
        <v>0</v>
      </c>
      <c r="U1551" s="1">
        <v>0</v>
      </c>
      <c r="V1551" s="1">
        <v>0</v>
      </c>
      <c r="W1551" s="1">
        <v>0</v>
      </c>
      <c r="X1551" s="1">
        <v>0</v>
      </c>
      <c r="Y1551" s="1">
        <v>0</v>
      </c>
      <c r="Z1551" s="1">
        <v>1</v>
      </c>
    </row>
    <row r="1552" spans="3:26">
      <c r="C1552" s="1">
        <v>2017</v>
      </c>
      <c r="D1552" s="1" t="s">
        <v>2700</v>
      </c>
      <c r="E1552" s="1" t="s">
        <v>2352</v>
      </c>
      <c r="F1552" s="1" t="s">
        <v>4322</v>
      </c>
      <c r="G1552" s="1" t="s">
        <v>4323</v>
      </c>
      <c r="H1552" s="1" t="s">
        <v>17</v>
      </c>
      <c r="I1552" s="11">
        <v>95</v>
      </c>
      <c r="J1552" s="3" t="s">
        <v>38</v>
      </c>
      <c r="P1552" s="11">
        <v>95</v>
      </c>
      <c r="Q1552" s="11">
        <f t="shared" si="25"/>
        <v>0</v>
      </c>
      <c r="T1552" s="1">
        <v>0</v>
      </c>
      <c r="U1552" s="1">
        <v>1</v>
      </c>
      <c r="V1552" s="1">
        <v>0</v>
      </c>
      <c r="W1552" s="1">
        <v>0</v>
      </c>
      <c r="X1552" s="1">
        <v>0</v>
      </c>
      <c r="Y1552" s="1">
        <v>0</v>
      </c>
      <c r="Z1552" s="1">
        <v>0</v>
      </c>
    </row>
    <row r="1553" spans="3:26">
      <c r="C1553" s="1">
        <v>2017</v>
      </c>
      <c r="D1553" s="1" t="s">
        <v>2700</v>
      </c>
      <c r="E1553" s="1" t="s">
        <v>2352</v>
      </c>
      <c r="F1553" s="1" t="s">
        <v>4322</v>
      </c>
      <c r="G1553" s="1" t="s">
        <v>4323</v>
      </c>
      <c r="H1553" s="1" t="s">
        <v>17</v>
      </c>
      <c r="I1553" s="11">
        <v>42</v>
      </c>
      <c r="J1553" s="3" t="s">
        <v>38</v>
      </c>
      <c r="P1553" s="11">
        <v>42</v>
      </c>
      <c r="Q1553" s="11">
        <f t="shared" si="25"/>
        <v>0</v>
      </c>
      <c r="T1553" s="1">
        <v>0</v>
      </c>
      <c r="U1553" s="1">
        <v>1</v>
      </c>
      <c r="V1553" s="1">
        <v>0</v>
      </c>
      <c r="W1553" s="1">
        <v>0</v>
      </c>
      <c r="X1553" s="1">
        <v>0</v>
      </c>
      <c r="Y1553" s="1">
        <v>0</v>
      </c>
      <c r="Z1553" s="1">
        <v>0</v>
      </c>
    </row>
    <row r="1554" spans="3:26">
      <c r="C1554" s="1">
        <v>2017</v>
      </c>
      <c r="D1554" s="1" t="s">
        <v>2700</v>
      </c>
      <c r="E1554" s="1" t="s">
        <v>2352</v>
      </c>
      <c r="F1554" s="1" t="s">
        <v>4322</v>
      </c>
      <c r="G1554" s="1" t="s">
        <v>4323</v>
      </c>
      <c r="H1554" s="1" t="s">
        <v>17</v>
      </c>
      <c r="I1554" s="11">
        <v>83</v>
      </c>
      <c r="J1554" s="3" t="s">
        <v>38</v>
      </c>
      <c r="P1554" s="11">
        <v>83</v>
      </c>
      <c r="Q1554" s="11">
        <f t="shared" si="25"/>
        <v>0</v>
      </c>
      <c r="T1554" s="1">
        <v>0</v>
      </c>
      <c r="U1554" s="1">
        <v>1</v>
      </c>
      <c r="V1554" s="1">
        <v>0</v>
      </c>
      <c r="W1554" s="1">
        <v>0</v>
      </c>
      <c r="X1554" s="1">
        <v>0</v>
      </c>
      <c r="Y1554" s="1">
        <v>0</v>
      </c>
      <c r="Z1554" s="1">
        <v>0</v>
      </c>
    </row>
    <row r="1555" spans="3:26">
      <c r="C1555" s="1">
        <v>2017</v>
      </c>
      <c r="D1555" s="1" t="s">
        <v>2700</v>
      </c>
      <c r="E1555" s="1" t="s">
        <v>2352</v>
      </c>
      <c r="F1555" s="1" t="s">
        <v>4324</v>
      </c>
      <c r="G1555" s="1" t="s">
        <v>4325</v>
      </c>
      <c r="H1555" s="1" t="s">
        <v>2065</v>
      </c>
      <c r="I1555" s="11">
        <v>40</v>
      </c>
      <c r="J1555" s="3" t="s">
        <v>38</v>
      </c>
      <c r="P1555" s="11">
        <v>40</v>
      </c>
      <c r="Q1555" s="11">
        <f t="shared" si="25"/>
        <v>0</v>
      </c>
      <c r="T1555" s="1">
        <v>0</v>
      </c>
      <c r="U1555" s="1">
        <v>0</v>
      </c>
      <c r="V1555" s="1">
        <v>1</v>
      </c>
      <c r="W1555" s="1">
        <v>0</v>
      </c>
      <c r="X1555" s="1">
        <v>0</v>
      </c>
      <c r="Y1555" s="1">
        <v>0</v>
      </c>
      <c r="Z1555" s="1">
        <v>0</v>
      </c>
    </row>
    <row r="1556" spans="3:26">
      <c r="C1556" s="1">
        <v>2017</v>
      </c>
      <c r="D1556" s="1" t="s">
        <v>2700</v>
      </c>
      <c r="E1556" s="1" t="s">
        <v>2352</v>
      </c>
      <c r="F1556" s="1" t="s">
        <v>4331</v>
      </c>
      <c r="G1556" s="1" t="s">
        <v>4332</v>
      </c>
      <c r="H1556" s="1" t="s">
        <v>4333</v>
      </c>
      <c r="I1556" s="11">
        <v>96</v>
      </c>
      <c r="J1556" s="3" t="s">
        <v>38</v>
      </c>
      <c r="P1556" s="11">
        <v>96</v>
      </c>
      <c r="Q1556" s="11">
        <f t="shared" si="25"/>
        <v>0</v>
      </c>
      <c r="T1556" s="1">
        <v>0</v>
      </c>
      <c r="U1556" s="1">
        <v>1</v>
      </c>
      <c r="V1556" s="1">
        <v>0</v>
      </c>
      <c r="W1556" s="1">
        <v>0</v>
      </c>
      <c r="X1556" s="1">
        <v>0</v>
      </c>
      <c r="Y1556" s="1">
        <v>1</v>
      </c>
      <c r="Z1556" s="1">
        <v>1</v>
      </c>
    </row>
    <row r="1557" spans="3:26">
      <c r="C1557" s="1">
        <v>2017</v>
      </c>
      <c r="D1557" s="1" t="s">
        <v>2700</v>
      </c>
      <c r="E1557" s="1" t="s">
        <v>2352</v>
      </c>
      <c r="F1557" s="1" t="s">
        <v>4331</v>
      </c>
      <c r="G1557" s="1" t="s">
        <v>4332</v>
      </c>
      <c r="H1557" s="1" t="s">
        <v>4333</v>
      </c>
      <c r="I1557" s="11">
        <v>96</v>
      </c>
      <c r="J1557" s="3" t="s">
        <v>38</v>
      </c>
      <c r="P1557" s="11">
        <v>96</v>
      </c>
      <c r="Q1557" s="11">
        <f t="shared" si="25"/>
        <v>0</v>
      </c>
      <c r="T1557" s="1">
        <v>0</v>
      </c>
      <c r="U1557" s="1">
        <v>1</v>
      </c>
      <c r="V1557" s="1">
        <v>0</v>
      </c>
      <c r="W1557" s="1">
        <v>0</v>
      </c>
      <c r="X1557" s="1">
        <v>0</v>
      </c>
      <c r="Y1557" s="1">
        <v>1</v>
      </c>
      <c r="Z1557" s="1">
        <v>1</v>
      </c>
    </row>
    <row r="1558" spans="3:26">
      <c r="C1558" s="1">
        <v>2017</v>
      </c>
      <c r="D1558" s="1" t="s">
        <v>2700</v>
      </c>
      <c r="E1558" s="1" t="s">
        <v>2352</v>
      </c>
      <c r="F1558" s="1" t="s">
        <v>4334</v>
      </c>
      <c r="G1558" s="1" t="s">
        <v>4335</v>
      </c>
      <c r="H1558" s="1" t="s">
        <v>403</v>
      </c>
      <c r="I1558" s="11">
        <v>144</v>
      </c>
      <c r="J1558" s="3" t="s">
        <v>38</v>
      </c>
      <c r="P1558" s="11">
        <v>144</v>
      </c>
      <c r="Q1558" s="11">
        <f t="shared" si="25"/>
        <v>0</v>
      </c>
      <c r="T1558" s="1">
        <v>0</v>
      </c>
      <c r="U1558" s="1">
        <v>0</v>
      </c>
      <c r="V1558" s="1">
        <v>1</v>
      </c>
      <c r="W1558" s="1">
        <v>0</v>
      </c>
      <c r="X1558" s="1">
        <v>0</v>
      </c>
      <c r="Y1558" s="1">
        <v>0</v>
      </c>
      <c r="Z1558" s="1">
        <v>0</v>
      </c>
    </row>
    <row r="1559" spans="3:26">
      <c r="C1559" s="1">
        <v>2017</v>
      </c>
      <c r="D1559" s="1" t="s">
        <v>2700</v>
      </c>
      <c r="E1559" s="1" t="s">
        <v>2352</v>
      </c>
      <c r="F1559" s="1" t="s">
        <v>4336</v>
      </c>
      <c r="G1559" s="1" t="s">
        <v>4337</v>
      </c>
      <c r="H1559" s="1" t="s">
        <v>28</v>
      </c>
      <c r="I1559" s="11">
        <v>90</v>
      </c>
      <c r="J1559" s="3" t="s">
        <v>38</v>
      </c>
      <c r="P1559" s="11">
        <v>90</v>
      </c>
      <c r="Q1559" s="11">
        <f t="shared" si="25"/>
        <v>0</v>
      </c>
      <c r="T1559" s="1">
        <v>1</v>
      </c>
      <c r="U1559" s="1">
        <v>0</v>
      </c>
      <c r="V1559" s="1">
        <v>0</v>
      </c>
      <c r="W1559" s="1">
        <v>0</v>
      </c>
      <c r="X1559" s="1">
        <v>0</v>
      </c>
      <c r="Y1559" s="1">
        <v>0</v>
      </c>
      <c r="Z1559" s="1">
        <v>0</v>
      </c>
    </row>
    <row r="1560" spans="3:26">
      <c r="C1560" s="1">
        <v>2017</v>
      </c>
      <c r="D1560" s="1" t="s">
        <v>2700</v>
      </c>
      <c r="E1560" s="1" t="s">
        <v>2352</v>
      </c>
      <c r="F1560" s="1" t="s">
        <v>4338</v>
      </c>
      <c r="G1560" s="1" t="s">
        <v>4339</v>
      </c>
      <c r="H1560" s="1" t="s">
        <v>99</v>
      </c>
      <c r="I1560" s="11">
        <v>140</v>
      </c>
      <c r="J1560" s="3" t="s">
        <v>38</v>
      </c>
      <c r="P1560" s="11">
        <v>140</v>
      </c>
      <c r="Q1560" s="11">
        <f t="shared" si="25"/>
        <v>0</v>
      </c>
      <c r="T1560" s="1">
        <v>0</v>
      </c>
      <c r="U1560" s="1">
        <v>1</v>
      </c>
      <c r="V1560" s="1">
        <v>0</v>
      </c>
      <c r="W1560" s="1">
        <v>0</v>
      </c>
      <c r="X1560" s="1">
        <v>0</v>
      </c>
      <c r="Y1560" s="1">
        <v>0</v>
      </c>
      <c r="Z1560" s="1">
        <v>0</v>
      </c>
    </row>
    <row r="1561" spans="3:26">
      <c r="C1561" s="1">
        <v>2017</v>
      </c>
      <c r="D1561" s="1" t="s">
        <v>2700</v>
      </c>
      <c r="E1561" s="1" t="s">
        <v>2352</v>
      </c>
      <c r="F1561" s="1" t="s">
        <v>4340</v>
      </c>
      <c r="G1561" s="1" t="s">
        <v>4341</v>
      </c>
      <c r="H1561" s="1" t="s">
        <v>403</v>
      </c>
      <c r="I1561" s="11">
        <v>76</v>
      </c>
      <c r="J1561" s="3" t="s">
        <v>38</v>
      </c>
      <c r="P1561" s="11">
        <v>76</v>
      </c>
      <c r="Q1561" s="11">
        <f t="shared" si="25"/>
        <v>0</v>
      </c>
      <c r="T1561" s="1">
        <v>0</v>
      </c>
      <c r="U1561" s="1">
        <v>0</v>
      </c>
      <c r="V1561" s="1">
        <v>1</v>
      </c>
      <c r="W1561" s="1">
        <v>0</v>
      </c>
      <c r="X1561" s="1">
        <v>0</v>
      </c>
      <c r="Y1561" s="1">
        <v>0</v>
      </c>
      <c r="Z1561" s="1">
        <v>0</v>
      </c>
    </row>
    <row r="1562" spans="3:26">
      <c r="C1562" s="1">
        <v>2017</v>
      </c>
      <c r="D1562" s="1" t="s">
        <v>2700</v>
      </c>
      <c r="E1562" s="1" t="s">
        <v>2352</v>
      </c>
      <c r="F1562" s="1" t="s">
        <v>4340</v>
      </c>
      <c r="G1562" s="1" t="s">
        <v>4341</v>
      </c>
      <c r="H1562" s="1" t="s">
        <v>403</v>
      </c>
      <c r="I1562" s="11">
        <v>65</v>
      </c>
      <c r="J1562" s="3" t="s">
        <v>38</v>
      </c>
      <c r="P1562" s="11">
        <v>65</v>
      </c>
      <c r="Q1562" s="11">
        <f t="shared" si="25"/>
        <v>0</v>
      </c>
      <c r="T1562" s="1">
        <v>0</v>
      </c>
      <c r="U1562" s="1">
        <v>0</v>
      </c>
      <c r="V1562" s="1">
        <v>1</v>
      </c>
      <c r="W1562" s="1">
        <v>0</v>
      </c>
      <c r="X1562" s="1">
        <v>0</v>
      </c>
      <c r="Y1562" s="1">
        <v>0</v>
      </c>
      <c r="Z1562" s="1">
        <v>0</v>
      </c>
    </row>
    <row r="1563" spans="3:26">
      <c r="C1563" s="1">
        <v>2017</v>
      </c>
      <c r="D1563" s="1" t="s">
        <v>2700</v>
      </c>
      <c r="E1563" s="1" t="s">
        <v>2352</v>
      </c>
      <c r="F1563" s="1" t="s">
        <v>4340</v>
      </c>
      <c r="G1563" s="1" t="s">
        <v>4341</v>
      </c>
      <c r="H1563" s="1" t="s">
        <v>403</v>
      </c>
      <c r="I1563" s="11">
        <v>61</v>
      </c>
      <c r="J1563" s="3" t="s">
        <v>38</v>
      </c>
      <c r="P1563" s="11">
        <v>61</v>
      </c>
      <c r="Q1563" s="11">
        <f t="shared" si="25"/>
        <v>0</v>
      </c>
      <c r="T1563" s="1">
        <v>0</v>
      </c>
      <c r="U1563" s="1">
        <v>0</v>
      </c>
      <c r="V1563" s="1">
        <v>1</v>
      </c>
      <c r="W1563" s="1">
        <v>0</v>
      </c>
      <c r="X1563" s="1">
        <v>0</v>
      </c>
      <c r="Y1563" s="1">
        <v>0</v>
      </c>
      <c r="Z1563" s="1">
        <v>0</v>
      </c>
    </row>
    <row r="1564" spans="3:26">
      <c r="C1564" s="1">
        <v>2017</v>
      </c>
      <c r="D1564" s="1" t="s">
        <v>2700</v>
      </c>
      <c r="E1564" s="1" t="s">
        <v>2352</v>
      </c>
      <c r="F1564" s="1" t="s">
        <v>4340</v>
      </c>
      <c r="G1564" s="1" t="s">
        <v>4341</v>
      </c>
      <c r="H1564" s="1" t="s">
        <v>403</v>
      </c>
      <c r="I1564" s="11">
        <v>241</v>
      </c>
      <c r="J1564" s="3" t="s">
        <v>38</v>
      </c>
      <c r="P1564" s="11">
        <v>241</v>
      </c>
      <c r="Q1564" s="11">
        <f t="shared" si="25"/>
        <v>0</v>
      </c>
      <c r="T1564" s="1">
        <v>0</v>
      </c>
      <c r="U1564" s="1">
        <v>0</v>
      </c>
      <c r="V1564" s="1">
        <v>1</v>
      </c>
      <c r="W1564" s="1">
        <v>0</v>
      </c>
      <c r="X1564" s="1">
        <v>0</v>
      </c>
      <c r="Y1564" s="1">
        <v>0</v>
      </c>
      <c r="Z1564" s="1">
        <v>0</v>
      </c>
    </row>
    <row r="1565" spans="3:26">
      <c r="C1565" s="1">
        <v>2017</v>
      </c>
      <c r="D1565" s="1" t="s">
        <v>2700</v>
      </c>
      <c r="E1565" s="1" t="s">
        <v>2352</v>
      </c>
      <c r="F1565" s="1" t="s">
        <v>4340</v>
      </c>
      <c r="G1565" s="1" t="s">
        <v>4341</v>
      </c>
      <c r="H1565" s="1" t="s">
        <v>403</v>
      </c>
      <c r="I1565" s="11">
        <v>86</v>
      </c>
      <c r="J1565" s="3" t="s">
        <v>38</v>
      </c>
      <c r="P1565" s="11">
        <v>86</v>
      </c>
      <c r="Q1565" s="11">
        <f t="shared" si="25"/>
        <v>0</v>
      </c>
      <c r="T1565" s="1">
        <v>0</v>
      </c>
      <c r="U1565" s="1">
        <v>0</v>
      </c>
      <c r="V1565" s="1">
        <v>1</v>
      </c>
      <c r="W1565" s="1">
        <v>0</v>
      </c>
      <c r="X1565" s="1">
        <v>0</v>
      </c>
      <c r="Y1565" s="1">
        <v>0</v>
      </c>
      <c r="Z1565" s="1">
        <v>0</v>
      </c>
    </row>
    <row r="1566" spans="3:26">
      <c r="C1566" s="1">
        <v>2017</v>
      </c>
      <c r="D1566" s="1" t="s">
        <v>2700</v>
      </c>
      <c r="E1566" s="1" t="s">
        <v>2352</v>
      </c>
      <c r="F1566" s="1" t="s">
        <v>4342</v>
      </c>
      <c r="G1566" s="1" t="s">
        <v>4343</v>
      </c>
      <c r="H1566" s="1" t="s">
        <v>308</v>
      </c>
      <c r="I1566" s="11">
        <v>27</v>
      </c>
      <c r="J1566" s="3" t="s">
        <v>38</v>
      </c>
      <c r="P1566" s="11">
        <v>27</v>
      </c>
      <c r="Q1566" s="11">
        <f t="shared" si="25"/>
        <v>0</v>
      </c>
      <c r="T1566" s="1">
        <v>0</v>
      </c>
      <c r="U1566" s="1">
        <v>1</v>
      </c>
      <c r="V1566" s="1">
        <v>0</v>
      </c>
      <c r="W1566" s="1">
        <v>0</v>
      </c>
      <c r="X1566" s="1">
        <v>0</v>
      </c>
      <c r="Y1566" s="1">
        <v>0</v>
      </c>
      <c r="Z1566" s="1">
        <v>0</v>
      </c>
    </row>
    <row r="1567" spans="3:26">
      <c r="C1567" s="1">
        <v>2017</v>
      </c>
      <c r="D1567" s="1" t="s">
        <v>2700</v>
      </c>
      <c r="E1567" s="1" t="s">
        <v>2352</v>
      </c>
      <c r="F1567" s="1" t="s">
        <v>4344</v>
      </c>
      <c r="G1567" s="1" t="s">
        <v>4345</v>
      </c>
      <c r="H1567" s="1" t="s">
        <v>308</v>
      </c>
      <c r="I1567" s="11">
        <v>44</v>
      </c>
      <c r="J1567" s="3" t="s">
        <v>38</v>
      </c>
      <c r="P1567" s="11">
        <v>44</v>
      </c>
      <c r="Q1567" s="11">
        <f t="shared" si="25"/>
        <v>0</v>
      </c>
      <c r="T1567" s="1">
        <v>0</v>
      </c>
      <c r="U1567" s="1">
        <v>1</v>
      </c>
      <c r="V1567" s="1">
        <v>0</v>
      </c>
      <c r="W1567" s="1">
        <v>0</v>
      </c>
      <c r="X1567" s="1">
        <v>0</v>
      </c>
      <c r="Y1567" s="1">
        <v>0</v>
      </c>
      <c r="Z1567" s="1">
        <v>0</v>
      </c>
    </row>
    <row r="1568" spans="3:26">
      <c r="C1568" s="1">
        <v>2017</v>
      </c>
      <c r="D1568" s="1" t="s">
        <v>2700</v>
      </c>
      <c r="E1568" s="1" t="s">
        <v>2352</v>
      </c>
      <c r="F1568" s="1" t="s">
        <v>4344</v>
      </c>
      <c r="G1568" s="1" t="s">
        <v>4345</v>
      </c>
      <c r="H1568" s="1" t="s">
        <v>308</v>
      </c>
      <c r="I1568" s="11">
        <v>30</v>
      </c>
      <c r="J1568" s="3" t="s">
        <v>38</v>
      </c>
      <c r="P1568" s="11">
        <v>30</v>
      </c>
      <c r="Q1568" s="11">
        <f t="shared" si="25"/>
        <v>0</v>
      </c>
      <c r="T1568" s="1">
        <v>0</v>
      </c>
      <c r="U1568" s="1">
        <v>1</v>
      </c>
      <c r="V1568" s="1">
        <v>0</v>
      </c>
      <c r="W1568" s="1">
        <v>0</v>
      </c>
      <c r="X1568" s="1">
        <v>0</v>
      </c>
      <c r="Y1568" s="1">
        <v>0</v>
      </c>
      <c r="Z1568" s="1">
        <v>0</v>
      </c>
    </row>
    <row r="1569" spans="3:26">
      <c r="C1569" s="1">
        <v>2017</v>
      </c>
      <c r="D1569" s="1" t="s">
        <v>2700</v>
      </c>
      <c r="E1569" s="1" t="s">
        <v>2352</v>
      </c>
      <c r="F1569" s="1" t="s">
        <v>4344</v>
      </c>
      <c r="G1569" s="1" t="s">
        <v>4345</v>
      </c>
      <c r="H1569" s="1" t="s">
        <v>308</v>
      </c>
      <c r="I1569" s="11">
        <v>32</v>
      </c>
      <c r="J1569" s="3" t="s">
        <v>38</v>
      </c>
      <c r="P1569" s="11">
        <v>32</v>
      </c>
      <c r="Q1569" s="11">
        <f t="shared" si="25"/>
        <v>0</v>
      </c>
      <c r="T1569" s="1">
        <v>0</v>
      </c>
      <c r="U1569" s="1">
        <v>1</v>
      </c>
      <c r="V1569" s="1">
        <v>0</v>
      </c>
      <c r="W1569" s="1">
        <v>0</v>
      </c>
      <c r="X1569" s="1">
        <v>0</v>
      </c>
      <c r="Y1569" s="1">
        <v>0</v>
      </c>
      <c r="Z1569" s="1">
        <v>0</v>
      </c>
    </row>
    <row r="1570" spans="3:26">
      <c r="C1570" s="1">
        <v>2017</v>
      </c>
      <c r="D1570" s="1" t="s">
        <v>2700</v>
      </c>
      <c r="E1570" s="1" t="s">
        <v>2352</v>
      </c>
      <c r="F1570" s="1" t="s">
        <v>4346</v>
      </c>
      <c r="G1570" s="1" t="s">
        <v>4347</v>
      </c>
      <c r="H1570" s="1" t="s">
        <v>1696</v>
      </c>
      <c r="I1570" s="11">
        <v>122</v>
      </c>
      <c r="J1570" s="3" t="s">
        <v>38</v>
      </c>
      <c r="P1570" s="11">
        <v>122</v>
      </c>
      <c r="Q1570" s="11">
        <f t="shared" si="25"/>
        <v>0</v>
      </c>
      <c r="T1570" s="1">
        <v>1</v>
      </c>
      <c r="U1570" s="1">
        <v>0</v>
      </c>
      <c r="V1570" s="1">
        <v>0</v>
      </c>
      <c r="W1570" s="1">
        <v>0</v>
      </c>
      <c r="X1570" s="1">
        <v>0</v>
      </c>
      <c r="Y1570" s="1">
        <v>0</v>
      </c>
      <c r="Z1570" s="1">
        <v>0</v>
      </c>
    </row>
    <row r="1571" spans="3:26">
      <c r="C1571" s="1">
        <v>2017</v>
      </c>
      <c r="D1571" s="1" t="s">
        <v>2700</v>
      </c>
      <c r="E1571" s="1" t="s">
        <v>2352</v>
      </c>
      <c r="F1571" s="1" t="s">
        <v>4346</v>
      </c>
      <c r="G1571" s="1" t="s">
        <v>4347</v>
      </c>
      <c r="H1571" s="1" t="s">
        <v>1696</v>
      </c>
      <c r="I1571" s="11">
        <v>203</v>
      </c>
      <c r="J1571" s="3" t="s">
        <v>38</v>
      </c>
      <c r="P1571" s="11">
        <v>203</v>
      </c>
      <c r="Q1571" s="11">
        <f t="shared" si="25"/>
        <v>0</v>
      </c>
      <c r="T1571" s="1">
        <v>1</v>
      </c>
      <c r="U1571" s="1">
        <v>0</v>
      </c>
      <c r="V1571" s="1">
        <v>0</v>
      </c>
      <c r="W1571" s="1">
        <v>0</v>
      </c>
      <c r="X1571" s="1">
        <v>0</v>
      </c>
      <c r="Y1571" s="1">
        <v>0</v>
      </c>
      <c r="Z1571" s="1">
        <v>0</v>
      </c>
    </row>
    <row r="1572" spans="3:26">
      <c r="C1572" s="1">
        <v>2017</v>
      </c>
      <c r="D1572" s="1" t="s">
        <v>2700</v>
      </c>
      <c r="E1572" s="1" t="s">
        <v>2352</v>
      </c>
      <c r="F1572" s="1" t="s">
        <v>4346</v>
      </c>
      <c r="G1572" s="1" t="s">
        <v>4347</v>
      </c>
      <c r="H1572" s="1" t="s">
        <v>4348</v>
      </c>
      <c r="I1572" s="11">
        <v>29</v>
      </c>
      <c r="J1572" s="3" t="s">
        <v>38</v>
      </c>
      <c r="P1572" s="11">
        <v>29</v>
      </c>
      <c r="Q1572" s="11">
        <f t="shared" si="25"/>
        <v>0</v>
      </c>
      <c r="T1572" s="1">
        <v>1</v>
      </c>
      <c r="U1572" s="1">
        <v>0</v>
      </c>
      <c r="V1572" s="1">
        <v>0</v>
      </c>
      <c r="W1572" s="1">
        <v>0</v>
      </c>
      <c r="X1572" s="1">
        <v>0</v>
      </c>
      <c r="Y1572" s="1">
        <v>0</v>
      </c>
      <c r="Z1572" s="1">
        <v>1</v>
      </c>
    </row>
    <row r="1573" spans="3:26">
      <c r="C1573" s="1">
        <v>2017</v>
      </c>
      <c r="D1573" s="1" t="s">
        <v>2700</v>
      </c>
      <c r="E1573" s="1" t="s">
        <v>2352</v>
      </c>
      <c r="F1573" s="1" t="s">
        <v>4349</v>
      </c>
      <c r="G1573" s="1" t="s">
        <v>4350</v>
      </c>
      <c r="H1573" s="1" t="s">
        <v>403</v>
      </c>
      <c r="I1573" s="11">
        <v>16</v>
      </c>
      <c r="J1573" s="3" t="s">
        <v>38</v>
      </c>
      <c r="P1573" s="11">
        <v>16</v>
      </c>
      <c r="Q1573" s="11">
        <f t="shared" si="25"/>
        <v>0</v>
      </c>
      <c r="T1573" s="1">
        <v>0</v>
      </c>
      <c r="U1573" s="1">
        <v>0</v>
      </c>
      <c r="V1573" s="1">
        <v>1</v>
      </c>
      <c r="W1573" s="1">
        <v>0</v>
      </c>
      <c r="X1573" s="1">
        <v>0</v>
      </c>
      <c r="Y1573" s="1">
        <v>0</v>
      </c>
      <c r="Z1573" s="1">
        <v>0</v>
      </c>
    </row>
    <row r="1574" spans="3:26">
      <c r="C1574" s="1">
        <v>2017</v>
      </c>
      <c r="D1574" s="1" t="s">
        <v>2700</v>
      </c>
      <c r="E1574" s="1" t="s">
        <v>2352</v>
      </c>
      <c r="F1574" s="1" t="s">
        <v>4349</v>
      </c>
      <c r="G1574" s="1" t="s">
        <v>4350</v>
      </c>
      <c r="H1574" s="1" t="s">
        <v>403</v>
      </c>
      <c r="I1574" s="11">
        <v>23</v>
      </c>
      <c r="J1574" s="3" t="s">
        <v>38</v>
      </c>
      <c r="P1574" s="11">
        <v>23</v>
      </c>
      <c r="Q1574" s="11">
        <f t="shared" si="25"/>
        <v>0</v>
      </c>
      <c r="T1574" s="1">
        <v>0</v>
      </c>
      <c r="U1574" s="1">
        <v>0</v>
      </c>
      <c r="V1574" s="1">
        <v>1</v>
      </c>
      <c r="W1574" s="1">
        <v>0</v>
      </c>
      <c r="X1574" s="1">
        <v>0</v>
      </c>
      <c r="Y1574" s="1">
        <v>0</v>
      </c>
      <c r="Z1574" s="1">
        <v>0</v>
      </c>
    </row>
    <row r="1575" spans="3:26">
      <c r="C1575" s="1">
        <v>2017</v>
      </c>
      <c r="D1575" s="1" t="s">
        <v>2700</v>
      </c>
      <c r="E1575" s="1" t="s">
        <v>2352</v>
      </c>
      <c r="F1575" s="1" t="s">
        <v>4351</v>
      </c>
      <c r="G1575" s="1" t="s">
        <v>4352</v>
      </c>
      <c r="H1575" s="1" t="s">
        <v>3597</v>
      </c>
      <c r="I1575" s="11">
        <v>45</v>
      </c>
      <c r="J1575" s="3" t="s">
        <v>38</v>
      </c>
      <c r="P1575" s="11">
        <v>45</v>
      </c>
      <c r="Q1575" s="11">
        <f t="shared" si="25"/>
        <v>0</v>
      </c>
      <c r="T1575" s="1">
        <v>1</v>
      </c>
      <c r="U1575" s="1">
        <v>1</v>
      </c>
      <c r="V1575" s="1">
        <v>0</v>
      </c>
      <c r="W1575" s="1">
        <v>0</v>
      </c>
      <c r="X1575" s="1">
        <v>0</v>
      </c>
      <c r="Y1575" s="1">
        <v>0</v>
      </c>
      <c r="Z1575" s="1">
        <v>0</v>
      </c>
    </row>
    <row r="1576" spans="3:26">
      <c r="C1576" s="1">
        <v>2017</v>
      </c>
      <c r="D1576" s="1" t="s">
        <v>2700</v>
      </c>
      <c r="E1576" s="1" t="s">
        <v>2352</v>
      </c>
      <c r="F1576" s="1" t="s">
        <v>4351</v>
      </c>
      <c r="G1576" s="1" t="s">
        <v>4352</v>
      </c>
      <c r="H1576" s="1" t="s">
        <v>3597</v>
      </c>
      <c r="I1576" s="11">
        <v>45</v>
      </c>
      <c r="J1576" s="3" t="s">
        <v>38</v>
      </c>
      <c r="P1576" s="11">
        <v>45</v>
      </c>
      <c r="Q1576" s="11">
        <f t="shared" si="25"/>
        <v>0</v>
      </c>
      <c r="T1576" s="1">
        <v>1</v>
      </c>
      <c r="U1576" s="1">
        <v>1</v>
      </c>
      <c r="V1576" s="1">
        <v>0</v>
      </c>
      <c r="W1576" s="1">
        <v>0</v>
      </c>
      <c r="X1576" s="1">
        <v>0</v>
      </c>
      <c r="Y1576" s="1">
        <v>0</v>
      </c>
      <c r="Z1576" s="1">
        <v>0</v>
      </c>
    </row>
    <row r="1577" spans="3:26">
      <c r="C1577" s="1">
        <v>2017</v>
      </c>
      <c r="D1577" s="1" t="s">
        <v>2700</v>
      </c>
      <c r="E1577" s="1" t="s">
        <v>2352</v>
      </c>
      <c r="F1577" s="1" t="s">
        <v>4353</v>
      </c>
      <c r="G1577" s="1" t="s">
        <v>4354</v>
      </c>
      <c r="H1577" s="1" t="s">
        <v>4355</v>
      </c>
      <c r="I1577" s="11">
        <v>302</v>
      </c>
      <c r="J1577" s="3" t="s">
        <v>38</v>
      </c>
      <c r="P1577" s="11">
        <v>302</v>
      </c>
      <c r="Q1577" s="11">
        <f t="shared" si="25"/>
        <v>0</v>
      </c>
      <c r="T1577" s="1">
        <v>0</v>
      </c>
      <c r="U1577" s="1">
        <v>0</v>
      </c>
      <c r="V1577" s="1">
        <v>1</v>
      </c>
      <c r="W1577" s="1">
        <v>0</v>
      </c>
      <c r="X1577" s="1">
        <v>0</v>
      </c>
      <c r="Y1577" s="1">
        <v>0</v>
      </c>
      <c r="Z1577" s="1">
        <v>0</v>
      </c>
    </row>
    <row r="1578" spans="3:26">
      <c r="C1578" s="1">
        <v>2017</v>
      </c>
      <c r="D1578" s="1" t="s">
        <v>2700</v>
      </c>
      <c r="E1578" s="1" t="s">
        <v>2352</v>
      </c>
      <c r="F1578" s="1" t="s">
        <v>4358</v>
      </c>
      <c r="G1578" s="1" t="s">
        <v>4359</v>
      </c>
      <c r="H1578" s="1" t="s">
        <v>403</v>
      </c>
      <c r="I1578" s="11">
        <v>3582</v>
      </c>
      <c r="J1578" s="3" t="s">
        <v>38</v>
      </c>
      <c r="P1578" s="11">
        <v>3582</v>
      </c>
      <c r="Q1578" s="11">
        <f t="shared" si="25"/>
        <v>0</v>
      </c>
      <c r="T1578" s="1">
        <v>0</v>
      </c>
      <c r="U1578" s="1">
        <v>0</v>
      </c>
      <c r="V1578" s="1">
        <v>1</v>
      </c>
      <c r="W1578" s="1">
        <v>0</v>
      </c>
      <c r="X1578" s="1">
        <v>0</v>
      </c>
      <c r="Y1578" s="1">
        <v>0</v>
      </c>
      <c r="Z1578" s="1">
        <v>0</v>
      </c>
    </row>
    <row r="1579" spans="3:26">
      <c r="C1579" s="1">
        <v>2017</v>
      </c>
      <c r="D1579" s="1" t="s">
        <v>2700</v>
      </c>
      <c r="E1579" s="1" t="s">
        <v>2352</v>
      </c>
      <c r="F1579" s="1" t="s">
        <v>4360</v>
      </c>
      <c r="G1579" s="1" t="s">
        <v>4361</v>
      </c>
      <c r="H1579" s="1" t="s">
        <v>4355</v>
      </c>
      <c r="I1579" s="11">
        <v>58</v>
      </c>
      <c r="J1579" s="3" t="s">
        <v>38</v>
      </c>
      <c r="P1579" s="11">
        <v>58</v>
      </c>
      <c r="Q1579" s="11">
        <f t="shared" si="25"/>
        <v>0</v>
      </c>
      <c r="T1579" s="1">
        <v>0</v>
      </c>
      <c r="U1579" s="1">
        <v>0</v>
      </c>
      <c r="V1579" s="1">
        <v>1</v>
      </c>
      <c r="W1579" s="1">
        <v>0</v>
      </c>
      <c r="X1579" s="1">
        <v>0</v>
      </c>
      <c r="Y1579" s="1">
        <v>1</v>
      </c>
      <c r="Z1579" s="1">
        <v>0</v>
      </c>
    </row>
    <row r="1580" spans="3:26">
      <c r="C1580" s="1">
        <v>2017</v>
      </c>
      <c r="D1580" s="1" t="s">
        <v>2700</v>
      </c>
      <c r="E1580" s="1" t="s">
        <v>2352</v>
      </c>
      <c r="F1580" s="1" t="s">
        <v>4362</v>
      </c>
      <c r="G1580" s="1" t="s">
        <v>4363</v>
      </c>
      <c r="H1580" s="1" t="s">
        <v>403</v>
      </c>
      <c r="I1580" s="11">
        <v>2167</v>
      </c>
      <c r="J1580" s="3" t="s">
        <v>38</v>
      </c>
      <c r="P1580" s="11">
        <v>2167</v>
      </c>
      <c r="Q1580" s="11">
        <f t="shared" si="25"/>
        <v>0</v>
      </c>
      <c r="T1580" s="1">
        <v>0</v>
      </c>
      <c r="U1580" s="1">
        <v>0</v>
      </c>
      <c r="V1580" s="1">
        <v>1</v>
      </c>
      <c r="W1580" s="1">
        <v>0</v>
      </c>
      <c r="X1580" s="1">
        <v>0</v>
      </c>
      <c r="Y1580" s="1">
        <v>0</v>
      </c>
      <c r="Z1580" s="1">
        <v>0</v>
      </c>
    </row>
    <row r="1581" spans="3:26">
      <c r="C1581" s="1">
        <v>2017</v>
      </c>
      <c r="D1581" s="1" t="s">
        <v>2700</v>
      </c>
      <c r="E1581" s="1" t="s">
        <v>2352</v>
      </c>
      <c r="F1581" s="1" t="s">
        <v>4362</v>
      </c>
      <c r="G1581" s="1" t="s">
        <v>4363</v>
      </c>
      <c r="H1581" s="1" t="s">
        <v>403</v>
      </c>
      <c r="I1581" s="11">
        <v>2150</v>
      </c>
      <c r="J1581" s="3" t="s">
        <v>38</v>
      </c>
      <c r="P1581" s="11">
        <v>2150</v>
      </c>
      <c r="Q1581" s="11">
        <f t="shared" si="25"/>
        <v>0</v>
      </c>
      <c r="T1581" s="1">
        <v>0</v>
      </c>
      <c r="U1581" s="1">
        <v>0</v>
      </c>
      <c r="V1581" s="1">
        <v>1</v>
      </c>
      <c r="W1581" s="1">
        <v>0</v>
      </c>
      <c r="X1581" s="1">
        <v>0</v>
      </c>
      <c r="Y1581" s="1">
        <v>0</v>
      </c>
      <c r="Z1581" s="1">
        <v>0</v>
      </c>
    </row>
    <row r="1582" spans="3:26">
      <c r="C1582" s="1">
        <v>2017</v>
      </c>
      <c r="D1582" s="1" t="s">
        <v>2700</v>
      </c>
      <c r="E1582" s="1" t="s">
        <v>2352</v>
      </c>
      <c r="F1582" s="1" t="s">
        <v>4362</v>
      </c>
      <c r="G1582" s="1" t="s">
        <v>4363</v>
      </c>
      <c r="H1582" s="1" t="s">
        <v>403</v>
      </c>
      <c r="I1582" s="11">
        <v>332</v>
      </c>
      <c r="J1582" s="3" t="s">
        <v>38</v>
      </c>
      <c r="P1582" s="11">
        <v>332</v>
      </c>
      <c r="Q1582" s="11">
        <f t="shared" si="25"/>
        <v>0</v>
      </c>
      <c r="T1582" s="1">
        <v>0</v>
      </c>
      <c r="U1582" s="1">
        <v>0</v>
      </c>
      <c r="V1582" s="1">
        <v>1</v>
      </c>
      <c r="W1582" s="1">
        <v>0</v>
      </c>
      <c r="X1582" s="1">
        <v>0</v>
      </c>
      <c r="Y1582" s="1">
        <v>0</v>
      </c>
      <c r="Z1582" s="1">
        <v>0</v>
      </c>
    </row>
    <row r="1583" spans="3:26">
      <c r="C1583" s="1">
        <v>2017</v>
      </c>
      <c r="D1583" s="1" t="s">
        <v>2700</v>
      </c>
      <c r="E1583" s="1" t="s">
        <v>2352</v>
      </c>
      <c r="F1583" s="1" t="s">
        <v>4364</v>
      </c>
      <c r="G1583" s="1" t="s">
        <v>4365</v>
      </c>
      <c r="H1583" s="1" t="s">
        <v>4366</v>
      </c>
      <c r="I1583" s="11">
        <v>50</v>
      </c>
      <c r="J1583" s="3" t="s">
        <v>38</v>
      </c>
      <c r="P1583" s="11">
        <v>50</v>
      </c>
      <c r="Q1583" s="11">
        <f t="shared" si="25"/>
        <v>0</v>
      </c>
      <c r="T1583" s="1">
        <v>0</v>
      </c>
      <c r="U1583" s="1">
        <v>1</v>
      </c>
      <c r="V1583" s="1">
        <v>0</v>
      </c>
      <c r="W1583" s="1">
        <v>0</v>
      </c>
      <c r="X1583" s="1">
        <v>0</v>
      </c>
      <c r="Y1583" s="1">
        <v>1</v>
      </c>
      <c r="Z1583" s="1">
        <v>0</v>
      </c>
    </row>
    <row r="1584" spans="3:26">
      <c r="C1584" s="1">
        <v>2017</v>
      </c>
      <c r="D1584" s="1" t="s">
        <v>2700</v>
      </c>
      <c r="E1584" s="1" t="s">
        <v>2352</v>
      </c>
      <c r="F1584" s="1" t="s">
        <v>4364</v>
      </c>
      <c r="G1584" s="1" t="s">
        <v>4365</v>
      </c>
      <c r="H1584" s="1" t="s">
        <v>4366</v>
      </c>
      <c r="I1584" s="11">
        <v>40</v>
      </c>
      <c r="J1584" s="3" t="s">
        <v>38</v>
      </c>
      <c r="P1584" s="11">
        <v>40</v>
      </c>
      <c r="Q1584" s="11">
        <f t="shared" si="25"/>
        <v>0</v>
      </c>
      <c r="T1584" s="1">
        <v>0</v>
      </c>
      <c r="U1584" s="1">
        <v>1</v>
      </c>
      <c r="V1584" s="1">
        <v>0</v>
      </c>
      <c r="W1584" s="1">
        <v>0</v>
      </c>
      <c r="X1584" s="1">
        <v>0</v>
      </c>
      <c r="Y1584" s="1">
        <v>1</v>
      </c>
      <c r="Z1584" s="1">
        <v>0</v>
      </c>
    </row>
    <row r="1585" spans="3:26">
      <c r="C1585" s="1">
        <v>2017</v>
      </c>
      <c r="D1585" s="1" t="s">
        <v>2700</v>
      </c>
      <c r="E1585" s="1" t="s">
        <v>2352</v>
      </c>
      <c r="F1585" s="1" t="s">
        <v>4370</v>
      </c>
      <c r="G1585" s="1" t="s">
        <v>4371</v>
      </c>
      <c r="H1585" s="1" t="s">
        <v>308</v>
      </c>
      <c r="I1585" s="11">
        <v>40</v>
      </c>
      <c r="J1585" s="3" t="s">
        <v>38</v>
      </c>
      <c r="P1585" s="11">
        <v>40</v>
      </c>
      <c r="Q1585" s="11">
        <f t="shared" si="25"/>
        <v>0</v>
      </c>
      <c r="T1585" s="1">
        <v>0</v>
      </c>
      <c r="U1585" s="1">
        <v>1</v>
      </c>
      <c r="V1585" s="1">
        <v>0</v>
      </c>
      <c r="W1585" s="1">
        <v>0</v>
      </c>
      <c r="X1585" s="1">
        <v>0</v>
      </c>
      <c r="Y1585" s="1">
        <v>0</v>
      </c>
      <c r="Z1585" s="1">
        <v>0</v>
      </c>
    </row>
    <row r="1586" spans="3:26">
      <c r="C1586" s="1">
        <v>2017</v>
      </c>
      <c r="D1586" s="1" t="s">
        <v>2700</v>
      </c>
      <c r="E1586" s="1" t="s">
        <v>2352</v>
      </c>
      <c r="F1586" s="1" t="s">
        <v>4372</v>
      </c>
      <c r="G1586" s="1" t="s">
        <v>4373</v>
      </c>
      <c r="H1586" s="1" t="s">
        <v>4374</v>
      </c>
      <c r="I1586" s="11">
        <v>19</v>
      </c>
      <c r="J1586" s="3" t="s">
        <v>38</v>
      </c>
      <c r="P1586" s="11">
        <v>19</v>
      </c>
      <c r="Q1586" s="11">
        <f t="shared" si="25"/>
        <v>0</v>
      </c>
      <c r="T1586" s="1">
        <v>0</v>
      </c>
      <c r="U1586" s="1">
        <v>0</v>
      </c>
      <c r="V1586" s="1">
        <v>1</v>
      </c>
      <c r="W1586" s="1">
        <v>0</v>
      </c>
      <c r="X1586" s="1">
        <v>0</v>
      </c>
      <c r="Y1586" s="1">
        <v>1</v>
      </c>
      <c r="Z1586" s="1">
        <v>0</v>
      </c>
    </row>
    <row r="1587" spans="3:26">
      <c r="C1587" s="1">
        <v>2017</v>
      </c>
      <c r="D1587" s="1" t="s">
        <v>2700</v>
      </c>
      <c r="E1587" s="1" t="s">
        <v>2352</v>
      </c>
      <c r="F1587" s="1" t="s">
        <v>4375</v>
      </c>
      <c r="G1587" s="1" t="s">
        <v>4376</v>
      </c>
      <c r="H1587" s="1" t="s">
        <v>4377</v>
      </c>
      <c r="I1587" s="11">
        <v>31</v>
      </c>
      <c r="J1587" s="3" t="s">
        <v>38</v>
      </c>
      <c r="P1587" s="11">
        <v>31</v>
      </c>
      <c r="Q1587" s="11">
        <f t="shared" si="25"/>
        <v>0</v>
      </c>
      <c r="T1587" s="1">
        <v>0</v>
      </c>
      <c r="U1587" s="1">
        <v>0</v>
      </c>
      <c r="V1587" s="1">
        <v>1</v>
      </c>
      <c r="W1587" s="1">
        <v>0</v>
      </c>
      <c r="X1587" s="1">
        <v>0</v>
      </c>
      <c r="Y1587" s="1">
        <v>0</v>
      </c>
      <c r="Z1587" s="1">
        <v>1</v>
      </c>
    </row>
    <row r="1588" spans="3:26">
      <c r="C1588" s="1">
        <v>2017</v>
      </c>
      <c r="D1588" s="1" t="s">
        <v>2700</v>
      </c>
      <c r="E1588" s="1" t="s">
        <v>2352</v>
      </c>
      <c r="F1588" s="1" t="s">
        <v>4375</v>
      </c>
      <c r="G1588" s="1" t="s">
        <v>4376</v>
      </c>
      <c r="H1588" s="1" t="s">
        <v>4377</v>
      </c>
      <c r="I1588" s="11">
        <v>13</v>
      </c>
      <c r="J1588" s="3" t="s">
        <v>38</v>
      </c>
      <c r="P1588" s="11">
        <v>13</v>
      </c>
      <c r="Q1588" s="11">
        <f t="shared" si="25"/>
        <v>0</v>
      </c>
      <c r="T1588" s="1">
        <v>0</v>
      </c>
      <c r="U1588" s="1">
        <v>0</v>
      </c>
      <c r="V1588" s="1">
        <v>1</v>
      </c>
      <c r="W1588" s="1">
        <v>0</v>
      </c>
      <c r="X1588" s="1">
        <v>0</v>
      </c>
      <c r="Y1588" s="1">
        <v>0</v>
      </c>
      <c r="Z1588" s="1">
        <v>1</v>
      </c>
    </row>
    <row r="1589" spans="3:26">
      <c r="C1589" s="1">
        <v>2017</v>
      </c>
      <c r="D1589" s="1" t="s">
        <v>2700</v>
      </c>
      <c r="E1589" s="1" t="s">
        <v>2352</v>
      </c>
      <c r="F1589" s="1" t="s">
        <v>4378</v>
      </c>
      <c r="G1589" s="1" t="s">
        <v>4379</v>
      </c>
      <c r="H1589" s="1" t="s">
        <v>1696</v>
      </c>
      <c r="I1589" s="11">
        <v>41</v>
      </c>
      <c r="J1589" s="3" t="s">
        <v>38</v>
      </c>
      <c r="P1589" s="11">
        <v>41</v>
      </c>
      <c r="Q1589" s="11">
        <f t="shared" si="25"/>
        <v>0</v>
      </c>
      <c r="T1589" s="1">
        <v>1</v>
      </c>
      <c r="U1589" s="1">
        <v>0</v>
      </c>
      <c r="V1589" s="1">
        <v>0</v>
      </c>
      <c r="W1589" s="1">
        <v>0</v>
      </c>
      <c r="X1589" s="1">
        <v>0</v>
      </c>
      <c r="Y1589" s="1">
        <v>0</v>
      </c>
      <c r="Z1589" s="1">
        <v>0</v>
      </c>
    </row>
    <row r="1590" spans="3:26">
      <c r="C1590" s="1">
        <v>2017</v>
      </c>
      <c r="D1590" s="1" t="s">
        <v>1141</v>
      </c>
      <c r="E1590" s="1" t="s">
        <v>1583</v>
      </c>
      <c r="F1590" s="1" t="s">
        <v>4380</v>
      </c>
      <c r="G1590" s="1" t="s">
        <v>4381</v>
      </c>
      <c r="H1590" s="1" t="s">
        <v>4374</v>
      </c>
      <c r="I1590" s="11">
        <v>671</v>
      </c>
      <c r="J1590" s="3" t="s">
        <v>38</v>
      </c>
      <c r="P1590" s="11">
        <v>671</v>
      </c>
      <c r="Q1590" s="11">
        <f t="shared" si="25"/>
        <v>0</v>
      </c>
      <c r="T1590" s="1">
        <v>0</v>
      </c>
      <c r="U1590" s="1">
        <v>0</v>
      </c>
      <c r="V1590" s="1">
        <v>1</v>
      </c>
      <c r="W1590" s="1">
        <v>0</v>
      </c>
      <c r="X1590" s="1">
        <v>0</v>
      </c>
      <c r="Y1590" s="1">
        <v>1</v>
      </c>
      <c r="Z1590" s="1">
        <v>0</v>
      </c>
    </row>
    <row r="1591" spans="3:26">
      <c r="C1591" s="1">
        <v>2017</v>
      </c>
      <c r="D1591" s="1" t="s">
        <v>1141</v>
      </c>
      <c r="E1591" s="1" t="s">
        <v>1583</v>
      </c>
      <c r="F1591" s="1" t="s">
        <v>4382</v>
      </c>
      <c r="G1591" s="1" t="s">
        <v>4383</v>
      </c>
      <c r="H1591" s="1" t="s">
        <v>4384</v>
      </c>
      <c r="I1591" s="11">
        <v>1311</v>
      </c>
      <c r="J1591" s="3" t="s">
        <v>38</v>
      </c>
      <c r="P1591" s="11">
        <v>1311</v>
      </c>
      <c r="Q1591" s="11">
        <f t="shared" si="25"/>
        <v>0</v>
      </c>
      <c r="T1591" s="1">
        <v>0</v>
      </c>
      <c r="U1591" s="1">
        <v>0</v>
      </c>
      <c r="V1591" s="1">
        <v>0</v>
      </c>
      <c r="W1591" s="1">
        <v>0</v>
      </c>
      <c r="X1591" s="1">
        <v>0</v>
      </c>
      <c r="Y1591" s="1">
        <v>0</v>
      </c>
      <c r="Z1591" s="1">
        <v>1</v>
      </c>
    </row>
    <row r="1592" spans="3:26">
      <c r="C1592" s="1">
        <v>2017</v>
      </c>
      <c r="D1592" s="1" t="s">
        <v>1141</v>
      </c>
      <c r="E1592" s="1" t="s">
        <v>1583</v>
      </c>
      <c r="F1592" s="1" t="s">
        <v>4385</v>
      </c>
      <c r="G1592" s="1" t="s">
        <v>4386</v>
      </c>
      <c r="H1592" s="1" t="s">
        <v>4387</v>
      </c>
      <c r="I1592" s="11">
        <v>370</v>
      </c>
      <c r="J1592" s="3" t="s">
        <v>38</v>
      </c>
      <c r="P1592" s="11">
        <v>370</v>
      </c>
      <c r="Q1592" s="11">
        <f t="shared" si="25"/>
        <v>0</v>
      </c>
      <c r="T1592" s="1">
        <v>1</v>
      </c>
      <c r="U1592" s="1">
        <v>0</v>
      </c>
      <c r="V1592" s="1">
        <v>0</v>
      </c>
      <c r="W1592" s="1">
        <v>0</v>
      </c>
      <c r="X1592" s="1">
        <v>0</v>
      </c>
      <c r="Y1592" s="1">
        <v>1</v>
      </c>
      <c r="Z1592" s="1">
        <v>0</v>
      </c>
    </row>
    <row r="1593" spans="3:26">
      <c r="C1593" s="1">
        <v>2017</v>
      </c>
      <c r="D1593" s="1" t="s">
        <v>1141</v>
      </c>
      <c r="E1593" s="1" t="s">
        <v>1583</v>
      </c>
      <c r="F1593" s="1" t="s">
        <v>4385</v>
      </c>
      <c r="G1593" s="1" t="s">
        <v>4386</v>
      </c>
      <c r="H1593" s="1" t="s">
        <v>4387</v>
      </c>
      <c r="I1593" s="11">
        <v>458</v>
      </c>
      <c r="J1593" s="3" t="s">
        <v>38</v>
      </c>
      <c r="P1593" s="11">
        <v>458</v>
      </c>
      <c r="Q1593" s="11">
        <f t="shared" si="25"/>
        <v>0</v>
      </c>
      <c r="T1593" s="1">
        <v>1</v>
      </c>
      <c r="U1593" s="1">
        <v>0</v>
      </c>
      <c r="V1593" s="1">
        <v>0</v>
      </c>
      <c r="W1593" s="1">
        <v>0</v>
      </c>
      <c r="X1593" s="1">
        <v>0</v>
      </c>
      <c r="Y1593" s="1">
        <v>1</v>
      </c>
      <c r="Z1593" s="1">
        <v>0</v>
      </c>
    </row>
    <row r="1594" spans="3:26">
      <c r="C1594" s="1">
        <v>2017</v>
      </c>
      <c r="D1594" s="1" t="s">
        <v>1141</v>
      </c>
      <c r="E1594" s="1" t="s">
        <v>1583</v>
      </c>
      <c r="F1594" s="1" t="s">
        <v>4388</v>
      </c>
      <c r="G1594" s="1" t="s">
        <v>4389</v>
      </c>
      <c r="H1594" s="1" t="s">
        <v>4390</v>
      </c>
      <c r="I1594" s="11">
        <v>1479</v>
      </c>
      <c r="J1594" s="3" t="s">
        <v>38</v>
      </c>
      <c r="P1594" s="11">
        <v>1479</v>
      </c>
      <c r="Q1594" s="11">
        <f t="shared" si="25"/>
        <v>0</v>
      </c>
      <c r="T1594" s="1">
        <v>0</v>
      </c>
      <c r="U1594" s="1">
        <v>0</v>
      </c>
      <c r="V1594" s="1">
        <v>0</v>
      </c>
      <c r="W1594" s="1">
        <v>0</v>
      </c>
      <c r="X1594" s="1">
        <v>0</v>
      </c>
      <c r="Y1594" s="1">
        <v>1</v>
      </c>
      <c r="Z1594" s="1">
        <v>0</v>
      </c>
    </row>
    <row r="1595" spans="3:26">
      <c r="C1595" s="1">
        <v>2017</v>
      </c>
      <c r="D1595" s="1" t="s">
        <v>1141</v>
      </c>
      <c r="E1595" s="1" t="s">
        <v>1583</v>
      </c>
      <c r="F1595" s="1" t="s">
        <v>4391</v>
      </c>
      <c r="G1595" s="1" t="s">
        <v>4392</v>
      </c>
      <c r="H1595" s="1" t="s">
        <v>4393</v>
      </c>
      <c r="I1595" s="11">
        <v>420</v>
      </c>
      <c r="J1595" s="3" t="s">
        <v>38</v>
      </c>
      <c r="P1595" s="11">
        <v>420</v>
      </c>
      <c r="Q1595" s="11">
        <f t="shared" si="25"/>
        <v>0</v>
      </c>
      <c r="T1595" s="1">
        <v>0</v>
      </c>
      <c r="U1595" s="1">
        <v>0</v>
      </c>
      <c r="V1595" s="1">
        <v>0</v>
      </c>
      <c r="W1595" s="1">
        <v>0</v>
      </c>
      <c r="X1595" s="1">
        <v>0</v>
      </c>
      <c r="Y1595" s="1">
        <v>1</v>
      </c>
      <c r="Z1595" s="1">
        <v>0</v>
      </c>
    </row>
    <row r="1596" spans="3:26">
      <c r="C1596" s="1">
        <v>2017</v>
      </c>
      <c r="D1596" s="1" t="s">
        <v>1141</v>
      </c>
      <c r="E1596" s="1" t="s">
        <v>1583</v>
      </c>
      <c r="F1596" s="1" t="s">
        <v>4397</v>
      </c>
      <c r="G1596" s="1" t="s">
        <v>4398</v>
      </c>
      <c r="H1596" s="1" t="s">
        <v>4399</v>
      </c>
      <c r="I1596" s="11">
        <v>34708</v>
      </c>
      <c r="J1596" s="3" t="s">
        <v>38</v>
      </c>
      <c r="P1596" s="11">
        <v>34708</v>
      </c>
      <c r="Q1596" s="11">
        <f t="shared" si="25"/>
        <v>0</v>
      </c>
      <c r="T1596" s="1">
        <v>1</v>
      </c>
      <c r="U1596" s="1">
        <v>1</v>
      </c>
      <c r="V1596" s="1">
        <v>0</v>
      </c>
      <c r="W1596" s="1">
        <v>0</v>
      </c>
      <c r="X1596" s="1">
        <v>0</v>
      </c>
      <c r="Y1596" s="1">
        <v>1</v>
      </c>
      <c r="Z1596" s="1">
        <v>0</v>
      </c>
    </row>
    <row r="1597" spans="3:26">
      <c r="C1597" s="1">
        <v>2017</v>
      </c>
      <c r="D1597" s="1" t="s">
        <v>1141</v>
      </c>
      <c r="E1597" s="1" t="s">
        <v>1583</v>
      </c>
      <c r="F1597" s="1" t="s">
        <v>4400</v>
      </c>
      <c r="G1597" s="1" t="s">
        <v>4401</v>
      </c>
      <c r="H1597" s="1" t="s">
        <v>4402</v>
      </c>
      <c r="I1597" s="11">
        <v>351</v>
      </c>
      <c r="J1597" s="3" t="s">
        <v>38</v>
      </c>
      <c r="P1597" s="11">
        <v>351</v>
      </c>
      <c r="Q1597" s="11">
        <f t="shared" si="25"/>
        <v>0</v>
      </c>
      <c r="T1597" s="1">
        <v>0</v>
      </c>
      <c r="U1597" s="1">
        <v>0</v>
      </c>
      <c r="V1597" s="1">
        <v>0</v>
      </c>
      <c r="W1597" s="1">
        <v>0</v>
      </c>
      <c r="X1597" s="1">
        <v>0</v>
      </c>
      <c r="Y1597" s="1">
        <v>1</v>
      </c>
      <c r="Z1597" s="1">
        <v>0</v>
      </c>
    </row>
    <row r="1598" spans="3:26">
      <c r="C1598" s="1">
        <v>2017</v>
      </c>
      <c r="D1598" s="1" t="s">
        <v>1141</v>
      </c>
      <c r="E1598" s="1" t="s">
        <v>1583</v>
      </c>
      <c r="F1598" s="1" t="s">
        <v>4403</v>
      </c>
      <c r="G1598" s="1" t="s">
        <v>4404</v>
      </c>
      <c r="H1598" s="1" t="s">
        <v>4405</v>
      </c>
      <c r="I1598" s="11">
        <v>1067</v>
      </c>
      <c r="J1598" s="3" t="s">
        <v>38</v>
      </c>
      <c r="P1598" s="11">
        <v>1067</v>
      </c>
      <c r="Q1598" s="11">
        <f t="shared" si="25"/>
        <v>0</v>
      </c>
      <c r="T1598" s="1">
        <v>1</v>
      </c>
      <c r="U1598" s="1">
        <v>0</v>
      </c>
      <c r="V1598" s="1">
        <v>0</v>
      </c>
      <c r="W1598" s="1">
        <v>0</v>
      </c>
      <c r="X1598" s="1">
        <v>0</v>
      </c>
      <c r="Y1598" s="1">
        <v>0</v>
      </c>
      <c r="Z1598" s="1">
        <v>0</v>
      </c>
    </row>
    <row r="1599" spans="3:26">
      <c r="C1599" s="1">
        <v>2017</v>
      </c>
      <c r="D1599" s="1" t="s">
        <v>1141</v>
      </c>
      <c r="E1599" s="1" t="s">
        <v>1583</v>
      </c>
      <c r="F1599" s="1" t="s">
        <v>4406</v>
      </c>
      <c r="G1599" s="1" t="s">
        <v>4407</v>
      </c>
      <c r="H1599" s="1" t="s">
        <v>4355</v>
      </c>
      <c r="I1599" s="11">
        <v>10482</v>
      </c>
      <c r="J1599" s="3" t="s">
        <v>38</v>
      </c>
      <c r="P1599" s="11">
        <v>10482</v>
      </c>
      <c r="Q1599" s="11">
        <f t="shared" si="25"/>
        <v>0</v>
      </c>
      <c r="T1599" s="1">
        <v>0</v>
      </c>
      <c r="U1599" s="1">
        <v>0</v>
      </c>
      <c r="V1599" s="1">
        <v>1</v>
      </c>
      <c r="W1599" s="1">
        <v>0</v>
      </c>
      <c r="X1599" s="1">
        <v>0</v>
      </c>
      <c r="Y1599" s="1">
        <v>1</v>
      </c>
      <c r="Z1599" s="1">
        <v>0</v>
      </c>
    </row>
    <row r="1600" spans="3:26">
      <c r="C1600" s="1">
        <v>2017</v>
      </c>
      <c r="D1600" s="1" t="s">
        <v>1141</v>
      </c>
      <c r="E1600" s="1" t="s">
        <v>1583</v>
      </c>
      <c r="F1600" s="1" t="s">
        <v>4408</v>
      </c>
      <c r="G1600" s="1" t="s">
        <v>4409</v>
      </c>
      <c r="H1600" s="1" t="s">
        <v>4393</v>
      </c>
      <c r="I1600" s="11">
        <v>682</v>
      </c>
      <c r="J1600" s="3" t="s">
        <v>38</v>
      </c>
      <c r="P1600" s="11">
        <v>682</v>
      </c>
      <c r="Q1600" s="11">
        <f t="shared" si="25"/>
        <v>0</v>
      </c>
      <c r="T1600" s="1">
        <v>0</v>
      </c>
      <c r="U1600" s="1">
        <v>0</v>
      </c>
      <c r="V1600" s="1">
        <v>0</v>
      </c>
      <c r="W1600" s="1">
        <v>0</v>
      </c>
      <c r="X1600" s="1">
        <v>0</v>
      </c>
      <c r="Y1600" s="1">
        <v>1</v>
      </c>
      <c r="Z1600" s="1">
        <v>0</v>
      </c>
    </row>
    <row r="1601" spans="3:26">
      <c r="C1601" s="1">
        <v>2017</v>
      </c>
      <c r="D1601" s="1" t="s">
        <v>1141</v>
      </c>
      <c r="E1601" s="1" t="s">
        <v>1583</v>
      </c>
      <c r="F1601" s="1" t="s">
        <v>4410</v>
      </c>
      <c r="G1601" s="1" t="s">
        <v>4411</v>
      </c>
      <c r="H1601" s="1" t="s">
        <v>2369</v>
      </c>
      <c r="I1601" s="11">
        <v>336</v>
      </c>
      <c r="J1601" s="3" t="s">
        <v>38</v>
      </c>
      <c r="P1601" s="11">
        <v>336</v>
      </c>
      <c r="Q1601" s="11">
        <f t="shared" si="25"/>
        <v>0</v>
      </c>
      <c r="T1601" s="1">
        <v>0</v>
      </c>
      <c r="U1601" s="1">
        <v>1</v>
      </c>
      <c r="V1601" s="1">
        <v>0</v>
      </c>
      <c r="W1601" s="1">
        <v>0</v>
      </c>
      <c r="X1601" s="1">
        <v>0</v>
      </c>
      <c r="Y1601" s="1">
        <v>0</v>
      </c>
      <c r="Z1601" s="1">
        <v>0</v>
      </c>
    </row>
    <row r="1602" spans="3:26">
      <c r="C1602" s="1">
        <v>2017</v>
      </c>
      <c r="D1602" s="1" t="s">
        <v>1141</v>
      </c>
      <c r="E1602" s="1" t="s">
        <v>1583</v>
      </c>
      <c r="F1602" s="1" t="s">
        <v>4412</v>
      </c>
      <c r="G1602" s="1" t="s">
        <v>4413</v>
      </c>
      <c r="H1602" s="1" t="s">
        <v>4414</v>
      </c>
      <c r="I1602" s="11">
        <v>80</v>
      </c>
      <c r="J1602" s="3" t="s">
        <v>38</v>
      </c>
      <c r="P1602" s="11">
        <v>80</v>
      </c>
      <c r="Q1602" s="11">
        <f t="shared" si="25"/>
        <v>0</v>
      </c>
      <c r="T1602" s="1">
        <v>1</v>
      </c>
      <c r="U1602" s="1">
        <v>1</v>
      </c>
      <c r="V1602" s="1">
        <v>0</v>
      </c>
      <c r="W1602" s="1">
        <v>0</v>
      </c>
      <c r="X1602" s="1">
        <v>0</v>
      </c>
      <c r="Y1602" s="1">
        <v>0</v>
      </c>
      <c r="Z1602" s="1">
        <v>0</v>
      </c>
    </row>
    <row r="1603" spans="3:26">
      <c r="C1603" s="1">
        <v>2017</v>
      </c>
      <c r="D1603" s="1" t="s">
        <v>1141</v>
      </c>
      <c r="E1603" s="1" t="s">
        <v>1583</v>
      </c>
      <c r="F1603" s="1" t="s">
        <v>4415</v>
      </c>
      <c r="G1603" s="1" t="s">
        <v>4416</v>
      </c>
      <c r="H1603" s="1" t="s">
        <v>4417</v>
      </c>
      <c r="I1603" s="11">
        <v>1996</v>
      </c>
      <c r="J1603" s="3" t="s">
        <v>38</v>
      </c>
      <c r="P1603" s="11">
        <v>1996</v>
      </c>
      <c r="Q1603" s="11">
        <f t="shared" ref="Q1603:Q1666" si="26">I1603-P1603</f>
        <v>0</v>
      </c>
      <c r="T1603" s="1">
        <v>1</v>
      </c>
      <c r="U1603" s="1">
        <v>1</v>
      </c>
      <c r="V1603" s="1">
        <v>0</v>
      </c>
      <c r="W1603" s="1">
        <v>0</v>
      </c>
      <c r="X1603" s="1">
        <v>0</v>
      </c>
      <c r="Y1603" s="1">
        <v>1</v>
      </c>
      <c r="Z1603" s="1">
        <v>0</v>
      </c>
    </row>
    <row r="1604" spans="3:26">
      <c r="C1604" s="1">
        <v>2017</v>
      </c>
      <c r="D1604" s="1" t="s">
        <v>1141</v>
      </c>
      <c r="E1604" s="1" t="s">
        <v>1583</v>
      </c>
      <c r="F1604" s="1" t="s">
        <v>4421</v>
      </c>
      <c r="G1604" s="1" t="s">
        <v>4422</v>
      </c>
      <c r="H1604" s="1" t="s">
        <v>4423</v>
      </c>
      <c r="I1604" s="11">
        <v>960</v>
      </c>
      <c r="J1604" s="3" t="s">
        <v>38</v>
      </c>
      <c r="P1604" s="11">
        <v>960</v>
      </c>
      <c r="Q1604" s="11">
        <f t="shared" si="26"/>
        <v>0</v>
      </c>
      <c r="T1604" s="1">
        <v>0</v>
      </c>
      <c r="U1604" s="1">
        <v>0</v>
      </c>
      <c r="V1604" s="1">
        <v>0</v>
      </c>
      <c r="W1604" s="1">
        <v>0</v>
      </c>
      <c r="X1604" s="1">
        <v>0</v>
      </c>
      <c r="Y1604" s="1">
        <v>1</v>
      </c>
      <c r="Z1604" s="1">
        <v>1</v>
      </c>
    </row>
    <row r="1605" spans="3:26">
      <c r="C1605" s="1">
        <v>2017</v>
      </c>
      <c r="D1605" s="1" t="s">
        <v>1141</v>
      </c>
      <c r="E1605" s="1" t="s">
        <v>1583</v>
      </c>
      <c r="F1605" s="1" t="s">
        <v>4424</v>
      </c>
      <c r="G1605" s="1" t="s">
        <v>4425</v>
      </c>
      <c r="H1605" s="1" t="s">
        <v>4426</v>
      </c>
      <c r="I1605" s="11">
        <v>1065</v>
      </c>
      <c r="J1605" s="3" t="s">
        <v>38</v>
      </c>
      <c r="P1605" s="11">
        <v>1065</v>
      </c>
      <c r="Q1605" s="11">
        <f t="shared" si="26"/>
        <v>0</v>
      </c>
      <c r="T1605" s="1">
        <v>0</v>
      </c>
      <c r="U1605" s="1">
        <v>0</v>
      </c>
      <c r="V1605" s="1">
        <v>0</v>
      </c>
      <c r="W1605" s="1">
        <v>0</v>
      </c>
      <c r="X1605" s="1">
        <v>0</v>
      </c>
      <c r="Y1605" s="1">
        <v>1</v>
      </c>
      <c r="Z1605" s="1">
        <v>0</v>
      </c>
    </row>
    <row r="1606" spans="3:26">
      <c r="C1606" s="1">
        <v>2017</v>
      </c>
      <c r="D1606" s="1" t="s">
        <v>1141</v>
      </c>
      <c r="E1606" s="1" t="s">
        <v>1583</v>
      </c>
      <c r="F1606" s="1" t="s">
        <v>4427</v>
      </c>
      <c r="G1606" s="1" t="s">
        <v>4428</v>
      </c>
      <c r="H1606" s="1" t="s">
        <v>403</v>
      </c>
      <c r="I1606" s="11">
        <v>1200</v>
      </c>
      <c r="J1606" s="3" t="s">
        <v>38</v>
      </c>
      <c r="P1606" s="11">
        <v>1200</v>
      </c>
      <c r="Q1606" s="11">
        <f t="shared" si="26"/>
        <v>0</v>
      </c>
      <c r="T1606" s="1">
        <v>0</v>
      </c>
      <c r="U1606" s="1">
        <v>0</v>
      </c>
      <c r="V1606" s="1">
        <v>1</v>
      </c>
      <c r="W1606" s="1">
        <v>0</v>
      </c>
      <c r="X1606" s="1">
        <v>0</v>
      </c>
      <c r="Y1606" s="1">
        <v>0</v>
      </c>
      <c r="Z1606" s="1">
        <v>0</v>
      </c>
    </row>
    <row r="1607" spans="3:26">
      <c r="C1607" s="1">
        <v>2017</v>
      </c>
      <c r="D1607" s="1" t="s">
        <v>1141</v>
      </c>
      <c r="E1607" s="1" t="s">
        <v>1583</v>
      </c>
      <c r="F1607" s="1" t="s">
        <v>4429</v>
      </c>
      <c r="G1607" s="1" t="s">
        <v>4430</v>
      </c>
      <c r="H1607" s="1" t="s">
        <v>4402</v>
      </c>
      <c r="I1607" s="11">
        <v>454</v>
      </c>
      <c r="J1607" s="3" t="s">
        <v>38</v>
      </c>
      <c r="P1607" s="11">
        <v>454</v>
      </c>
      <c r="Q1607" s="11">
        <f t="shared" si="26"/>
        <v>0</v>
      </c>
      <c r="T1607" s="1">
        <v>0</v>
      </c>
      <c r="U1607" s="1">
        <v>0</v>
      </c>
      <c r="V1607" s="1">
        <v>0</v>
      </c>
      <c r="W1607" s="1">
        <v>0</v>
      </c>
      <c r="X1607" s="1">
        <v>0</v>
      </c>
      <c r="Y1607" s="1">
        <v>0</v>
      </c>
      <c r="Z1607" s="1">
        <v>1</v>
      </c>
    </row>
    <row r="1608" spans="3:26">
      <c r="C1608" s="1">
        <v>2017</v>
      </c>
      <c r="D1608" s="1" t="s">
        <v>1141</v>
      </c>
      <c r="E1608" s="1" t="s">
        <v>1583</v>
      </c>
      <c r="F1608" s="1" t="s">
        <v>4431</v>
      </c>
      <c r="G1608" s="1" t="s">
        <v>4432</v>
      </c>
      <c r="H1608" s="1" t="s">
        <v>2065</v>
      </c>
      <c r="I1608" s="11">
        <v>1670</v>
      </c>
      <c r="J1608" s="3" t="s">
        <v>38</v>
      </c>
      <c r="P1608" s="11">
        <v>1670</v>
      </c>
      <c r="Q1608" s="11">
        <f t="shared" si="26"/>
        <v>0</v>
      </c>
      <c r="T1608" s="1">
        <v>0</v>
      </c>
      <c r="U1608" s="1">
        <v>0</v>
      </c>
      <c r="V1608" s="1">
        <v>1</v>
      </c>
      <c r="W1608" s="1">
        <v>0</v>
      </c>
      <c r="X1608" s="1">
        <v>0</v>
      </c>
      <c r="Y1608" s="1">
        <v>0</v>
      </c>
      <c r="Z1608" s="1">
        <v>0</v>
      </c>
    </row>
    <row r="1609" spans="3:26">
      <c r="C1609" s="1">
        <v>2017</v>
      </c>
      <c r="D1609" s="1" t="s">
        <v>1141</v>
      </c>
      <c r="E1609" s="1" t="s">
        <v>1583</v>
      </c>
      <c r="F1609" s="1" t="s">
        <v>4433</v>
      </c>
      <c r="G1609" s="1" t="s">
        <v>4434</v>
      </c>
      <c r="H1609" s="1" t="s">
        <v>4420</v>
      </c>
      <c r="I1609" s="11">
        <v>516</v>
      </c>
      <c r="J1609" s="3" t="s">
        <v>38</v>
      </c>
      <c r="P1609" s="11">
        <v>516</v>
      </c>
      <c r="Q1609" s="11">
        <f t="shared" si="26"/>
        <v>0</v>
      </c>
      <c r="T1609" s="1">
        <v>0</v>
      </c>
      <c r="U1609" s="1">
        <v>0</v>
      </c>
      <c r="V1609" s="1">
        <v>0</v>
      </c>
      <c r="W1609" s="1">
        <v>0</v>
      </c>
      <c r="X1609" s="1">
        <v>0</v>
      </c>
      <c r="Y1609" s="1">
        <v>0</v>
      </c>
      <c r="Z1609" s="1">
        <v>1</v>
      </c>
    </row>
    <row r="1610" spans="3:26">
      <c r="C1610" s="1">
        <v>2017</v>
      </c>
      <c r="D1610" s="1" t="s">
        <v>1141</v>
      </c>
      <c r="E1610" s="1" t="s">
        <v>1583</v>
      </c>
      <c r="F1610" s="1" t="s">
        <v>4435</v>
      </c>
      <c r="G1610" s="1" t="s">
        <v>4436</v>
      </c>
      <c r="H1610" s="1" t="s">
        <v>4402</v>
      </c>
      <c r="I1610" s="11">
        <v>1298</v>
      </c>
      <c r="J1610" s="3" t="s">
        <v>38</v>
      </c>
      <c r="P1610" s="11">
        <v>1298</v>
      </c>
      <c r="Q1610" s="11">
        <f t="shared" si="26"/>
        <v>0</v>
      </c>
      <c r="T1610" s="1">
        <v>0</v>
      </c>
      <c r="U1610" s="1">
        <v>0</v>
      </c>
      <c r="V1610" s="1">
        <v>0</v>
      </c>
      <c r="W1610" s="1">
        <v>0</v>
      </c>
      <c r="X1610" s="1">
        <v>0</v>
      </c>
      <c r="Y1610" s="1">
        <v>1</v>
      </c>
      <c r="Z1610" s="1">
        <v>0</v>
      </c>
    </row>
    <row r="1611" spans="3:26">
      <c r="C1611" s="1">
        <v>2017</v>
      </c>
      <c r="D1611" s="1" t="s">
        <v>1141</v>
      </c>
      <c r="E1611" s="1" t="s">
        <v>1583</v>
      </c>
      <c r="F1611" s="1" t="s">
        <v>4437</v>
      </c>
      <c r="G1611" s="1" t="s">
        <v>4438</v>
      </c>
      <c r="H1611" s="1" t="s">
        <v>4439</v>
      </c>
      <c r="I1611" s="11">
        <v>926</v>
      </c>
      <c r="J1611" s="3" t="s">
        <v>38</v>
      </c>
      <c r="P1611" s="11">
        <v>926</v>
      </c>
      <c r="Q1611" s="11">
        <f t="shared" si="26"/>
        <v>0</v>
      </c>
      <c r="T1611" s="1">
        <v>0</v>
      </c>
      <c r="U1611" s="1">
        <v>0</v>
      </c>
      <c r="V1611" s="1">
        <v>1</v>
      </c>
      <c r="W1611" s="1">
        <v>0</v>
      </c>
      <c r="X1611" s="1">
        <v>0</v>
      </c>
      <c r="Y1611" s="1">
        <v>0</v>
      </c>
      <c r="Z1611" s="1">
        <v>0</v>
      </c>
    </row>
    <row r="1612" spans="3:26">
      <c r="C1612" s="1">
        <v>2017</v>
      </c>
      <c r="D1612" s="1" t="s">
        <v>1141</v>
      </c>
      <c r="E1612" s="1" t="s">
        <v>1583</v>
      </c>
      <c r="F1612" s="1" t="s">
        <v>4440</v>
      </c>
      <c r="G1612" s="1" t="s">
        <v>4441</v>
      </c>
      <c r="H1612" s="1" t="s">
        <v>4442</v>
      </c>
      <c r="I1612" s="11">
        <v>196</v>
      </c>
      <c r="J1612" s="3" t="s">
        <v>38</v>
      </c>
      <c r="P1612" s="11">
        <v>196</v>
      </c>
      <c r="Q1612" s="11">
        <f t="shared" si="26"/>
        <v>0</v>
      </c>
      <c r="T1612" s="1">
        <v>0</v>
      </c>
      <c r="U1612" s="1">
        <v>1</v>
      </c>
      <c r="V1612" s="1">
        <v>1</v>
      </c>
      <c r="W1612" s="1">
        <v>0</v>
      </c>
      <c r="X1612" s="1">
        <v>0</v>
      </c>
      <c r="Y1612" s="1">
        <v>0</v>
      </c>
      <c r="Z1612" s="1">
        <v>0</v>
      </c>
    </row>
    <row r="1613" spans="3:26">
      <c r="C1613" s="1">
        <v>2017</v>
      </c>
      <c r="D1613" s="1" t="s">
        <v>1141</v>
      </c>
      <c r="E1613" s="1" t="s">
        <v>1583</v>
      </c>
      <c r="F1613" s="1" t="s">
        <v>4443</v>
      </c>
      <c r="G1613" s="1" t="s">
        <v>4444</v>
      </c>
      <c r="H1613" s="1" t="s">
        <v>403</v>
      </c>
      <c r="I1613" s="11">
        <v>144</v>
      </c>
      <c r="J1613" s="3" t="s">
        <v>38</v>
      </c>
      <c r="P1613" s="11">
        <v>144</v>
      </c>
      <c r="Q1613" s="11">
        <f t="shared" si="26"/>
        <v>0</v>
      </c>
      <c r="T1613" s="1">
        <v>0</v>
      </c>
      <c r="U1613" s="1">
        <v>0</v>
      </c>
      <c r="V1613" s="1">
        <v>1</v>
      </c>
      <c r="W1613" s="1">
        <v>0</v>
      </c>
      <c r="X1613" s="1">
        <v>0</v>
      </c>
      <c r="Y1613" s="1">
        <v>0</v>
      </c>
      <c r="Z1613" s="1">
        <v>0</v>
      </c>
    </row>
    <row r="1614" spans="3:26">
      <c r="C1614" s="1">
        <v>2017</v>
      </c>
      <c r="D1614" s="1" t="s">
        <v>2699</v>
      </c>
      <c r="E1614" s="1" t="s">
        <v>971</v>
      </c>
      <c r="F1614" s="1" t="s">
        <v>4445</v>
      </c>
      <c r="G1614" s="1" t="s">
        <v>4446</v>
      </c>
      <c r="H1614" s="1" t="s">
        <v>4447</v>
      </c>
      <c r="I1614" s="11">
        <v>2489</v>
      </c>
      <c r="J1614" s="1" t="s">
        <v>38</v>
      </c>
      <c r="P1614" s="11">
        <v>2489</v>
      </c>
      <c r="Q1614" s="11">
        <f t="shared" si="26"/>
        <v>0</v>
      </c>
      <c r="T1614" s="1">
        <v>1</v>
      </c>
      <c r="U1614" s="1">
        <v>0</v>
      </c>
      <c r="V1614" s="1">
        <v>0</v>
      </c>
      <c r="W1614" s="1">
        <v>0</v>
      </c>
      <c r="X1614" s="1">
        <v>0</v>
      </c>
      <c r="Y1614" s="1">
        <v>1</v>
      </c>
      <c r="Z1614" s="1">
        <v>0</v>
      </c>
    </row>
    <row r="1615" spans="3:26">
      <c r="C1615" s="1">
        <v>2017</v>
      </c>
      <c r="D1615" s="1" t="s">
        <v>2699</v>
      </c>
      <c r="E1615" s="1" t="s">
        <v>971</v>
      </c>
      <c r="F1615" s="1" t="s">
        <v>4448</v>
      </c>
      <c r="G1615" s="1" t="s">
        <v>4449</v>
      </c>
      <c r="H1615" s="1" t="s">
        <v>4450</v>
      </c>
      <c r="I1615" s="11">
        <v>858</v>
      </c>
      <c r="J1615" s="3" t="s">
        <v>38</v>
      </c>
      <c r="P1615" s="11">
        <v>858</v>
      </c>
      <c r="Q1615" s="11">
        <f t="shared" si="26"/>
        <v>0</v>
      </c>
      <c r="T1615" s="1">
        <v>0</v>
      </c>
      <c r="U1615" s="1">
        <v>0</v>
      </c>
      <c r="V1615" s="1">
        <v>0</v>
      </c>
      <c r="W1615" s="1">
        <v>0</v>
      </c>
      <c r="X1615" s="1">
        <v>0</v>
      </c>
      <c r="Y1615" s="1">
        <v>1</v>
      </c>
      <c r="Z1615" s="1">
        <v>0</v>
      </c>
    </row>
    <row r="1616" spans="3:26">
      <c r="C1616" s="1">
        <v>2017</v>
      </c>
      <c r="D1616" s="1" t="s">
        <v>2699</v>
      </c>
      <c r="E1616" s="1" t="s">
        <v>971</v>
      </c>
      <c r="F1616" s="1" t="s">
        <v>4451</v>
      </c>
      <c r="G1616" s="1" t="s">
        <v>4452</v>
      </c>
      <c r="H1616" s="1" t="s">
        <v>4453</v>
      </c>
      <c r="I1616" s="11">
        <v>1238</v>
      </c>
      <c r="J1616" s="1" t="s">
        <v>38</v>
      </c>
      <c r="P1616" s="11">
        <v>1238</v>
      </c>
      <c r="Q1616" s="11">
        <f t="shared" si="26"/>
        <v>0</v>
      </c>
      <c r="T1616" s="1">
        <v>0</v>
      </c>
      <c r="U1616" s="1">
        <v>0</v>
      </c>
      <c r="V1616" s="1">
        <v>0</v>
      </c>
      <c r="W1616" s="1">
        <v>0</v>
      </c>
      <c r="X1616" s="1">
        <v>0</v>
      </c>
      <c r="Y1616" s="1">
        <v>1</v>
      </c>
      <c r="Z1616" s="1">
        <v>0</v>
      </c>
    </row>
    <row r="1617" spans="3:26">
      <c r="C1617" s="1">
        <v>2017</v>
      </c>
      <c r="D1617" s="1" t="s">
        <v>2699</v>
      </c>
      <c r="E1617" s="1" t="s">
        <v>971</v>
      </c>
      <c r="F1617" s="1" t="s">
        <v>4454</v>
      </c>
      <c r="G1617" s="1" t="s">
        <v>4455</v>
      </c>
      <c r="H1617" s="1" t="s">
        <v>4456</v>
      </c>
      <c r="I1617" s="11">
        <v>117</v>
      </c>
      <c r="J1617" s="1" t="s">
        <v>38</v>
      </c>
      <c r="P1617" s="11">
        <v>117</v>
      </c>
      <c r="Q1617" s="11">
        <f t="shared" si="26"/>
        <v>0</v>
      </c>
      <c r="T1617" s="1">
        <v>0</v>
      </c>
      <c r="U1617" s="1">
        <v>1</v>
      </c>
      <c r="V1617" s="1">
        <v>0</v>
      </c>
      <c r="W1617" s="1">
        <v>0</v>
      </c>
      <c r="X1617" s="1">
        <v>0</v>
      </c>
      <c r="Y1617" s="1">
        <v>1</v>
      </c>
      <c r="Z1617" s="1">
        <v>0</v>
      </c>
    </row>
    <row r="1618" spans="3:26">
      <c r="C1618" s="1">
        <v>2017</v>
      </c>
      <c r="D1618" s="1" t="s">
        <v>2699</v>
      </c>
      <c r="E1618" s="1" t="s">
        <v>971</v>
      </c>
      <c r="F1618" s="1" t="s">
        <v>4457</v>
      </c>
      <c r="G1618" s="1" t="s">
        <v>4458</v>
      </c>
      <c r="H1618" s="1" t="s">
        <v>4459</v>
      </c>
      <c r="I1618" s="11">
        <v>383</v>
      </c>
      <c r="J1618" s="3" t="s">
        <v>38</v>
      </c>
      <c r="P1618" s="11">
        <v>383</v>
      </c>
      <c r="Q1618" s="11">
        <f t="shared" si="26"/>
        <v>0</v>
      </c>
      <c r="T1618" s="1">
        <v>0</v>
      </c>
      <c r="U1618" s="1">
        <v>0</v>
      </c>
      <c r="V1618" s="1">
        <v>0</v>
      </c>
      <c r="W1618" s="1">
        <v>0</v>
      </c>
      <c r="X1618" s="1">
        <v>0</v>
      </c>
      <c r="Y1618" s="1">
        <v>1</v>
      </c>
      <c r="Z1618" s="1">
        <v>0</v>
      </c>
    </row>
    <row r="1619" spans="3:26">
      <c r="C1619" s="1">
        <v>2017</v>
      </c>
      <c r="D1619" s="1" t="s">
        <v>2699</v>
      </c>
      <c r="E1619" s="1" t="s">
        <v>971</v>
      </c>
      <c r="F1619" s="1" t="s">
        <v>4460</v>
      </c>
      <c r="G1619" s="1" t="s">
        <v>4461</v>
      </c>
      <c r="H1619" s="1" t="s">
        <v>4462</v>
      </c>
      <c r="I1619" s="11">
        <v>916</v>
      </c>
      <c r="J1619" s="1" t="s">
        <v>38</v>
      </c>
      <c r="P1619" s="11">
        <v>916</v>
      </c>
      <c r="Q1619" s="11">
        <f t="shared" si="26"/>
        <v>0</v>
      </c>
      <c r="T1619" s="1">
        <v>1</v>
      </c>
      <c r="U1619" s="1">
        <v>0</v>
      </c>
      <c r="V1619" s="1">
        <v>0</v>
      </c>
      <c r="W1619" s="1">
        <v>0</v>
      </c>
      <c r="X1619" s="1">
        <v>0</v>
      </c>
      <c r="Y1619" s="1">
        <v>1</v>
      </c>
      <c r="Z1619" s="1">
        <v>0</v>
      </c>
    </row>
    <row r="1620" spans="3:26">
      <c r="C1620" s="1">
        <v>2017</v>
      </c>
      <c r="D1620" s="1" t="s">
        <v>2699</v>
      </c>
      <c r="E1620" s="1" t="s">
        <v>971</v>
      </c>
      <c r="F1620" s="1" t="s">
        <v>4463</v>
      </c>
      <c r="G1620" s="1" t="s">
        <v>4464</v>
      </c>
      <c r="H1620" s="1" t="s">
        <v>2003</v>
      </c>
      <c r="I1620" s="11">
        <v>2155</v>
      </c>
      <c r="J1620" s="1" t="s">
        <v>38</v>
      </c>
      <c r="P1620" s="11">
        <v>2155</v>
      </c>
      <c r="Q1620" s="11">
        <f t="shared" si="26"/>
        <v>0</v>
      </c>
      <c r="T1620" s="1">
        <v>0</v>
      </c>
      <c r="U1620" s="1">
        <v>0</v>
      </c>
      <c r="V1620" s="1">
        <v>0</v>
      </c>
      <c r="W1620" s="1">
        <v>0</v>
      </c>
      <c r="X1620" s="1">
        <v>0</v>
      </c>
      <c r="Y1620" s="1">
        <v>1</v>
      </c>
      <c r="Z1620" s="1">
        <v>0</v>
      </c>
    </row>
    <row r="1621" spans="3:26">
      <c r="C1621" s="1">
        <v>2017</v>
      </c>
      <c r="D1621" s="1" t="s">
        <v>2699</v>
      </c>
      <c r="E1621" s="1" t="s">
        <v>971</v>
      </c>
      <c r="F1621" s="1" t="s">
        <v>4465</v>
      </c>
      <c r="G1621" s="1" t="s">
        <v>4466</v>
      </c>
      <c r="H1621" s="1" t="s">
        <v>4467</v>
      </c>
      <c r="I1621" s="11">
        <v>34</v>
      </c>
      <c r="J1621" s="3" t="s">
        <v>38</v>
      </c>
      <c r="P1621" s="11">
        <v>34</v>
      </c>
      <c r="Q1621" s="11">
        <f t="shared" si="26"/>
        <v>0</v>
      </c>
      <c r="T1621" s="1">
        <v>1</v>
      </c>
      <c r="U1621" s="1">
        <v>0</v>
      </c>
      <c r="V1621" s="1">
        <v>0</v>
      </c>
      <c r="W1621" s="1">
        <v>0</v>
      </c>
      <c r="X1621" s="1">
        <v>0</v>
      </c>
      <c r="Y1621" s="1">
        <v>1</v>
      </c>
      <c r="Z1621" s="1">
        <v>0</v>
      </c>
    </row>
    <row r="1622" spans="3:26">
      <c r="C1622" s="1">
        <v>2017</v>
      </c>
      <c r="D1622" s="1" t="s">
        <v>2699</v>
      </c>
      <c r="E1622" s="1" t="s">
        <v>971</v>
      </c>
      <c r="F1622" s="1" t="s">
        <v>4465</v>
      </c>
      <c r="G1622" s="1" t="s">
        <v>4466</v>
      </c>
      <c r="H1622" s="1" t="s">
        <v>4467</v>
      </c>
      <c r="I1622" s="11">
        <v>30</v>
      </c>
      <c r="J1622" s="3" t="s">
        <v>38</v>
      </c>
      <c r="P1622" s="11">
        <v>30</v>
      </c>
      <c r="Q1622" s="11">
        <f t="shared" si="26"/>
        <v>0</v>
      </c>
      <c r="T1622" s="1">
        <v>1</v>
      </c>
      <c r="U1622" s="1">
        <v>0</v>
      </c>
      <c r="V1622" s="1">
        <v>0</v>
      </c>
      <c r="W1622" s="1">
        <v>0</v>
      </c>
      <c r="X1622" s="1">
        <v>0</v>
      </c>
      <c r="Y1622" s="1">
        <v>1</v>
      </c>
      <c r="Z1622" s="1">
        <v>0</v>
      </c>
    </row>
    <row r="1623" spans="3:26">
      <c r="C1623" s="1">
        <v>2017</v>
      </c>
      <c r="D1623" s="1" t="s">
        <v>2699</v>
      </c>
      <c r="E1623" s="1" t="s">
        <v>971</v>
      </c>
      <c r="F1623" s="1" t="s">
        <v>4465</v>
      </c>
      <c r="G1623" s="1" t="s">
        <v>4466</v>
      </c>
      <c r="H1623" s="1" t="s">
        <v>4467</v>
      </c>
      <c r="I1623" s="11">
        <v>48</v>
      </c>
      <c r="J1623" s="3" t="s">
        <v>38</v>
      </c>
      <c r="P1623" s="11">
        <v>48</v>
      </c>
      <c r="Q1623" s="11">
        <f t="shared" si="26"/>
        <v>0</v>
      </c>
      <c r="T1623" s="1">
        <v>1</v>
      </c>
      <c r="U1623" s="1">
        <v>0</v>
      </c>
      <c r="V1623" s="1">
        <v>0</v>
      </c>
      <c r="W1623" s="1">
        <v>0</v>
      </c>
      <c r="X1623" s="1">
        <v>0</v>
      </c>
      <c r="Y1623" s="1">
        <v>1</v>
      </c>
      <c r="Z1623" s="1">
        <v>0</v>
      </c>
    </row>
    <row r="1624" spans="3:26">
      <c r="C1624" s="1">
        <v>2017</v>
      </c>
      <c r="D1624" s="1" t="s">
        <v>2699</v>
      </c>
      <c r="E1624" s="1" t="s">
        <v>971</v>
      </c>
      <c r="F1624" s="1" t="s">
        <v>4465</v>
      </c>
      <c r="G1624" s="1" t="s">
        <v>4466</v>
      </c>
      <c r="H1624" s="1" t="s">
        <v>4467</v>
      </c>
      <c r="I1624" s="11">
        <v>52</v>
      </c>
      <c r="J1624" s="3" t="s">
        <v>38</v>
      </c>
      <c r="P1624" s="11">
        <v>52</v>
      </c>
      <c r="Q1624" s="11">
        <f t="shared" si="26"/>
        <v>0</v>
      </c>
      <c r="T1624" s="1">
        <v>1</v>
      </c>
      <c r="U1624" s="1">
        <v>0</v>
      </c>
      <c r="V1624" s="1">
        <v>0</v>
      </c>
      <c r="W1624" s="1">
        <v>0</v>
      </c>
      <c r="X1624" s="1">
        <v>0</v>
      </c>
      <c r="Y1624" s="1">
        <v>1</v>
      </c>
      <c r="Z1624" s="1">
        <v>0</v>
      </c>
    </row>
    <row r="1625" spans="3:26">
      <c r="C1625" s="1">
        <v>2017</v>
      </c>
      <c r="D1625" s="1" t="s">
        <v>2699</v>
      </c>
      <c r="E1625" s="1" t="s">
        <v>971</v>
      </c>
      <c r="F1625" s="1" t="s">
        <v>4468</v>
      </c>
      <c r="G1625" s="1" t="s">
        <v>4469</v>
      </c>
      <c r="H1625" s="1" t="s">
        <v>4470</v>
      </c>
      <c r="I1625" s="11">
        <f>203+336</f>
        <v>539</v>
      </c>
      <c r="J1625" s="1" t="s">
        <v>38</v>
      </c>
      <c r="P1625" s="11">
        <f>203+336</f>
        <v>539</v>
      </c>
      <c r="Q1625" s="11">
        <f t="shared" si="26"/>
        <v>0</v>
      </c>
      <c r="T1625" s="1">
        <v>0</v>
      </c>
      <c r="U1625" s="1">
        <v>0</v>
      </c>
      <c r="V1625" s="1">
        <v>0</v>
      </c>
      <c r="W1625" s="1">
        <v>0</v>
      </c>
      <c r="X1625" s="1">
        <v>0</v>
      </c>
      <c r="Y1625" s="1">
        <v>1</v>
      </c>
      <c r="Z1625" s="1">
        <v>0</v>
      </c>
    </row>
    <row r="1626" spans="3:26">
      <c r="C1626" s="1">
        <v>2017</v>
      </c>
      <c r="D1626" s="1" t="s">
        <v>2699</v>
      </c>
      <c r="E1626" s="1" t="s">
        <v>971</v>
      </c>
      <c r="F1626" s="1" t="s">
        <v>4471</v>
      </c>
      <c r="G1626" s="1" t="s">
        <v>4472</v>
      </c>
      <c r="H1626" s="1" t="s">
        <v>2003</v>
      </c>
      <c r="I1626" s="11">
        <v>3425</v>
      </c>
      <c r="J1626" s="3" t="s">
        <v>38</v>
      </c>
      <c r="P1626" s="11">
        <v>3425</v>
      </c>
      <c r="Q1626" s="11">
        <f t="shared" si="26"/>
        <v>0</v>
      </c>
      <c r="T1626" s="1">
        <v>0</v>
      </c>
      <c r="U1626" s="1">
        <v>0</v>
      </c>
      <c r="V1626" s="1">
        <v>0</v>
      </c>
      <c r="W1626" s="1">
        <v>0</v>
      </c>
      <c r="X1626" s="1">
        <v>0</v>
      </c>
      <c r="Y1626" s="1">
        <v>1</v>
      </c>
      <c r="Z1626" s="1">
        <v>0</v>
      </c>
    </row>
    <row r="1627" spans="3:26">
      <c r="C1627" s="1">
        <v>2017</v>
      </c>
      <c r="D1627" s="1" t="s">
        <v>2699</v>
      </c>
      <c r="E1627" s="1" t="s">
        <v>971</v>
      </c>
      <c r="F1627" s="1" t="s">
        <v>4473</v>
      </c>
      <c r="G1627" s="1" t="s">
        <v>4474</v>
      </c>
      <c r="H1627" s="1" t="s">
        <v>4475</v>
      </c>
      <c r="I1627" s="11">
        <v>340</v>
      </c>
      <c r="J1627" s="3" t="s">
        <v>38</v>
      </c>
      <c r="P1627" s="11">
        <v>340</v>
      </c>
      <c r="Q1627" s="11">
        <f t="shared" si="26"/>
        <v>0</v>
      </c>
      <c r="T1627" s="1">
        <v>0</v>
      </c>
      <c r="U1627" s="1">
        <v>0</v>
      </c>
      <c r="V1627" s="1">
        <v>0</v>
      </c>
      <c r="W1627" s="1">
        <v>0</v>
      </c>
      <c r="X1627" s="1">
        <v>0</v>
      </c>
      <c r="Y1627" s="1">
        <v>1</v>
      </c>
      <c r="Z1627" s="1">
        <v>0</v>
      </c>
    </row>
    <row r="1628" spans="3:26">
      <c r="C1628" s="1">
        <v>2017</v>
      </c>
      <c r="D1628" s="1" t="s">
        <v>2699</v>
      </c>
      <c r="E1628" s="1" t="s">
        <v>971</v>
      </c>
      <c r="F1628" s="1" t="s">
        <v>4476</v>
      </c>
      <c r="G1628" s="1" t="s">
        <v>4477</v>
      </c>
      <c r="H1628" s="1" t="s">
        <v>4478</v>
      </c>
      <c r="I1628" s="11">
        <v>105</v>
      </c>
      <c r="J1628" s="3" t="s">
        <v>38</v>
      </c>
      <c r="P1628" s="11">
        <v>105</v>
      </c>
      <c r="Q1628" s="11">
        <f t="shared" si="26"/>
        <v>0</v>
      </c>
      <c r="T1628" s="1">
        <v>1</v>
      </c>
      <c r="U1628" s="1">
        <v>1</v>
      </c>
      <c r="V1628" s="1">
        <v>0</v>
      </c>
      <c r="W1628" s="1">
        <v>1</v>
      </c>
      <c r="X1628" s="1">
        <v>0</v>
      </c>
      <c r="Y1628" s="1">
        <v>0</v>
      </c>
      <c r="Z1628" s="1">
        <v>0</v>
      </c>
    </row>
    <row r="1629" spans="3:26">
      <c r="C1629" s="1">
        <v>2017</v>
      </c>
      <c r="D1629" s="1" t="s">
        <v>2699</v>
      </c>
      <c r="E1629" s="1" t="s">
        <v>971</v>
      </c>
      <c r="F1629" s="1" t="s">
        <v>4476</v>
      </c>
      <c r="G1629" s="1" t="s">
        <v>4477</v>
      </c>
      <c r="H1629" s="1" t="s">
        <v>4478</v>
      </c>
      <c r="I1629" s="11">
        <v>121</v>
      </c>
      <c r="J1629" s="3" t="s">
        <v>38</v>
      </c>
      <c r="P1629" s="11">
        <v>121</v>
      </c>
      <c r="Q1629" s="11">
        <f t="shared" si="26"/>
        <v>0</v>
      </c>
      <c r="T1629" s="1">
        <v>1</v>
      </c>
      <c r="U1629" s="1">
        <v>1</v>
      </c>
      <c r="V1629" s="1">
        <v>0</v>
      </c>
      <c r="W1629" s="1">
        <v>1</v>
      </c>
      <c r="X1629" s="1">
        <v>0</v>
      </c>
      <c r="Y1629" s="1">
        <v>0</v>
      </c>
      <c r="Z1629" s="1">
        <v>0</v>
      </c>
    </row>
    <row r="1630" spans="3:26">
      <c r="C1630" s="1">
        <v>2017</v>
      </c>
      <c r="D1630" s="1" t="s">
        <v>2699</v>
      </c>
      <c r="E1630" s="1" t="s">
        <v>971</v>
      </c>
      <c r="F1630" s="1" t="s">
        <v>4479</v>
      </c>
      <c r="G1630" s="1" t="s">
        <v>4480</v>
      </c>
      <c r="H1630" s="1" t="s">
        <v>4481</v>
      </c>
      <c r="I1630" s="11">
        <v>182</v>
      </c>
      <c r="J1630" s="3" t="s">
        <v>38</v>
      </c>
      <c r="P1630" s="11">
        <v>182</v>
      </c>
      <c r="Q1630" s="11">
        <f t="shared" si="26"/>
        <v>0</v>
      </c>
      <c r="T1630" s="1">
        <v>1</v>
      </c>
      <c r="U1630" s="1">
        <v>1</v>
      </c>
      <c r="V1630" s="1">
        <v>0</v>
      </c>
      <c r="W1630" s="1">
        <v>0</v>
      </c>
      <c r="X1630" s="1">
        <v>0</v>
      </c>
      <c r="Y1630" s="1">
        <v>0</v>
      </c>
      <c r="Z1630" s="1">
        <v>0</v>
      </c>
    </row>
    <row r="1631" spans="3:26">
      <c r="C1631" s="1">
        <v>2017</v>
      </c>
      <c r="D1631" s="1" t="s">
        <v>2699</v>
      </c>
      <c r="E1631" s="1" t="s">
        <v>971</v>
      </c>
      <c r="F1631" s="1" t="s">
        <v>4479</v>
      </c>
      <c r="G1631" s="1" t="s">
        <v>4480</v>
      </c>
      <c r="H1631" s="1" t="s">
        <v>4481</v>
      </c>
      <c r="I1631" s="11">
        <v>122</v>
      </c>
      <c r="J1631" s="3" t="s">
        <v>38</v>
      </c>
      <c r="P1631" s="11">
        <v>122</v>
      </c>
      <c r="Q1631" s="11">
        <f t="shared" si="26"/>
        <v>0</v>
      </c>
      <c r="T1631" s="1">
        <v>1</v>
      </c>
      <c r="U1631" s="1">
        <v>1</v>
      </c>
      <c r="V1631" s="1">
        <v>0</v>
      </c>
      <c r="W1631" s="1">
        <v>0</v>
      </c>
      <c r="X1631" s="1">
        <v>0</v>
      </c>
      <c r="Y1631" s="1">
        <v>0</v>
      </c>
      <c r="Z1631" s="1">
        <v>0</v>
      </c>
    </row>
    <row r="1632" spans="3:26">
      <c r="C1632" s="1">
        <v>2017</v>
      </c>
      <c r="D1632" s="1" t="s">
        <v>2699</v>
      </c>
      <c r="E1632" s="1" t="s">
        <v>971</v>
      </c>
      <c r="F1632" s="1" t="s">
        <v>4482</v>
      </c>
      <c r="G1632" s="1" t="s">
        <v>4483</v>
      </c>
      <c r="H1632" s="1" t="s">
        <v>4484</v>
      </c>
      <c r="I1632" s="11">
        <v>176</v>
      </c>
      <c r="J1632" s="3" t="s">
        <v>38</v>
      </c>
      <c r="P1632" s="11">
        <v>176</v>
      </c>
      <c r="Q1632" s="11">
        <f t="shared" si="26"/>
        <v>0</v>
      </c>
      <c r="T1632" s="1">
        <v>1</v>
      </c>
      <c r="U1632" s="1">
        <v>0</v>
      </c>
      <c r="V1632" s="1">
        <v>0</v>
      </c>
      <c r="W1632" s="1">
        <v>0</v>
      </c>
      <c r="X1632" s="1">
        <v>0</v>
      </c>
      <c r="Y1632" s="1">
        <v>1</v>
      </c>
      <c r="Z1632" s="1">
        <v>0</v>
      </c>
    </row>
    <row r="1633" spans="3:26">
      <c r="C1633" s="1">
        <v>2017</v>
      </c>
      <c r="D1633" s="1" t="s">
        <v>2699</v>
      </c>
      <c r="E1633" s="1" t="s">
        <v>971</v>
      </c>
      <c r="F1633" s="1" t="s">
        <v>4491</v>
      </c>
      <c r="G1633" s="1" t="s">
        <v>4492</v>
      </c>
      <c r="H1633" s="1" t="s">
        <v>4493</v>
      </c>
      <c r="I1633" s="11">
        <v>4215</v>
      </c>
      <c r="J1633" s="3" t="s">
        <v>38</v>
      </c>
      <c r="P1633" s="11">
        <v>4215</v>
      </c>
      <c r="Q1633" s="11">
        <f t="shared" si="26"/>
        <v>0</v>
      </c>
      <c r="T1633" s="1">
        <v>1</v>
      </c>
      <c r="U1633" s="1">
        <v>0</v>
      </c>
      <c r="V1633" s="1">
        <v>1</v>
      </c>
      <c r="W1633" s="1">
        <v>0</v>
      </c>
      <c r="X1633" s="1">
        <v>0</v>
      </c>
      <c r="Y1633" s="1">
        <v>1</v>
      </c>
      <c r="Z1633" s="1">
        <v>0</v>
      </c>
    </row>
    <row r="1634" spans="3:26">
      <c r="C1634" s="1">
        <v>2017</v>
      </c>
      <c r="D1634" s="1" t="s">
        <v>2699</v>
      </c>
      <c r="E1634" s="1" t="s">
        <v>971</v>
      </c>
      <c r="F1634" s="1" t="s">
        <v>4497</v>
      </c>
      <c r="G1634" s="1" t="s">
        <v>4498</v>
      </c>
      <c r="H1634" s="1" t="s">
        <v>4499</v>
      </c>
      <c r="I1634" s="11">
        <v>141</v>
      </c>
      <c r="J1634" s="3" t="s">
        <v>38</v>
      </c>
      <c r="P1634" s="11">
        <v>141</v>
      </c>
      <c r="Q1634" s="11">
        <f t="shared" si="26"/>
        <v>0</v>
      </c>
      <c r="T1634" s="1">
        <v>0</v>
      </c>
      <c r="U1634" s="1">
        <v>0</v>
      </c>
      <c r="V1634" s="1">
        <v>0</v>
      </c>
      <c r="W1634" s="1">
        <v>0</v>
      </c>
      <c r="X1634" s="1">
        <v>0</v>
      </c>
      <c r="Y1634" s="1">
        <v>1</v>
      </c>
      <c r="Z1634" s="1">
        <v>0</v>
      </c>
    </row>
    <row r="1635" spans="3:26">
      <c r="C1635" s="1">
        <v>2017</v>
      </c>
      <c r="D1635" s="1" t="s">
        <v>2699</v>
      </c>
      <c r="E1635" s="1" t="s">
        <v>971</v>
      </c>
      <c r="F1635" s="1" t="s">
        <v>4500</v>
      </c>
      <c r="G1635" s="1" t="s">
        <v>4501</v>
      </c>
      <c r="H1635" s="1" t="s">
        <v>4502</v>
      </c>
      <c r="I1635" s="11">
        <v>115</v>
      </c>
      <c r="J1635" s="3" t="s">
        <v>38</v>
      </c>
      <c r="P1635" s="11">
        <v>115</v>
      </c>
      <c r="Q1635" s="11">
        <f t="shared" si="26"/>
        <v>0</v>
      </c>
      <c r="T1635" s="1">
        <v>1</v>
      </c>
      <c r="U1635" s="1">
        <v>0</v>
      </c>
      <c r="V1635" s="1">
        <v>1</v>
      </c>
      <c r="W1635" s="1">
        <v>0</v>
      </c>
      <c r="X1635" s="1">
        <v>0</v>
      </c>
      <c r="Y1635" s="1">
        <v>0</v>
      </c>
      <c r="Z1635" s="1">
        <v>1</v>
      </c>
    </row>
    <row r="1636" spans="3:26">
      <c r="C1636" s="1">
        <v>2017</v>
      </c>
      <c r="D1636" s="1" t="s">
        <v>2699</v>
      </c>
      <c r="E1636" s="1" t="s">
        <v>971</v>
      </c>
      <c r="F1636" s="1" t="s">
        <v>4503</v>
      </c>
      <c r="G1636" s="1" t="s">
        <v>4504</v>
      </c>
      <c r="H1636" s="1" t="s">
        <v>4505</v>
      </c>
      <c r="I1636" s="11">
        <v>536</v>
      </c>
      <c r="J1636" s="3" t="s">
        <v>38</v>
      </c>
      <c r="P1636" s="11">
        <v>536</v>
      </c>
      <c r="Q1636" s="11">
        <f t="shared" si="26"/>
        <v>0</v>
      </c>
      <c r="T1636" s="1">
        <v>1</v>
      </c>
      <c r="U1636" s="1">
        <v>0</v>
      </c>
      <c r="V1636" s="1">
        <v>0</v>
      </c>
      <c r="W1636" s="1">
        <v>1</v>
      </c>
      <c r="X1636" s="1">
        <v>0</v>
      </c>
      <c r="Y1636" s="1">
        <v>1</v>
      </c>
      <c r="Z1636" s="1">
        <v>0</v>
      </c>
    </row>
    <row r="1637" spans="3:26">
      <c r="C1637" s="1">
        <v>2017</v>
      </c>
      <c r="D1637" s="1" t="s">
        <v>2699</v>
      </c>
      <c r="E1637" s="1" t="s">
        <v>971</v>
      </c>
      <c r="F1637" s="1" t="s">
        <v>4509</v>
      </c>
      <c r="G1637" s="1" t="s">
        <v>4510</v>
      </c>
      <c r="H1637" s="1" t="s">
        <v>4511</v>
      </c>
      <c r="I1637" s="11">
        <v>19726</v>
      </c>
      <c r="J1637" s="1" t="s">
        <v>38</v>
      </c>
      <c r="P1637" s="11">
        <v>19726</v>
      </c>
      <c r="Q1637" s="11">
        <f t="shared" si="26"/>
        <v>0</v>
      </c>
      <c r="T1637" s="1">
        <v>0</v>
      </c>
      <c r="U1637" s="1">
        <v>0</v>
      </c>
      <c r="V1637" s="1">
        <v>0</v>
      </c>
      <c r="W1637" s="1">
        <v>0</v>
      </c>
      <c r="X1637" s="1">
        <v>0</v>
      </c>
      <c r="Y1637" s="1">
        <v>1</v>
      </c>
      <c r="Z1637" s="1">
        <v>0</v>
      </c>
    </row>
    <row r="1638" spans="3:26">
      <c r="C1638" s="1">
        <v>2017</v>
      </c>
      <c r="D1638" s="2" t="s">
        <v>2699</v>
      </c>
      <c r="E1638" s="2" t="s">
        <v>971</v>
      </c>
      <c r="F1638" s="2" t="s">
        <v>4515</v>
      </c>
      <c r="G1638" s="2" t="s">
        <v>4516</v>
      </c>
      <c r="H1638" s="2" t="s">
        <v>4517</v>
      </c>
      <c r="I1638" s="13">
        <v>800</v>
      </c>
      <c r="J1638" s="2" t="s">
        <v>38</v>
      </c>
      <c r="K1638" s="2"/>
      <c r="L1638" s="2"/>
      <c r="M1638" s="2"/>
      <c r="N1638" s="2"/>
      <c r="O1638" s="2"/>
      <c r="P1638" s="13">
        <v>800</v>
      </c>
      <c r="Q1638" s="11">
        <f t="shared" si="26"/>
        <v>0</v>
      </c>
      <c r="R1638" s="2"/>
      <c r="S1638" s="2"/>
      <c r="T1638" s="2">
        <v>0</v>
      </c>
      <c r="U1638" s="2">
        <v>1</v>
      </c>
      <c r="V1638" s="2">
        <v>1</v>
      </c>
      <c r="W1638" s="2">
        <v>0</v>
      </c>
      <c r="X1638" s="2">
        <v>0</v>
      </c>
      <c r="Y1638" s="2">
        <v>1</v>
      </c>
      <c r="Z1638" s="2">
        <v>0</v>
      </c>
    </row>
    <row r="1639" spans="3:26">
      <c r="C1639" s="1">
        <v>2017</v>
      </c>
      <c r="D1639" s="1" t="s">
        <v>2701</v>
      </c>
      <c r="E1639" s="1" t="s">
        <v>4889</v>
      </c>
      <c r="F1639" s="1" t="s">
        <v>4518</v>
      </c>
      <c r="G1639" s="1" t="s">
        <v>4519</v>
      </c>
      <c r="H1639" s="1" t="s">
        <v>17</v>
      </c>
      <c r="I1639" s="11">
        <v>441</v>
      </c>
      <c r="J1639" s="3" t="s">
        <v>38</v>
      </c>
      <c r="P1639" s="11">
        <v>441</v>
      </c>
      <c r="Q1639" s="11">
        <f t="shared" si="26"/>
        <v>0</v>
      </c>
      <c r="T1639" s="2">
        <v>0</v>
      </c>
      <c r="U1639" s="1">
        <v>1</v>
      </c>
      <c r="V1639" s="2">
        <v>0</v>
      </c>
      <c r="W1639" s="2">
        <v>0</v>
      </c>
      <c r="X1639" s="2">
        <v>0</v>
      </c>
      <c r="Y1639" s="2">
        <v>0</v>
      </c>
      <c r="Z1639" s="2">
        <v>0</v>
      </c>
    </row>
    <row r="1640" spans="3:26">
      <c r="C1640" s="1">
        <v>2017</v>
      </c>
      <c r="D1640" s="1" t="s">
        <v>2701</v>
      </c>
      <c r="E1640" s="1" t="s">
        <v>4889</v>
      </c>
      <c r="F1640" s="1" t="s">
        <v>4518</v>
      </c>
      <c r="G1640" s="1" t="s">
        <v>4519</v>
      </c>
      <c r="H1640" s="1" t="s">
        <v>17</v>
      </c>
      <c r="I1640" s="11">
        <v>315</v>
      </c>
      <c r="J1640" s="3" t="s">
        <v>38</v>
      </c>
      <c r="P1640" s="11">
        <v>315</v>
      </c>
      <c r="Q1640" s="11">
        <f t="shared" si="26"/>
        <v>0</v>
      </c>
      <c r="T1640" s="2">
        <v>0</v>
      </c>
      <c r="U1640" s="1">
        <v>1</v>
      </c>
      <c r="V1640" s="2">
        <v>0</v>
      </c>
      <c r="W1640" s="2">
        <v>0</v>
      </c>
      <c r="X1640" s="2">
        <v>0</v>
      </c>
      <c r="Y1640" s="2">
        <v>0</v>
      </c>
      <c r="Z1640" s="2">
        <v>0</v>
      </c>
    </row>
    <row r="1641" spans="3:26">
      <c r="C1641" s="1">
        <v>2017</v>
      </c>
      <c r="D1641" s="1" t="s">
        <v>2701</v>
      </c>
      <c r="E1641" s="1" t="s">
        <v>4889</v>
      </c>
      <c r="F1641" s="1" t="s">
        <v>4520</v>
      </c>
      <c r="G1641" s="1" t="s">
        <v>4521</v>
      </c>
      <c r="H1641" s="1" t="s">
        <v>4045</v>
      </c>
      <c r="I1641" s="11">
        <v>688</v>
      </c>
      <c r="J1641" s="3" t="s">
        <v>38</v>
      </c>
      <c r="P1641" s="11">
        <v>688</v>
      </c>
      <c r="Q1641" s="11">
        <f t="shared" si="26"/>
        <v>0</v>
      </c>
      <c r="T1641" s="1">
        <v>1</v>
      </c>
      <c r="U1641" s="1">
        <v>0</v>
      </c>
      <c r="V1641" s="2">
        <v>0</v>
      </c>
      <c r="W1641" s="1">
        <v>1</v>
      </c>
      <c r="X1641" s="2">
        <v>0</v>
      </c>
      <c r="Y1641" s="2">
        <v>0</v>
      </c>
      <c r="Z1641" s="2">
        <v>0</v>
      </c>
    </row>
    <row r="1642" spans="3:26">
      <c r="C1642" s="1">
        <v>2017</v>
      </c>
      <c r="D1642" s="1" t="s">
        <v>2701</v>
      </c>
      <c r="E1642" s="1" t="s">
        <v>4889</v>
      </c>
      <c r="F1642" s="1" t="s">
        <v>4522</v>
      </c>
      <c r="G1642" s="1" t="s">
        <v>4523</v>
      </c>
      <c r="H1642" s="1" t="s">
        <v>4524</v>
      </c>
      <c r="I1642" s="11">
        <v>94</v>
      </c>
      <c r="J1642" s="3" t="s">
        <v>38</v>
      </c>
      <c r="P1642" s="11">
        <v>94</v>
      </c>
      <c r="Q1642" s="11">
        <f t="shared" si="26"/>
        <v>0</v>
      </c>
      <c r="T1642" s="1">
        <v>0</v>
      </c>
      <c r="U1642" s="1">
        <v>1</v>
      </c>
      <c r="V1642" s="2">
        <v>0</v>
      </c>
      <c r="W1642" s="1">
        <v>1</v>
      </c>
      <c r="X1642" s="2">
        <v>0</v>
      </c>
      <c r="Y1642" s="2">
        <v>0</v>
      </c>
      <c r="Z1642" s="2">
        <v>0</v>
      </c>
    </row>
    <row r="1643" spans="3:26">
      <c r="C1643" s="1">
        <v>2017</v>
      </c>
      <c r="D1643" s="1" t="s">
        <v>2701</v>
      </c>
      <c r="E1643" s="1" t="s">
        <v>4889</v>
      </c>
      <c r="F1643" s="1" t="s">
        <v>4525</v>
      </c>
      <c r="G1643" s="1" t="s">
        <v>4526</v>
      </c>
      <c r="H1643" s="1" t="s">
        <v>4527</v>
      </c>
      <c r="I1643" s="11">
        <v>120</v>
      </c>
      <c r="J1643" s="3" t="s">
        <v>38</v>
      </c>
      <c r="P1643" s="11">
        <v>120</v>
      </c>
      <c r="Q1643" s="11">
        <f t="shared" si="26"/>
        <v>0</v>
      </c>
      <c r="T1643" s="1">
        <v>0</v>
      </c>
      <c r="U1643" s="1">
        <v>1</v>
      </c>
      <c r="V1643" s="2">
        <v>0</v>
      </c>
      <c r="W1643" s="2">
        <v>0</v>
      </c>
      <c r="X1643" s="2">
        <v>0</v>
      </c>
      <c r="Y1643" s="2">
        <v>0</v>
      </c>
      <c r="Z1643" s="2">
        <v>0</v>
      </c>
    </row>
    <row r="1644" spans="3:26">
      <c r="C1644" s="1">
        <v>2017</v>
      </c>
      <c r="D1644" s="1" t="s">
        <v>2701</v>
      </c>
      <c r="E1644" s="1" t="s">
        <v>4889</v>
      </c>
      <c r="F1644" s="1" t="s">
        <v>4528</v>
      </c>
      <c r="G1644" s="1" t="s">
        <v>4529</v>
      </c>
      <c r="H1644" s="1" t="s">
        <v>4044</v>
      </c>
      <c r="I1644" s="11">
        <v>193</v>
      </c>
      <c r="J1644" s="3" t="s">
        <v>38</v>
      </c>
      <c r="P1644" s="11">
        <v>193</v>
      </c>
      <c r="Q1644" s="11">
        <f t="shared" si="26"/>
        <v>0</v>
      </c>
      <c r="T1644" s="1">
        <v>1</v>
      </c>
      <c r="U1644" s="1">
        <v>0</v>
      </c>
      <c r="V1644" s="2">
        <v>0</v>
      </c>
      <c r="W1644" s="2">
        <v>0</v>
      </c>
      <c r="X1644" s="2">
        <v>0</v>
      </c>
      <c r="Y1644" s="2">
        <v>0</v>
      </c>
      <c r="Z1644" s="2">
        <v>0</v>
      </c>
    </row>
    <row r="1645" spans="3:26">
      <c r="C1645" s="1">
        <v>2017</v>
      </c>
      <c r="D1645" s="1" t="s">
        <v>2701</v>
      </c>
      <c r="E1645" s="1" t="s">
        <v>4889</v>
      </c>
      <c r="F1645" s="1" t="s">
        <v>4528</v>
      </c>
      <c r="G1645" s="1" t="s">
        <v>4529</v>
      </c>
      <c r="H1645" s="1" t="s">
        <v>4044</v>
      </c>
      <c r="I1645" s="11">
        <v>381</v>
      </c>
      <c r="J1645" s="3" t="s">
        <v>38</v>
      </c>
      <c r="P1645" s="11">
        <v>381</v>
      </c>
      <c r="Q1645" s="11">
        <f t="shared" si="26"/>
        <v>0</v>
      </c>
      <c r="T1645" s="1">
        <v>1</v>
      </c>
      <c r="U1645" s="1">
        <v>0</v>
      </c>
      <c r="V1645" s="2">
        <v>0</v>
      </c>
      <c r="W1645" s="2">
        <v>0</v>
      </c>
      <c r="X1645" s="2">
        <v>0</v>
      </c>
      <c r="Y1645" s="2">
        <v>0</v>
      </c>
      <c r="Z1645" s="2">
        <v>0</v>
      </c>
    </row>
    <row r="1646" spans="3:26">
      <c r="C1646" s="1">
        <v>2017</v>
      </c>
      <c r="D1646" s="1" t="s">
        <v>2701</v>
      </c>
      <c r="E1646" s="1" t="s">
        <v>4889</v>
      </c>
      <c r="F1646" s="1" t="s">
        <v>4530</v>
      </c>
      <c r="G1646" s="1" t="s">
        <v>4531</v>
      </c>
      <c r="H1646" s="1" t="s">
        <v>4532</v>
      </c>
      <c r="I1646" s="11">
        <v>90</v>
      </c>
      <c r="J1646" s="3" t="s">
        <v>38</v>
      </c>
      <c r="P1646" s="11">
        <v>90</v>
      </c>
      <c r="Q1646" s="11">
        <f t="shared" si="26"/>
        <v>0</v>
      </c>
      <c r="T1646" s="1">
        <v>0</v>
      </c>
      <c r="U1646" s="1">
        <v>1</v>
      </c>
      <c r="V1646" s="2">
        <v>0</v>
      </c>
      <c r="W1646" s="1">
        <v>1</v>
      </c>
      <c r="X1646" s="2">
        <v>0</v>
      </c>
      <c r="Y1646" s="2">
        <v>0</v>
      </c>
      <c r="Z1646" s="2">
        <v>0</v>
      </c>
    </row>
    <row r="1647" spans="3:26">
      <c r="C1647" s="1">
        <v>2017</v>
      </c>
      <c r="D1647" s="1" t="s">
        <v>2701</v>
      </c>
      <c r="E1647" s="1" t="s">
        <v>4889</v>
      </c>
      <c r="F1647" s="1" t="s">
        <v>4537</v>
      </c>
      <c r="G1647" s="1" t="s">
        <v>4538</v>
      </c>
      <c r="H1647" s="1" t="s">
        <v>4539</v>
      </c>
      <c r="I1647" s="11">
        <v>66</v>
      </c>
      <c r="J1647" s="3" t="s">
        <v>38</v>
      </c>
      <c r="P1647" s="11">
        <v>66</v>
      </c>
      <c r="Q1647" s="11">
        <f t="shared" si="26"/>
        <v>0</v>
      </c>
      <c r="T1647" s="1">
        <v>1</v>
      </c>
      <c r="U1647" s="1">
        <v>1</v>
      </c>
      <c r="V1647" s="2">
        <v>0</v>
      </c>
      <c r="W1647" s="2">
        <v>0</v>
      </c>
      <c r="X1647" s="2">
        <v>0</v>
      </c>
      <c r="Y1647" s="2">
        <v>0</v>
      </c>
      <c r="Z1647" s="2">
        <v>0</v>
      </c>
    </row>
    <row r="1648" spans="3:26">
      <c r="C1648" s="1">
        <v>2017</v>
      </c>
      <c r="D1648" s="1" t="s">
        <v>2701</v>
      </c>
      <c r="E1648" s="1" t="s">
        <v>4889</v>
      </c>
      <c r="F1648" s="1" t="s">
        <v>4540</v>
      </c>
      <c r="G1648" s="1" t="s">
        <v>4541</v>
      </c>
      <c r="H1648" s="1" t="s">
        <v>4542</v>
      </c>
      <c r="I1648" s="11">
        <v>234</v>
      </c>
      <c r="J1648" s="3" t="s">
        <v>38</v>
      </c>
      <c r="P1648" s="11">
        <v>234</v>
      </c>
      <c r="Q1648" s="11">
        <f t="shared" si="26"/>
        <v>0</v>
      </c>
      <c r="T1648" s="1">
        <v>0</v>
      </c>
      <c r="U1648" s="1">
        <v>1</v>
      </c>
      <c r="V1648" s="2">
        <v>0</v>
      </c>
      <c r="W1648" s="1">
        <v>1</v>
      </c>
      <c r="X1648" s="2">
        <v>0</v>
      </c>
      <c r="Y1648" s="2">
        <v>0</v>
      </c>
      <c r="Z1648" s="2">
        <v>0</v>
      </c>
    </row>
    <row r="1649" spans="3:26">
      <c r="C1649" s="1">
        <v>2017</v>
      </c>
      <c r="D1649" s="1" t="s">
        <v>2701</v>
      </c>
      <c r="E1649" s="1" t="s">
        <v>4889</v>
      </c>
      <c r="F1649" s="1" t="s">
        <v>4543</v>
      </c>
      <c r="G1649" s="1" t="s">
        <v>4544</v>
      </c>
      <c r="H1649" s="1" t="s">
        <v>4545</v>
      </c>
      <c r="I1649" s="11">
        <v>97</v>
      </c>
      <c r="J1649" s="3" t="s">
        <v>38</v>
      </c>
      <c r="P1649" s="11">
        <v>97</v>
      </c>
      <c r="Q1649" s="11">
        <f t="shared" si="26"/>
        <v>0</v>
      </c>
      <c r="T1649" s="1">
        <v>1</v>
      </c>
      <c r="U1649" s="1">
        <v>0</v>
      </c>
      <c r="V1649" s="2">
        <v>0</v>
      </c>
      <c r="W1649" s="1">
        <v>1</v>
      </c>
      <c r="X1649" s="2">
        <v>0</v>
      </c>
      <c r="Y1649" s="2">
        <v>0</v>
      </c>
      <c r="Z1649" s="2">
        <v>0</v>
      </c>
    </row>
    <row r="1650" spans="3:26">
      <c r="C1650" s="1">
        <v>2017</v>
      </c>
      <c r="D1650" s="1" t="s">
        <v>480</v>
      </c>
      <c r="E1650" s="1" t="s">
        <v>1052</v>
      </c>
      <c r="F1650" s="1" t="s">
        <v>4546</v>
      </c>
      <c r="G1650" s="1" t="s">
        <v>4547</v>
      </c>
      <c r="H1650" s="1" t="s">
        <v>4548</v>
      </c>
      <c r="I1650" s="11">
        <v>202</v>
      </c>
      <c r="J1650" s="3" t="s">
        <v>38</v>
      </c>
      <c r="P1650" s="11">
        <v>202</v>
      </c>
      <c r="Q1650" s="11">
        <f t="shared" si="26"/>
        <v>0</v>
      </c>
      <c r="T1650" s="1">
        <v>0</v>
      </c>
      <c r="U1650" s="1">
        <v>0</v>
      </c>
      <c r="V1650" s="2">
        <v>0</v>
      </c>
      <c r="W1650" s="1">
        <v>1</v>
      </c>
      <c r="X1650" s="2">
        <v>0</v>
      </c>
      <c r="Y1650" s="1">
        <v>1</v>
      </c>
      <c r="Z1650" s="2">
        <v>0</v>
      </c>
    </row>
    <row r="1651" spans="3:26">
      <c r="C1651" s="1">
        <v>2017</v>
      </c>
      <c r="D1651" s="1" t="s">
        <v>480</v>
      </c>
      <c r="E1651" s="1" t="s">
        <v>1052</v>
      </c>
      <c r="F1651" s="4" t="s">
        <v>4549</v>
      </c>
      <c r="G1651" s="1" t="s">
        <v>4550</v>
      </c>
      <c r="H1651" s="1" t="s">
        <v>4551</v>
      </c>
      <c r="I1651" s="11">
        <v>896</v>
      </c>
      <c r="J1651" s="3" t="s">
        <v>38</v>
      </c>
      <c r="P1651" s="11">
        <v>896</v>
      </c>
      <c r="Q1651" s="11">
        <f t="shared" si="26"/>
        <v>0</v>
      </c>
      <c r="T1651" s="1">
        <v>1</v>
      </c>
      <c r="U1651" s="1">
        <v>0</v>
      </c>
      <c r="V1651" s="2">
        <v>0</v>
      </c>
      <c r="W1651" s="2">
        <v>0</v>
      </c>
      <c r="X1651" s="2">
        <v>0</v>
      </c>
      <c r="Y1651" s="1">
        <v>1</v>
      </c>
      <c r="Z1651" s="2">
        <v>0</v>
      </c>
    </row>
    <row r="1652" spans="3:26">
      <c r="C1652" s="1">
        <v>2017</v>
      </c>
      <c r="D1652" s="1" t="s">
        <v>480</v>
      </c>
      <c r="E1652" s="1" t="s">
        <v>1052</v>
      </c>
      <c r="F1652" s="1" t="s">
        <v>4557</v>
      </c>
      <c r="G1652" s="1" t="s">
        <v>4558</v>
      </c>
      <c r="H1652" s="1" t="s">
        <v>4559</v>
      </c>
      <c r="I1652" s="11">
        <v>4260</v>
      </c>
      <c r="J1652" s="3" t="s">
        <v>38</v>
      </c>
      <c r="P1652" s="11">
        <v>4260</v>
      </c>
      <c r="Q1652" s="11">
        <f t="shared" si="26"/>
        <v>0</v>
      </c>
      <c r="T1652" s="1">
        <v>1</v>
      </c>
      <c r="U1652" s="1">
        <v>0</v>
      </c>
      <c r="V1652" s="2">
        <v>0</v>
      </c>
      <c r="W1652" s="2">
        <v>0</v>
      </c>
      <c r="X1652" s="2">
        <v>0</v>
      </c>
      <c r="Y1652" s="1">
        <v>1</v>
      </c>
      <c r="Z1652" s="2">
        <v>0</v>
      </c>
    </row>
    <row r="1653" spans="3:26">
      <c r="C1653" s="1">
        <v>2017</v>
      </c>
      <c r="D1653" s="1" t="s">
        <v>480</v>
      </c>
      <c r="E1653" s="1" t="s">
        <v>1052</v>
      </c>
      <c r="F1653" s="1" t="s">
        <v>4560</v>
      </c>
      <c r="G1653" s="1" t="s">
        <v>4561</v>
      </c>
      <c r="H1653" s="1" t="s">
        <v>4562</v>
      </c>
      <c r="I1653" s="11">
        <v>24</v>
      </c>
      <c r="J1653" s="3" t="s">
        <v>38</v>
      </c>
      <c r="P1653" s="11">
        <v>24</v>
      </c>
      <c r="Q1653" s="11">
        <f t="shared" si="26"/>
        <v>0</v>
      </c>
      <c r="T1653" s="1">
        <v>0</v>
      </c>
      <c r="U1653" s="1">
        <v>1</v>
      </c>
      <c r="V1653" s="2">
        <v>0</v>
      </c>
      <c r="W1653" s="2">
        <v>0</v>
      </c>
      <c r="X1653" s="2">
        <v>0</v>
      </c>
      <c r="Y1653" s="2">
        <v>0</v>
      </c>
      <c r="Z1653" s="2">
        <v>0</v>
      </c>
    </row>
    <row r="1654" spans="3:26">
      <c r="C1654" s="1">
        <v>2017</v>
      </c>
      <c r="D1654" s="1" t="s">
        <v>480</v>
      </c>
      <c r="E1654" s="1" t="s">
        <v>1052</v>
      </c>
      <c r="F1654" s="1" t="s">
        <v>4563</v>
      </c>
      <c r="G1654" s="1" t="s">
        <v>4564</v>
      </c>
      <c r="H1654" s="1" t="s">
        <v>4565</v>
      </c>
      <c r="I1654" s="11">
        <v>220</v>
      </c>
      <c r="J1654" s="3" t="s">
        <v>38</v>
      </c>
      <c r="P1654" s="11">
        <v>220</v>
      </c>
      <c r="Q1654" s="11">
        <f t="shared" si="26"/>
        <v>0</v>
      </c>
      <c r="T1654" s="1">
        <v>0</v>
      </c>
      <c r="U1654" s="1">
        <v>0</v>
      </c>
      <c r="V1654" s="1">
        <v>1</v>
      </c>
      <c r="W1654" s="2">
        <v>0</v>
      </c>
      <c r="X1654" s="2">
        <v>0</v>
      </c>
      <c r="Y1654" s="2">
        <v>0</v>
      </c>
      <c r="Z1654" s="2">
        <v>0</v>
      </c>
    </row>
    <row r="1655" spans="3:26">
      <c r="C1655" s="1">
        <v>2017</v>
      </c>
      <c r="D1655" s="1" t="s">
        <v>480</v>
      </c>
      <c r="E1655" s="1" t="s">
        <v>1052</v>
      </c>
      <c r="F1655" s="1" t="s">
        <v>4563</v>
      </c>
      <c r="G1655" s="1" t="s">
        <v>4564</v>
      </c>
      <c r="H1655" s="1" t="s">
        <v>4566</v>
      </c>
      <c r="I1655" s="11">
        <v>1909</v>
      </c>
      <c r="J1655" s="3" t="s">
        <v>38</v>
      </c>
      <c r="P1655" s="11">
        <v>1909</v>
      </c>
      <c r="Q1655" s="11">
        <f t="shared" si="26"/>
        <v>0</v>
      </c>
      <c r="T1655" s="1">
        <v>1</v>
      </c>
      <c r="U1655" s="1">
        <v>0</v>
      </c>
      <c r="V1655" s="1">
        <v>0</v>
      </c>
      <c r="W1655" s="2">
        <v>0</v>
      </c>
      <c r="X1655" s="2">
        <v>0</v>
      </c>
      <c r="Y1655" s="2">
        <v>0</v>
      </c>
      <c r="Z1655" s="2">
        <v>0</v>
      </c>
    </row>
    <row r="1656" spans="3:26">
      <c r="C1656" s="1">
        <v>2017</v>
      </c>
      <c r="D1656" s="1" t="s">
        <v>480</v>
      </c>
      <c r="E1656" s="1" t="s">
        <v>1052</v>
      </c>
      <c r="F1656" s="1" t="s">
        <v>4567</v>
      </c>
      <c r="G1656" s="1" t="s">
        <v>4568</v>
      </c>
      <c r="H1656" s="1" t="s">
        <v>4569</v>
      </c>
      <c r="I1656" s="11">
        <v>224</v>
      </c>
      <c r="J1656" s="3" t="s">
        <v>38</v>
      </c>
      <c r="P1656" s="11">
        <v>224</v>
      </c>
      <c r="Q1656" s="11">
        <f t="shared" si="26"/>
        <v>0</v>
      </c>
      <c r="T1656" s="1">
        <v>0</v>
      </c>
      <c r="U1656" s="1">
        <v>0</v>
      </c>
      <c r="V1656" s="1">
        <v>1</v>
      </c>
      <c r="W1656" s="2">
        <v>0</v>
      </c>
      <c r="X1656" s="2">
        <v>0</v>
      </c>
      <c r="Y1656" s="1">
        <v>1</v>
      </c>
      <c r="Z1656" s="2">
        <v>0</v>
      </c>
    </row>
    <row r="1657" spans="3:26">
      <c r="C1657" s="1">
        <v>2017</v>
      </c>
      <c r="D1657" s="1" t="s">
        <v>480</v>
      </c>
      <c r="E1657" s="1" t="s">
        <v>1052</v>
      </c>
      <c r="F1657" s="1" t="s">
        <v>4570</v>
      </c>
      <c r="G1657" s="1" t="s">
        <v>4571</v>
      </c>
      <c r="H1657" s="1" t="s">
        <v>4572</v>
      </c>
      <c r="I1657" s="11">
        <v>94</v>
      </c>
      <c r="J1657" s="3" t="s">
        <v>38</v>
      </c>
      <c r="P1657" s="11">
        <v>94</v>
      </c>
      <c r="Q1657" s="11">
        <f t="shared" si="26"/>
        <v>0</v>
      </c>
      <c r="T1657" s="1">
        <v>1</v>
      </c>
      <c r="U1657" s="1">
        <v>0</v>
      </c>
      <c r="V1657" s="1">
        <v>0</v>
      </c>
      <c r="W1657" s="2">
        <v>0</v>
      </c>
      <c r="X1657" s="2">
        <v>0</v>
      </c>
      <c r="Y1657" s="2">
        <v>0</v>
      </c>
      <c r="Z1657" s="2">
        <v>0</v>
      </c>
    </row>
    <row r="1658" spans="3:26">
      <c r="C1658" s="1">
        <v>2017</v>
      </c>
      <c r="D1658" s="1" t="s">
        <v>480</v>
      </c>
      <c r="E1658" s="1" t="s">
        <v>1052</v>
      </c>
      <c r="F1658" s="1" t="s">
        <v>4574</v>
      </c>
      <c r="G1658" s="1" t="s">
        <v>4575</v>
      </c>
      <c r="H1658" s="1" t="s">
        <v>4576</v>
      </c>
      <c r="I1658" s="11">
        <v>298</v>
      </c>
      <c r="J1658" s="3" t="s">
        <v>38</v>
      </c>
      <c r="P1658" s="11">
        <v>298</v>
      </c>
      <c r="Q1658" s="11">
        <f t="shared" si="26"/>
        <v>0</v>
      </c>
      <c r="T1658" s="1">
        <v>1</v>
      </c>
      <c r="U1658" s="1">
        <v>1</v>
      </c>
      <c r="V1658" s="1">
        <v>0</v>
      </c>
      <c r="W1658" s="1">
        <v>1</v>
      </c>
      <c r="X1658" s="2">
        <v>0</v>
      </c>
      <c r="Y1658" s="2">
        <v>0</v>
      </c>
      <c r="Z1658" s="2">
        <v>0</v>
      </c>
    </row>
    <row r="1659" spans="3:26">
      <c r="C1659" s="1">
        <v>2017</v>
      </c>
      <c r="D1659" s="1" t="s">
        <v>480</v>
      </c>
      <c r="E1659" s="1" t="s">
        <v>1052</v>
      </c>
      <c r="F1659" s="1" t="s">
        <v>4574</v>
      </c>
      <c r="G1659" s="1" t="s">
        <v>4575</v>
      </c>
      <c r="H1659" s="1" t="s">
        <v>4577</v>
      </c>
      <c r="I1659" s="11">
        <v>94</v>
      </c>
      <c r="J1659" s="3" t="s">
        <v>38</v>
      </c>
      <c r="P1659" s="11">
        <v>94</v>
      </c>
      <c r="Q1659" s="11">
        <f t="shared" si="26"/>
        <v>0</v>
      </c>
      <c r="T1659" s="1">
        <v>0</v>
      </c>
      <c r="U1659" s="1">
        <v>1</v>
      </c>
      <c r="V1659" s="1">
        <v>1</v>
      </c>
      <c r="W1659" s="1">
        <v>0</v>
      </c>
      <c r="X1659" s="2">
        <v>0</v>
      </c>
      <c r="Y1659" s="2">
        <v>0</v>
      </c>
      <c r="Z1659" s="2">
        <v>0</v>
      </c>
    </row>
    <row r="1660" spans="3:26">
      <c r="C1660" s="1">
        <v>2017</v>
      </c>
      <c r="D1660" s="1" t="s">
        <v>480</v>
      </c>
      <c r="E1660" s="1" t="s">
        <v>1052</v>
      </c>
      <c r="F1660" s="1" t="s">
        <v>4584</v>
      </c>
      <c r="G1660" s="1" t="s">
        <v>4585</v>
      </c>
      <c r="H1660" s="1" t="s">
        <v>4586</v>
      </c>
      <c r="I1660" s="11">
        <v>493</v>
      </c>
      <c r="J1660" s="3" t="s">
        <v>38</v>
      </c>
      <c r="P1660" s="11">
        <v>493</v>
      </c>
      <c r="Q1660" s="11">
        <f t="shared" si="26"/>
        <v>0</v>
      </c>
      <c r="T1660" s="1">
        <v>1</v>
      </c>
      <c r="U1660" s="1">
        <v>0</v>
      </c>
      <c r="V1660" s="1">
        <v>1</v>
      </c>
      <c r="W1660" s="1">
        <v>1</v>
      </c>
      <c r="X1660" s="2">
        <v>0</v>
      </c>
      <c r="Y1660" s="2">
        <v>0</v>
      </c>
      <c r="Z1660" s="2">
        <v>0</v>
      </c>
    </row>
    <row r="1661" spans="3:26">
      <c r="C1661" s="1">
        <v>2017</v>
      </c>
      <c r="D1661" s="1" t="s">
        <v>480</v>
      </c>
      <c r="E1661" s="1" t="s">
        <v>1052</v>
      </c>
      <c r="F1661" s="1" t="s">
        <v>4590</v>
      </c>
      <c r="G1661" s="1" t="s">
        <v>4591</v>
      </c>
      <c r="H1661" s="1" t="s">
        <v>4592</v>
      </c>
      <c r="I1661" s="11">
        <v>210</v>
      </c>
      <c r="J1661" s="3" t="s">
        <v>38</v>
      </c>
      <c r="P1661" s="11">
        <v>210</v>
      </c>
      <c r="Q1661" s="11">
        <f t="shared" si="26"/>
        <v>0</v>
      </c>
      <c r="T1661" s="1">
        <v>0</v>
      </c>
      <c r="U1661" s="1">
        <v>0</v>
      </c>
      <c r="V1661" s="1">
        <v>1</v>
      </c>
      <c r="W1661" s="1">
        <v>0</v>
      </c>
      <c r="X1661" s="2">
        <v>0</v>
      </c>
      <c r="Y1661" s="2">
        <v>0</v>
      </c>
      <c r="Z1661" s="2">
        <v>0</v>
      </c>
    </row>
    <row r="1662" spans="3:26">
      <c r="C1662" s="1">
        <v>2017</v>
      </c>
      <c r="D1662" s="1" t="s">
        <v>480</v>
      </c>
      <c r="E1662" s="1" t="s">
        <v>1052</v>
      </c>
      <c r="F1662" s="1" t="s">
        <v>4593</v>
      </c>
      <c r="G1662" s="1" t="s">
        <v>4594</v>
      </c>
      <c r="H1662" s="1" t="s">
        <v>4595</v>
      </c>
      <c r="I1662" s="11">
        <v>214</v>
      </c>
      <c r="J1662" s="3" t="s">
        <v>38</v>
      </c>
      <c r="P1662" s="11">
        <v>214</v>
      </c>
      <c r="Q1662" s="11">
        <f t="shared" si="26"/>
        <v>0</v>
      </c>
      <c r="T1662" s="1">
        <v>1</v>
      </c>
      <c r="U1662" s="1">
        <v>0</v>
      </c>
      <c r="V1662" s="1">
        <v>0</v>
      </c>
      <c r="W1662" s="1">
        <v>0</v>
      </c>
      <c r="X1662" s="2">
        <v>0</v>
      </c>
      <c r="Y1662" s="2">
        <v>0</v>
      </c>
      <c r="Z1662" s="2">
        <v>0</v>
      </c>
    </row>
    <row r="1663" spans="3:26">
      <c r="C1663" s="1">
        <v>2017</v>
      </c>
      <c r="D1663" s="1" t="s">
        <v>480</v>
      </c>
      <c r="E1663" s="1" t="s">
        <v>1052</v>
      </c>
      <c r="F1663" s="1" t="s">
        <v>4596</v>
      </c>
      <c r="G1663" s="1" t="s">
        <v>4597</v>
      </c>
      <c r="H1663" s="1" t="s">
        <v>4598</v>
      </c>
      <c r="I1663" s="11">
        <v>97</v>
      </c>
      <c r="J1663" s="3" t="s">
        <v>38</v>
      </c>
      <c r="P1663" s="11">
        <v>97</v>
      </c>
      <c r="Q1663" s="11">
        <f t="shared" si="26"/>
        <v>0</v>
      </c>
      <c r="T1663" s="1">
        <v>1</v>
      </c>
      <c r="U1663" s="1">
        <v>0</v>
      </c>
      <c r="V1663" s="1">
        <v>1</v>
      </c>
      <c r="W1663" s="1">
        <v>1</v>
      </c>
      <c r="X1663" s="2">
        <v>0</v>
      </c>
      <c r="Y1663" s="2">
        <v>0</v>
      </c>
      <c r="Z1663" s="2">
        <v>0</v>
      </c>
    </row>
    <row r="1664" spans="3:26">
      <c r="C1664" s="1">
        <v>2017</v>
      </c>
      <c r="D1664" s="1" t="s">
        <v>480</v>
      </c>
      <c r="E1664" s="1" t="s">
        <v>1052</v>
      </c>
      <c r="F1664" s="1" t="s">
        <v>4602</v>
      </c>
      <c r="G1664" s="1" t="s">
        <v>4603</v>
      </c>
      <c r="H1664" s="1" t="s">
        <v>4604</v>
      </c>
      <c r="I1664" s="11">
        <v>176</v>
      </c>
      <c r="J1664" s="3" t="s">
        <v>38</v>
      </c>
      <c r="P1664" s="11">
        <v>176</v>
      </c>
      <c r="Q1664" s="11">
        <f t="shared" si="26"/>
        <v>0</v>
      </c>
      <c r="T1664" s="1">
        <v>0</v>
      </c>
      <c r="U1664" s="1">
        <v>1</v>
      </c>
      <c r="V1664" s="1">
        <v>0</v>
      </c>
      <c r="W1664" s="1">
        <v>0</v>
      </c>
      <c r="X1664" s="2">
        <v>0</v>
      </c>
      <c r="Y1664" s="2">
        <v>0</v>
      </c>
      <c r="Z1664" s="2">
        <v>0</v>
      </c>
    </row>
    <row r="1665" spans="3:26">
      <c r="C1665" s="1">
        <v>2017</v>
      </c>
      <c r="D1665" s="1" t="s">
        <v>480</v>
      </c>
      <c r="E1665" s="1" t="s">
        <v>1052</v>
      </c>
      <c r="F1665" s="1" t="s">
        <v>4605</v>
      </c>
      <c r="G1665" s="1" t="s">
        <v>4606</v>
      </c>
      <c r="H1665" s="1" t="s">
        <v>68</v>
      </c>
      <c r="I1665" s="11">
        <v>80</v>
      </c>
      <c r="J1665" s="3" t="s">
        <v>38</v>
      </c>
      <c r="P1665" s="11">
        <v>80</v>
      </c>
      <c r="Q1665" s="11">
        <f t="shared" si="26"/>
        <v>0</v>
      </c>
      <c r="T1665" s="1">
        <v>1</v>
      </c>
      <c r="U1665" s="1">
        <v>0</v>
      </c>
      <c r="V1665" s="1">
        <v>0</v>
      </c>
      <c r="W1665" s="1">
        <v>0</v>
      </c>
      <c r="X1665" s="2">
        <v>0</v>
      </c>
      <c r="Y1665" s="2">
        <v>0</v>
      </c>
      <c r="Z1665" s="2">
        <v>0</v>
      </c>
    </row>
    <row r="1666" spans="3:26">
      <c r="C1666" s="1">
        <v>2017</v>
      </c>
      <c r="D1666" s="1" t="s">
        <v>480</v>
      </c>
      <c r="E1666" s="1" t="s">
        <v>1052</v>
      </c>
      <c r="F1666" s="1" t="s">
        <v>4607</v>
      </c>
      <c r="G1666" s="1" t="s">
        <v>4608</v>
      </c>
      <c r="H1666" s="1" t="s">
        <v>4609</v>
      </c>
      <c r="I1666" s="11">
        <v>2977</v>
      </c>
      <c r="J1666" s="3" t="s">
        <v>38</v>
      </c>
      <c r="P1666" s="11">
        <v>2977</v>
      </c>
      <c r="Q1666" s="11">
        <f t="shared" si="26"/>
        <v>0</v>
      </c>
      <c r="T1666" s="1">
        <v>0</v>
      </c>
      <c r="U1666" s="1">
        <v>0</v>
      </c>
      <c r="V1666" s="1">
        <v>1</v>
      </c>
      <c r="W1666" s="1">
        <v>0</v>
      </c>
      <c r="X1666" s="2">
        <v>0</v>
      </c>
      <c r="Y1666" s="2">
        <v>0</v>
      </c>
      <c r="Z1666" s="2">
        <v>0</v>
      </c>
    </row>
    <row r="1667" spans="3:26">
      <c r="C1667" s="1">
        <v>2017</v>
      </c>
      <c r="D1667" s="1" t="s">
        <v>480</v>
      </c>
      <c r="E1667" s="1" t="s">
        <v>1052</v>
      </c>
      <c r="F1667" s="1" t="s">
        <v>4610</v>
      </c>
      <c r="G1667" s="1" t="s">
        <v>4611</v>
      </c>
      <c r="H1667" s="1" t="s">
        <v>4612</v>
      </c>
      <c r="I1667" s="11">
        <v>778</v>
      </c>
      <c r="J1667" s="3" t="s">
        <v>38</v>
      </c>
      <c r="P1667" s="11">
        <v>778</v>
      </c>
      <c r="Q1667" s="11">
        <f t="shared" ref="Q1667:Q1730" si="27">I1667-P1667</f>
        <v>0</v>
      </c>
      <c r="T1667" s="1">
        <v>0</v>
      </c>
      <c r="U1667" s="1">
        <v>0</v>
      </c>
      <c r="V1667" s="1">
        <v>0</v>
      </c>
      <c r="W1667" s="1">
        <v>0</v>
      </c>
      <c r="X1667" s="2">
        <v>0</v>
      </c>
      <c r="Y1667" s="2">
        <v>0</v>
      </c>
      <c r="Z1667" s="1">
        <v>1</v>
      </c>
    </row>
    <row r="1668" spans="3:26">
      <c r="C1668" s="1">
        <v>2017</v>
      </c>
      <c r="D1668" s="1" t="s">
        <v>480</v>
      </c>
      <c r="E1668" s="1" t="s">
        <v>1052</v>
      </c>
      <c r="F1668" s="1" t="s">
        <v>4613</v>
      </c>
      <c r="G1668" s="1" t="s">
        <v>4614</v>
      </c>
      <c r="H1668" s="1" t="s">
        <v>4615</v>
      </c>
      <c r="I1668" s="11">
        <v>220</v>
      </c>
      <c r="J1668" s="3" t="s">
        <v>38</v>
      </c>
      <c r="P1668" s="11">
        <v>220</v>
      </c>
      <c r="Q1668" s="11">
        <f t="shared" si="27"/>
        <v>0</v>
      </c>
      <c r="T1668" s="1">
        <v>0</v>
      </c>
      <c r="U1668" s="1">
        <v>0</v>
      </c>
      <c r="V1668" s="1">
        <v>0</v>
      </c>
      <c r="W1668" s="1">
        <v>0</v>
      </c>
      <c r="X1668" s="2">
        <v>0</v>
      </c>
      <c r="Y1668" s="1">
        <v>1</v>
      </c>
      <c r="Z1668" s="1">
        <v>0</v>
      </c>
    </row>
    <row r="1669" spans="3:26">
      <c r="C1669" s="1">
        <v>2017</v>
      </c>
      <c r="D1669" s="1" t="s">
        <v>480</v>
      </c>
      <c r="E1669" s="1" t="s">
        <v>1052</v>
      </c>
      <c r="F1669" s="1" t="s">
        <v>4616</v>
      </c>
      <c r="G1669" s="1" t="s">
        <v>4617</v>
      </c>
      <c r="H1669" s="1" t="s">
        <v>4618</v>
      </c>
      <c r="I1669" s="11">
        <v>844</v>
      </c>
      <c r="J1669" s="3" t="s">
        <v>38</v>
      </c>
      <c r="P1669" s="11">
        <v>844</v>
      </c>
      <c r="Q1669" s="11">
        <f t="shared" si="27"/>
        <v>0</v>
      </c>
      <c r="T1669" s="1">
        <v>0</v>
      </c>
      <c r="U1669" s="1">
        <v>0</v>
      </c>
      <c r="V1669" s="1">
        <v>0</v>
      </c>
      <c r="W1669" s="1">
        <v>0</v>
      </c>
      <c r="X1669" s="2">
        <v>0</v>
      </c>
      <c r="Y1669" s="2">
        <v>0</v>
      </c>
      <c r="Z1669" s="1">
        <v>1</v>
      </c>
    </row>
    <row r="1670" spans="3:26">
      <c r="C1670" s="1">
        <v>2017</v>
      </c>
      <c r="D1670" s="1" t="s">
        <v>480</v>
      </c>
      <c r="E1670" s="1" t="s">
        <v>1052</v>
      </c>
      <c r="F1670" s="1" t="s">
        <v>4619</v>
      </c>
      <c r="G1670" s="1" t="s">
        <v>4620</v>
      </c>
      <c r="H1670" s="1" t="s">
        <v>4621</v>
      </c>
      <c r="I1670" s="11">
        <v>562</v>
      </c>
      <c r="J1670" s="3" t="s">
        <v>38</v>
      </c>
      <c r="P1670" s="11">
        <v>562</v>
      </c>
      <c r="Q1670" s="11">
        <f t="shared" si="27"/>
        <v>0</v>
      </c>
      <c r="T1670" s="1">
        <v>1</v>
      </c>
      <c r="U1670" s="1">
        <v>0</v>
      </c>
      <c r="V1670" s="1">
        <v>0</v>
      </c>
      <c r="W1670" s="1">
        <v>0</v>
      </c>
      <c r="X1670" s="2">
        <v>0</v>
      </c>
      <c r="Y1670" s="1">
        <v>1</v>
      </c>
      <c r="Z1670" s="1">
        <v>1</v>
      </c>
    </row>
    <row r="1671" spans="3:26">
      <c r="C1671" s="1">
        <v>2017</v>
      </c>
      <c r="D1671" s="1" t="s">
        <v>873</v>
      </c>
      <c r="E1671" s="1" t="s">
        <v>2614</v>
      </c>
      <c r="F1671" s="1" t="s">
        <v>4622</v>
      </c>
      <c r="G1671" s="1" t="s">
        <v>4623</v>
      </c>
      <c r="H1671" s="1" t="s">
        <v>4624</v>
      </c>
      <c r="I1671" s="11">
        <v>2</v>
      </c>
      <c r="J1671" s="3" t="s">
        <v>38</v>
      </c>
      <c r="P1671" s="11">
        <v>2</v>
      </c>
      <c r="Q1671" s="11">
        <f t="shared" si="27"/>
        <v>0</v>
      </c>
      <c r="T1671" s="1">
        <v>0</v>
      </c>
      <c r="U1671" s="1">
        <v>0</v>
      </c>
      <c r="V1671" s="1">
        <v>0</v>
      </c>
      <c r="W1671" s="1">
        <v>0</v>
      </c>
      <c r="X1671" s="2">
        <v>0</v>
      </c>
      <c r="Y1671" s="2">
        <v>0</v>
      </c>
      <c r="Z1671" s="1">
        <v>1</v>
      </c>
    </row>
    <row r="1672" spans="3:26">
      <c r="C1672" s="1">
        <v>2017</v>
      </c>
      <c r="D1672" s="1" t="s">
        <v>873</v>
      </c>
      <c r="E1672" s="1" t="s">
        <v>2614</v>
      </c>
      <c r="F1672" s="1" t="s">
        <v>4627</v>
      </c>
      <c r="G1672" s="1" t="s">
        <v>4628</v>
      </c>
      <c r="H1672" s="1" t="s">
        <v>4629</v>
      </c>
      <c r="I1672" s="11">
        <v>300</v>
      </c>
      <c r="J1672" s="3" t="s">
        <v>38</v>
      </c>
      <c r="P1672" s="11">
        <v>300</v>
      </c>
      <c r="Q1672" s="11">
        <f t="shared" si="27"/>
        <v>0</v>
      </c>
      <c r="T1672" s="1">
        <v>1</v>
      </c>
      <c r="U1672" s="1">
        <v>0</v>
      </c>
      <c r="V1672" s="1">
        <v>0</v>
      </c>
      <c r="W1672" s="1">
        <v>0</v>
      </c>
      <c r="X1672" s="2">
        <v>0</v>
      </c>
      <c r="Y1672" s="1">
        <v>1</v>
      </c>
      <c r="Z1672" s="1">
        <v>0</v>
      </c>
    </row>
    <row r="1673" spans="3:26">
      <c r="C1673" s="1">
        <v>2017</v>
      </c>
      <c r="D1673" s="1" t="s">
        <v>873</v>
      </c>
      <c r="E1673" s="1" t="s">
        <v>2614</v>
      </c>
      <c r="F1673" s="1" t="s">
        <v>4627</v>
      </c>
      <c r="G1673" s="1" t="s">
        <v>4628</v>
      </c>
      <c r="H1673" s="1" t="s">
        <v>4630</v>
      </c>
      <c r="I1673" s="11">
        <v>202</v>
      </c>
      <c r="J1673" s="3" t="s">
        <v>38</v>
      </c>
      <c r="P1673" s="11">
        <v>202</v>
      </c>
      <c r="Q1673" s="11">
        <f t="shared" si="27"/>
        <v>0</v>
      </c>
      <c r="T1673" s="1">
        <v>1</v>
      </c>
      <c r="U1673" s="1">
        <v>0</v>
      </c>
      <c r="V1673" s="1">
        <v>0</v>
      </c>
      <c r="W1673" s="1">
        <v>0</v>
      </c>
      <c r="X1673" s="2">
        <v>0</v>
      </c>
      <c r="Y1673" s="1">
        <v>1</v>
      </c>
      <c r="Z1673" s="1">
        <v>1</v>
      </c>
    </row>
    <row r="1674" spans="3:26">
      <c r="C1674" s="1">
        <v>2017</v>
      </c>
      <c r="D1674" s="1" t="s">
        <v>873</v>
      </c>
      <c r="E1674" s="1" t="s">
        <v>2614</v>
      </c>
      <c r="F1674" s="1" t="s">
        <v>4634</v>
      </c>
      <c r="G1674" s="1" t="s">
        <v>4635</v>
      </c>
      <c r="H1674" s="1" t="s">
        <v>4636</v>
      </c>
      <c r="I1674" s="11">
        <v>208</v>
      </c>
      <c r="J1674" s="3" t="s">
        <v>38</v>
      </c>
      <c r="P1674" s="11">
        <v>208</v>
      </c>
      <c r="Q1674" s="11">
        <f t="shared" si="27"/>
        <v>0</v>
      </c>
      <c r="T1674" s="1">
        <v>1</v>
      </c>
      <c r="U1674" s="1">
        <v>1</v>
      </c>
      <c r="V1674" s="1">
        <v>0</v>
      </c>
      <c r="W1674" s="1">
        <v>1</v>
      </c>
      <c r="X1674" s="2">
        <v>0</v>
      </c>
      <c r="Y1674" s="1">
        <v>1</v>
      </c>
      <c r="Z1674" s="1">
        <v>0</v>
      </c>
    </row>
    <row r="1675" spans="3:26">
      <c r="C1675" s="1">
        <v>2017</v>
      </c>
      <c r="D1675" s="1" t="s">
        <v>873</v>
      </c>
      <c r="E1675" s="1" t="s">
        <v>2614</v>
      </c>
      <c r="F1675" s="1" t="s">
        <v>4637</v>
      </c>
      <c r="G1675" s="1" t="s">
        <v>4638</v>
      </c>
      <c r="H1675" s="1" t="s">
        <v>4639</v>
      </c>
      <c r="I1675" s="11">
        <v>451</v>
      </c>
      <c r="J1675" s="3" t="s">
        <v>38</v>
      </c>
      <c r="P1675" s="11">
        <v>451</v>
      </c>
      <c r="Q1675" s="11">
        <f t="shared" si="27"/>
        <v>0</v>
      </c>
      <c r="T1675" s="1">
        <v>0</v>
      </c>
      <c r="U1675" s="1">
        <v>1</v>
      </c>
      <c r="V1675" s="1">
        <v>0</v>
      </c>
      <c r="W1675" s="1">
        <v>0</v>
      </c>
      <c r="X1675" s="2">
        <v>0</v>
      </c>
      <c r="Y1675" s="1">
        <v>1</v>
      </c>
      <c r="Z1675" s="1">
        <v>0</v>
      </c>
    </row>
    <row r="1676" spans="3:26">
      <c r="C1676" s="1">
        <v>2017</v>
      </c>
      <c r="D1676" s="1" t="s">
        <v>873</v>
      </c>
      <c r="E1676" s="1" t="s">
        <v>2614</v>
      </c>
      <c r="F1676" s="1" t="s">
        <v>4640</v>
      </c>
      <c r="G1676" s="1" t="s">
        <v>4641</v>
      </c>
      <c r="H1676" s="1" t="s">
        <v>4642</v>
      </c>
      <c r="I1676" s="11">
        <v>3276</v>
      </c>
      <c r="J1676" s="3" t="s">
        <v>38</v>
      </c>
      <c r="P1676" s="11">
        <v>3276</v>
      </c>
      <c r="Q1676" s="11">
        <f t="shared" si="27"/>
        <v>0</v>
      </c>
      <c r="T1676" s="1">
        <v>1</v>
      </c>
      <c r="U1676" s="1">
        <v>0</v>
      </c>
      <c r="V1676" s="1">
        <v>0</v>
      </c>
      <c r="W1676" s="1">
        <v>1</v>
      </c>
      <c r="X1676" s="2">
        <v>0</v>
      </c>
      <c r="Y1676" s="1">
        <v>1</v>
      </c>
      <c r="Z1676" s="1">
        <v>1</v>
      </c>
    </row>
    <row r="1677" spans="3:26">
      <c r="C1677" s="1">
        <v>2017</v>
      </c>
      <c r="D1677" s="1" t="s">
        <v>873</v>
      </c>
      <c r="E1677" s="1" t="s">
        <v>2614</v>
      </c>
      <c r="F1677" s="1" t="s">
        <v>4646</v>
      </c>
      <c r="G1677" s="1" t="s">
        <v>4647</v>
      </c>
      <c r="H1677" s="1" t="s">
        <v>4648</v>
      </c>
      <c r="I1677" s="11">
        <v>530</v>
      </c>
      <c r="J1677" s="3" t="s">
        <v>38</v>
      </c>
      <c r="P1677" s="11">
        <v>530</v>
      </c>
      <c r="Q1677" s="11">
        <f t="shared" si="27"/>
        <v>0</v>
      </c>
      <c r="T1677" s="1">
        <v>1</v>
      </c>
      <c r="U1677" s="1">
        <v>0</v>
      </c>
      <c r="V1677" s="1">
        <v>0</v>
      </c>
      <c r="W1677" s="1">
        <v>0</v>
      </c>
      <c r="X1677" s="2">
        <v>0</v>
      </c>
      <c r="Y1677" s="1">
        <v>1</v>
      </c>
      <c r="Z1677" s="1">
        <v>0</v>
      </c>
    </row>
    <row r="1678" spans="3:26">
      <c r="C1678" s="1">
        <v>2017</v>
      </c>
      <c r="D1678" s="1" t="s">
        <v>873</v>
      </c>
      <c r="E1678" s="1" t="s">
        <v>2614</v>
      </c>
      <c r="F1678" s="1" t="s">
        <v>4658</v>
      </c>
      <c r="G1678" s="1" t="s">
        <v>4659</v>
      </c>
      <c r="H1678" s="1" t="s">
        <v>4660</v>
      </c>
      <c r="I1678" s="11">
        <v>371</v>
      </c>
      <c r="J1678" s="3" t="s">
        <v>38</v>
      </c>
      <c r="P1678" s="11">
        <v>371</v>
      </c>
      <c r="Q1678" s="11">
        <f t="shared" si="27"/>
        <v>0</v>
      </c>
      <c r="T1678" s="1">
        <v>1</v>
      </c>
      <c r="U1678" s="1">
        <v>0</v>
      </c>
      <c r="V1678" s="1">
        <v>0</v>
      </c>
      <c r="W1678" s="1">
        <v>1</v>
      </c>
      <c r="X1678" s="2">
        <v>0</v>
      </c>
      <c r="Y1678" s="2">
        <v>0</v>
      </c>
      <c r="Z1678" s="2">
        <v>0</v>
      </c>
    </row>
    <row r="1679" spans="3:26">
      <c r="C1679" s="1">
        <v>2017</v>
      </c>
      <c r="D1679" s="1" t="s">
        <v>873</v>
      </c>
      <c r="E1679" s="1" t="s">
        <v>2614</v>
      </c>
      <c r="F1679" s="1" t="s">
        <v>4661</v>
      </c>
      <c r="G1679" s="1" t="s">
        <v>4662</v>
      </c>
      <c r="H1679" s="1" t="s">
        <v>4663</v>
      </c>
      <c r="I1679" s="11">
        <v>442</v>
      </c>
      <c r="J1679" s="3" t="s">
        <v>38</v>
      </c>
      <c r="P1679" s="11">
        <v>442</v>
      </c>
      <c r="Q1679" s="11">
        <f t="shared" si="27"/>
        <v>0</v>
      </c>
      <c r="T1679" s="1">
        <v>1</v>
      </c>
      <c r="U1679" s="1">
        <v>0</v>
      </c>
      <c r="V1679" s="1">
        <v>0</v>
      </c>
      <c r="W1679" s="1">
        <v>0</v>
      </c>
      <c r="X1679" s="2">
        <v>0</v>
      </c>
      <c r="Y1679" s="1">
        <v>1</v>
      </c>
      <c r="Z1679" s="2">
        <v>0</v>
      </c>
    </row>
    <row r="1680" spans="3:26">
      <c r="C1680" s="1">
        <v>2017</v>
      </c>
      <c r="D1680" s="1" t="s">
        <v>873</v>
      </c>
      <c r="E1680" s="1" t="s">
        <v>2614</v>
      </c>
      <c r="F1680" s="1" t="s">
        <v>4667</v>
      </c>
      <c r="G1680" s="1" t="s">
        <v>4668</v>
      </c>
      <c r="H1680" s="1" t="s">
        <v>4669</v>
      </c>
      <c r="I1680" s="11">
        <v>207</v>
      </c>
      <c r="J1680" s="3" t="s">
        <v>38</v>
      </c>
      <c r="P1680" s="11">
        <v>207</v>
      </c>
      <c r="Q1680" s="11">
        <f t="shared" si="27"/>
        <v>0</v>
      </c>
      <c r="T1680" s="1">
        <v>1</v>
      </c>
      <c r="U1680" s="1">
        <v>0</v>
      </c>
      <c r="V1680" s="1">
        <v>1</v>
      </c>
      <c r="W1680" s="1">
        <v>0</v>
      </c>
      <c r="X1680" s="2">
        <v>0</v>
      </c>
      <c r="Y1680" s="1">
        <v>1</v>
      </c>
      <c r="Z1680" s="1">
        <v>0</v>
      </c>
    </row>
    <row r="1681" spans="1:27">
      <c r="C1681" s="1">
        <v>2017</v>
      </c>
      <c r="D1681" s="1" t="s">
        <v>873</v>
      </c>
      <c r="E1681" s="1" t="s">
        <v>2614</v>
      </c>
      <c r="F1681" s="1" t="s">
        <v>4670</v>
      </c>
      <c r="G1681" s="1" t="s">
        <v>4671</v>
      </c>
      <c r="H1681" s="1" t="s">
        <v>4672</v>
      </c>
      <c r="I1681" s="11">
        <v>200</v>
      </c>
      <c r="J1681" s="3" t="s">
        <v>38</v>
      </c>
      <c r="P1681" s="11">
        <v>200</v>
      </c>
      <c r="Q1681" s="11">
        <f t="shared" si="27"/>
        <v>0</v>
      </c>
      <c r="T1681" s="1">
        <v>1</v>
      </c>
      <c r="U1681" s="1">
        <v>0</v>
      </c>
      <c r="V1681" s="1">
        <v>0</v>
      </c>
      <c r="W1681" s="1">
        <v>0</v>
      </c>
      <c r="X1681" s="2">
        <v>0</v>
      </c>
      <c r="Y1681" s="1">
        <v>1</v>
      </c>
      <c r="Z1681" s="1">
        <v>0</v>
      </c>
    </row>
    <row r="1682" spans="1:27">
      <c r="C1682" s="1">
        <v>2017</v>
      </c>
      <c r="D1682" s="1" t="s">
        <v>873</v>
      </c>
      <c r="E1682" s="1" t="s">
        <v>2614</v>
      </c>
      <c r="F1682" s="1" t="s">
        <v>4673</v>
      </c>
      <c r="G1682" s="1" t="s">
        <v>4674</v>
      </c>
      <c r="H1682" s="1" t="s">
        <v>4675</v>
      </c>
      <c r="I1682" s="11">
        <v>211</v>
      </c>
      <c r="J1682" s="1" t="s">
        <v>38</v>
      </c>
      <c r="P1682" s="11">
        <v>211</v>
      </c>
      <c r="Q1682" s="11">
        <f t="shared" si="27"/>
        <v>0</v>
      </c>
      <c r="T1682" s="1">
        <v>1</v>
      </c>
      <c r="U1682" s="1">
        <v>0</v>
      </c>
      <c r="V1682" s="1">
        <v>0</v>
      </c>
      <c r="W1682" s="1">
        <v>0</v>
      </c>
      <c r="X1682" s="2">
        <v>0</v>
      </c>
      <c r="Y1682" s="1">
        <v>1</v>
      </c>
      <c r="Z1682" s="1">
        <v>0</v>
      </c>
    </row>
    <row r="1683" spans="1:27">
      <c r="C1683" s="1">
        <v>2017</v>
      </c>
      <c r="D1683" s="1" t="s">
        <v>873</v>
      </c>
      <c r="E1683" s="1" t="s">
        <v>2614</v>
      </c>
      <c r="F1683" s="1" t="s">
        <v>4676</v>
      </c>
      <c r="G1683" s="1" t="s">
        <v>4677</v>
      </c>
      <c r="H1683" s="1" t="s">
        <v>4678</v>
      </c>
      <c r="I1683" s="11">
        <v>1050</v>
      </c>
      <c r="J1683" s="3" t="s">
        <v>38</v>
      </c>
      <c r="P1683" s="11">
        <v>1050</v>
      </c>
      <c r="Q1683" s="11">
        <f t="shared" si="27"/>
        <v>0</v>
      </c>
      <c r="T1683" s="1">
        <v>0</v>
      </c>
      <c r="U1683" s="1">
        <v>0</v>
      </c>
      <c r="V1683" s="1">
        <v>0</v>
      </c>
      <c r="W1683" s="1">
        <v>0</v>
      </c>
      <c r="X1683" s="2">
        <v>0</v>
      </c>
      <c r="Y1683" s="1">
        <v>1</v>
      </c>
      <c r="Z1683" s="1">
        <v>0</v>
      </c>
    </row>
    <row r="1684" spans="1:27">
      <c r="C1684" s="1">
        <v>2017</v>
      </c>
      <c r="D1684" s="1" t="s">
        <v>873</v>
      </c>
      <c r="E1684" s="1" t="s">
        <v>2614</v>
      </c>
      <c r="F1684" s="1" t="s">
        <v>4681</v>
      </c>
      <c r="G1684" s="1" t="s">
        <v>4682</v>
      </c>
      <c r="H1684" s="1" t="s">
        <v>4683</v>
      </c>
      <c r="I1684" s="11">
        <v>183</v>
      </c>
      <c r="J1684" s="1" t="s">
        <v>38</v>
      </c>
      <c r="P1684" s="11">
        <v>183</v>
      </c>
      <c r="Q1684" s="11">
        <f t="shared" si="27"/>
        <v>0</v>
      </c>
      <c r="T1684" s="1">
        <v>1</v>
      </c>
      <c r="U1684" s="1">
        <v>1</v>
      </c>
      <c r="V1684" s="1">
        <v>0</v>
      </c>
      <c r="W1684" s="1">
        <v>0</v>
      </c>
      <c r="X1684" s="2">
        <v>0</v>
      </c>
      <c r="Y1684" s="1">
        <v>1</v>
      </c>
      <c r="Z1684" s="1">
        <v>0</v>
      </c>
    </row>
    <row r="1685" spans="1:27">
      <c r="C1685" s="1">
        <v>2017</v>
      </c>
      <c r="D1685" s="1" t="s">
        <v>873</v>
      </c>
      <c r="E1685" s="1" t="s">
        <v>2614</v>
      </c>
      <c r="F1685" s="1" t="s">
        <v>4684</v>
      </c>
      <c r="G1685" s="1" t="s">
        <v>4685</v>
      </c>
      <c r="H1685" s="1" t="s">
        <v>4686</v>
      </c>
      <c r="I1685" s="11">
        <v>407</v>
      </c>
      <c r="J1685" s="3" t="s">
        <v>38</v>
      </c>
      <c r="P1685" s="11">
        <v>407</v>
      </c>
      <c r="Q1685" s="11">
        <f t="shared" si="27"/>
        <v>0</v>
      </c>
      <c r="T1685" s="1">
        <v>1</v>
      </c>
      <c r="U1685" s="1">
        <v>0</v>
      </c>
      <c r="V1685" s="1">
        <v>0</v>
      </c>
      <c r="W1685" s="1">
        <v>0</v>
      </c>
      <c r="X1685" s="2">
        <v>0</v>
      </c>
      <c r="Y1685" s="1">
        <v>1</v>
      </c>
      <c r="Z1685" s="1">
        <v>0</v>
      </c>
    </row>
    <row r="1686" spans="1:27">
      <c r="C1686" s="1">
        <v>2017</v>
      </c>
      <c r="D1686" s="1" t="s">
        <v>873</v>
      </c>
      <c r="E1686" s="1" t="s">
        <v>2614</v>
      </c>
      <c r="F1686" s="1" t="s">
        <v>4687</v>
      </c>
      <c r="G1686" s="1" t="s">
        <v>4688</v>
      </c>
      <c r="H1686" s="1" t="s">
        <v>4689</v>
      </c>
      <c r="I1686" s="11">
        <v>359</v>
      </c>
      <c r="J1686" s="3" t="s">
        <v>38</v>
      </c>
      <c r="P1686" s="11">
        <v>359</v>
      </c>
      <c r="Q1686" s="11">
        <f t="shared" si="27"/>
        <v>0</v>
      </c>
      <c r="T1686" s="1">
        <v>1</v>
      </c>
      <c r="U1686" s="1">
        <v>0</v>
      </c>
      <c r="V1686" s="1">
        <v>0</v>
      </c>
      <c r="W1686" s="1">
        <v>0</v>
      </c>
      <c r="X1686" s="2">
        <v>0</v>
      </c>
      <c r="Y1686" s="1">
        <v>1</v>
      </c>
      <c r="Z1686" s="1">
        <v>0</v>
      </c>
    </row>
    <row r="1687" spans="1:27">
      <c r="C1687" s="1">
        <v>2017</v>
      </c>
      <c r="D1687" s="1" t="s">
        <v>873</v>
      </c>
      <c r="E1687" s="1" t="s">
        <v>2614</v>
      </c>
      <c r="F1687" s="1" t="s">
        <v>4690</v>
      </c>
      <c r="G1687" s="1" t="s">
        <v>4691</v>
      </c>
      <c r="H1687" s="1" t="s">
        <v>4692</v>
      </c>
      <c r="I1687" s="11">
        <v>216</v>
      </c>
      <c r="J1687" s="3" t="s">
        <v>38</v>
      </c>
      <c r="P1687" s="11">
        <v>216</v>
      </c>
      <c r="Q1687" s="11">
        <f t="shared" si="27"/>
        <v>0</v>
      </c>
      <c r="T1687" s="1">
        <v>1</v>
      </c>
      <c r="U1687" s="1">
        <v>0</v>
      </c>
      <c r="V1687" s="1">
        <v>1</v>
      </c>
      <c r="W1687" s="1">
        <v>0</v>
      </c>
      <c r="X1687" s="2">
        <v>0</v>
      </c>
      <c r="Y1687" s="1">
        <v>1</v>
      </c>
      <c r="Z1687" s="1">
        <v>0</v>
      </c>
    </row>
    <row r="1688" spans="1:27">
      <c r="C1688" s="1">
        <v>2017</v>
      </c>
      <c r="D1688" s="1" t="s">
        <v>873</v>
      </c>
      <c r="E1688" s="1" t="s">
        <v>2614</v>
      </c>
      <c r="F1688" s="1" t="s">
        <v>4693</v>
      </c>
      <c r="G1688" s="1" t="s">
        <v>4694</v>
      </c>
      <c r="H1688" s="1" t="s">
        <v>4695</v>
      </c>
      <c r="I1688" s="11">
        <v>132</v>
      </c>
      <c r="J1688" s="3" t="s">
        <v>38</v>
      </c>
      <c r="P1688" s="11">
        <v>132</v>
      </c>
      <c r="Q1688" s="11">
        <f t="shared" si="27"/>
        <v>0</v>
      </c>
      <c r="T1688" s="1">
        <v>1</v>
      </c>
      <c r="U1688" s="1">
        <v>1</v>
      </c>
      <c r="V1688" s="1">
        <v>0</v>
      </c>
      <c r="W1688" s="1">
        <v>0</v>
      </c>
      <c r="X1688" s="2">
        <v>0</v>
      </c>
      <c r="Y1688" s="1">
        <v>1</v>
      </c>
      <c r="Z1688" s="1">
        <v>0</v>
      </c>
    </row>
    <row r="1689" spans="1:27">
      <c r="C1689" s="1">
        <v>2017</v>
      </c>
      <c r="D1689" s="1" t="s">
        <v>873</v>
      </c>
      <c r="E1689" s="1" t="s">
        <v>2614</v>
      </c>
      <c r="F1689" s="1" t="s">
        <v>4696</v>
      </c>
      <c r="G1689" s="1" t="s">
        <v>4697</v>
      </c>
      <c r="H1689" s="1" t="s">
        <v>4698</v>
      </c>
      <c r="I1689" s="11">
        <v>82</v>
      </c>
      <c r="J1689" s="1" t="s">
        <v>38</v>
      </c>
      <c r="P1689" s="11">
        <v>82</v>
      </c>
      <c r="Q1689" s="11">
        <f t="shared" si="27"/>
        <v>0</v>
      </c>
      <c r="T1689" s="1">
        <v>1</v>
      </c>
      <c r="U1689" s="1">
        <v>1</v>
      </c>
      <c r="V1689" s="1">
        <v>0</v>
      </c>
      <c r="W1689" s="1">
        <v>1</v>
      </c>
      <c r="X1689" s="2">
        <v>0</v>
      </c>
      <c r="Y1689" s="2">
        <v>0</v>
      </c>
      <c r="Z1689" s="2">
        <v>0</v>
      </c>
    </row>
    <row r="1690" spans="1:27">
      <c r="C1690" s="1">
        <v>2017</v>
      </c>
      <c r="D1690" s="1" t="s">
        <v>2701</v>
      </c>
      <c r="E1690" s="1" t="s">
        <v>4889</v>
      </c>
      <c r="F1690" s="1" t="s">
        <v>4699</v>
      </c>
      <c r="G1690" s="1" t="s">
        <v>4700</v>
      </c>
      <c r="H1690" s="1" t="s">
        <v>4701</v>
      </c>
      <c r="I1690" s="11">
        <v>80</v>
      </c>
      <c r="J1690" s="3" t="s">
        <v>38</v>
      </c>
      <c r="P1690" s="11">
        <v>80</v>
      </c>
      <c r="Q1690" s="11">
        <f t="shared" si="27"/>
        <v>0</v>
      </c>
      <c r="T1690" s="1">
        <v>1</v>
      </c>
      <c r="U1690" s="1">
        <v>0</v>
      </c>
      <c r="V1690" s="1">
        <v>0</v>
      </c>
      <c r="W1690" s="1">
        <v>0</v>
      </c>
      <c r="X1690" s="2">
        <v>0</v>
      </c>
      <c r="Y1690" s="2">
        <v>0</v>
      </c>
      <c r="Z1690" s="2">
        <v>0</v>
      </c>
    </row>
    <row r="1691" spans="1:27" ht="176">
      <c r="A1691" s="1" t="s">
        <v>65</v>
      </c>
      <c r="B1691" s="1">
        <v>2012</v>
      </c>
      <c r="C1691" s="1">
        <v>2012</v>
      </c>
      <c r="D1691" s="1" t="s">
        <v>24</v>
      </c>
      <c r="E1691" s="1" t="s">
        <v>25</v>
      </c>
      <c r="F1691" s="1" t="s">
        <v>66</v>
      </c>
      <c r="G1691" s="1" t="s">
        <v>67</v>
      </c>
      <c r="H1691" s="1" t="s">
        <v>68</v>
      </c>
      <c r="I1691" s="15">
        <v>30</v>
      </c>
      <c r="J1691" s="1" t="s">
        <v>38</v>
      </c>
      <c r="N1691" s="3" t="s">
        <v>4898</v>
      </c>
      <c r="P1691" s="11">
        <v>30</v>
      </c>
      <c r="Q1691" s="11">
        <f t="shared" si="27"/>
        <v>0</v>
      </c>
      <c r="T1691" s="1">
        <v>1</v>
      </c>
      <c r="U1691" s="1">
        <v>0</v>
      </c>
      <c r="V1691" s="1">
        <v>0</v>
      </c>
      <c r="W1691" s="1">
        <v>0</v>
      </c>
      <c r="X1691" s="1">
        <v>0</v>
      </c>
      <c r="Y1691" s="1">
        <v>0</v>
      </c>
      <c r="Z1691" s="1">
        <v>0</v>
      </c>
      <c r="AA1691" s="14" t="s">
        <v>4897</v>
      </c>
    </row>
    <row r="1692" spans="1:27">
      <c r="A1692" s="1" t="s">
        <v>100</v>
      </c>
      <c r="B1692" s="1">
        <v>2012</v>
      </c>
      <c r="C1692" s="1">
        <v>2012</v>
      </c>
      <c r="D1692" s="1" t="s">
        <v>24</v>
      </c>
      <c r="E1692" s="1" t="s">
        <v>25</v>
      </c>
      <c r="F1692" s="1" t="s">
        <v>101</v>
      </c>
      <c r="G1692" s="1" t="s">
        <v>102</v>
      </c>
      <c r="H1692" s="1" t="s">
        <v>83</v>
      </c>
      <c r="I1692" s="11">
        <v>1216</v>
      </c>
      <c r="J1692" s="1" t="s">
        <v>38</v>
      </c>
      <c r="N1692" s="3" t="s">
        <v>103</v>
      </c>
      <c r="P1692" s="11">
        <v>1216</v>
      </c>
      <c r="Q1692" s="11">
        <f t="shared" si="27"/>
        <v>0</v>
      </c>
      <c r="T1692" s="1">
        <v>1</v>
      </c>
      <c r="U1692" s="1">
        <v>0</v>
      </c>
      <c r="V1692" s="1">
        <v>1</v>
      </c>
      <c r="W1692" s="1">
        <v>0</v>
      </c>
      <c r="X1692" s="1">
        <v>0</v>
      </c>
      <c r="Y1692" s="1">
        <v>0</v>
      </c>
      <c r="Z1692" s="1">
        <v>0</v>
      </c>
      <c r="AA1692" s="14" t="s">
        <v>4897</v>
      </c>
    </row>
    <row r="1693" spans="1:27">
      <c r="A1693" s="1" t="s">
        <v>127</v>
      </c>
      <c r="B1693" s="1">
        <v>2012</v>
      </c>
      <c r="C1693" s="1">
        <v>2012</v>
      </c>
      <c r="D1693" s="1" t="s">
        <v>24</v>
      </c>
      <c r="E1693" s="1" t="s">
        <v>25</v>
      </c>
      <c r="F1693" s="1" t="s">
        <v>128</v>
      </c>
      <c r="G1693" s="1" t="s">
        <v>129</v>
      </c>
      <c r="H1693" s="1" t="s">
        <v>28</v>
      </c>
      <c r="I1693" s="11">
        <v>153</v>
      </c>
      <c r="J1693" s="1" t="s">
        <v>38</v>
      </c>
      <c r="N1693" s="3" t="s">
        <v>130</v>
      </c>
      <c r="P1693" s="11">
        <v>153</v>
      </c>
      <c r="Q1693" s="11">
        <f t="shared" si="27"/>
        <v>0</v>
      </c>
      <c r="T1693" s="1">
        <v>1</v>
      </c>
      <c r="U1693" s="1">
        <v>0</v>
      </c>
      <c r="V1693" s="1">
        <v>0</v>
      </c>
      <c r="W1693" s="1">
        <v>0</v>
      </c>
      <c r="X1693" s="1">
        <v>0</v>
      </c>
      <c r="Y1693" s="1">
        <v>0</v>
      </c>
      <c r="Z1693" s="1">
        <v>0</v>
      </c>
      <c r="AA1693" s="14" t="s">
        <v>4897</v>
      </c>
    </row>
    <row r="1694" spans="1:27">
      <c r="A1694" s="1" t="s">
        <v>127</v>
      </c>
      <c r="B1694" s="1">
        <v>2012</v>
      </c>
      <c r="C1694" s="1">
        <v>2012</v>
      </c>
      <c r="D1694" s="1" t="s">
        <v>24</v>
      </c>
      <c r="E1694" s="1" t="s">
        <v>25</v>
      </c>
      <c r="F1694" s="1" t="s">
        <v>128</v>
      </c>
      <c r="G1694" s="1" t="s">
        <v>129</v>
      </c>
      <c r="H1694" s="1" t="s">
        <v>28</v>
      </c>
      <c r="I1694" s="11">
        <v>177</v>
      </c>
      <c r="J1694" s="1" t="s">
        <v>38</v>
      </c>
      <c r="N1694" s="3" t="s">
        <v>131</v>
      </c>
      <c r="P1694" s="11">
        <v>177</v>
      </c>
      <c r="Q1694" s="11">
        <f t="shared" si="27"/>
        <v>0</v>
      </c>
      <c r="T1694" s="1">
        <v>1</v>
      </c>
      <c r="U1694" s="1">
        <v>0</v>
      </c>
      <c r="V1694" s="1">
        <v>0</v>
      </c>
      <c r="W1694" s="1">
        <v>0</v>
      </c>
      <c r="X1694" s="1">
        <v>0</v>
      </c>
      <c r="Y1694" s="1">
        <v>0</v>
      </c>
      <c r="Z1694" s="1">
        <v>0</v>
      </c>
      <c r="AA1694" s="14" t="s">
        <v>4897</v>
      </c>
    </row>
    <row r="1695" spans="1:27" ht="48">
      <c r="A1695" s="1" t="s">
        <v>147</v>
      </c>
      <c r="B1695" s="1">
        <v>2012</v>
      </c>
      <c r="C1695" s="1">
        <v>2012</v>
      </c>
      <c r="D1695" s="1" t="s">
        <v>136</v>
      </c>
      <c r="E1695" s="1" t="s">
        <v>137</v>
      </c>
      <c r="F1695" s="1" t="s">
        <v>148</v>
      </c>
      <c r="G1695" s="1" t="s">
        <v>149</v>
      </c>
      <c r="H1695" s="1" t="s">
        <v>150</v>
      </c>
      <c r="I1695" s="11">
        <v>64</v>
      </c>
      <c r="J1695" s="1" t="s">
        <v>38</v>
      </c>
      <c r="N1695" s="3" t="s">
        <v>151</v>
      </c>
      <c r="P1695" s="11">
        <v>64</v>
      </c>
      <c r="Q1695" s="11">
        <f t="shared" si="27"/>
        <v>0</v>
      </c>
      <c r="T1695" s="1">
        <v>0</v>
      </c>
      <c r="U1695" s="1">
        <v>0</v>
      </c>
      <c r="V1695" s="1">
        <v>0</v>
      </c>
      <c r="W1695" s="1">
        <v>0</v>
      </c>
      <c r="X1695" s="1">
        <v>1</v>
      </c>
      <c r="Y1695" s="1">
        <v>0</v>
      </c>
      <c r="Z1695" s="1">
        <v>0</v>
      </c>
      <c r="AA1695" s="14" t="s">
        <v>4897</v>
      </c>
    </row>
    <row r="1696" spans="1:27">
      <c r="A1696" s="1" t="s">
        <v>174</v>
      </c>
      <c r="B1696" s="1">
        <v>2012</v>
      </c>
      <c r="C1696" s="1">
        <v>2012</v>
      </c>
      <c r="D1696" s="1" t="s">
        <v>136</v>
      </c>
      <c r="E1696" s="1" t="s">
        <v>137</v>
      </c>
      <c r="F1696" s="1" t="s">
        <v>175</v>
      </c>
      <c r="G1696" s="1" t="s">
        <v>176</v>
      </c>
      <c r="H1696" s="1" t="s">
        <v>177</v>
      </c>
      <c r="I1696" s="11">
        <v>18</v>
      </c>
      <c r="J1696" s="1" t="s">
        <v>38</v>
      </c>
      <c r="N1696" s="3" t="s">
        <v>178</v>
      </c>
      <c r="P1696" s="11">
        <v>17</v>
      </c>
      <c r="Q1696" s="11">
        <f t="shared" si="27"/>
        <v>1</v>
      </c>
      <c r="T1696" s="1">
        <v>0</v>
      </c>
      <c r="U1696" s="1">
        <v>0</v>
      </c>
      <c r="V1696" s="1">
        <v>0</v>
      </c>
      <c r="W1696" s="1">
        <v>0</v>
      </c>
      <c r="X1696" s="1">
        <v>1</v>
      </c>
      <c r="Y1696" s="1">
        <v>1</v>
      </c>
      <c r="Z1696" s="1">
        <v>0</v>
      </c>
      <c r="AA1696" s="14" t="s">
        <v>4897</v>
      </c>
    </row>
    <row r="1697" spans="1:27" ht="160">
      <c r="A1697" s="1" t="s">
        <v>214</v>
      </c>
      <c r="B1697" s="1">
        <v>2012</v>
      </c>
      <c r="C1697" s="1">
        <v>2012</v>
      </c>
      <c r="D1697" s="1" t="s">
        <v>136</v>
      </c>
      <c r="E1697" s="1" t="s">
        <v>137</v>
      </c>
      <c r="F1697" s="1" t="s">
        <v>215</v>
      </c>
      <c r="G1697" s="1" t="s">
        <v>216</v>
      </c>
      <c r="H1697" s="1" t="s">
        <v>217</v>
      </c>
      <c r="I1697" s="11">
        <v>23</v>
      </c>
      <c r="J1697" s="1" t="s">
        <v>38</v>
      </c>
      <c r="N1697" s="3" t="s">
        <v>218</v>
      </c>
      <c r="P1697" s="11">
        <v>23</v>
      </c>
      <c r="Q1697" s="11">
        <f t="shared" si="27"/>
        <v>0</v>
      </c>
      <c r="T1697" s="1">
        <v>1</v>
      </c>
      <c r="U1697" s="1">
        <v>0</v>
      </c>
      <c r="V1697" s="1">
        <v>0</v>
      </c>
      <c r="W1697" s="1">
        <v>1</v>
      </c>
      <c r="X1697" s="1">
        <v>0</v>
      </c>
      <c r="Y1697" s="1">
        <v>0</v>
      </c>
      <c r="Z1697" s="1">
        <v>0</v>
      </c>
      <c r="AA1697" s="14" t="s">
        <v>4897</v>
      </c>
    </row>
    <row r="1698" spans="1:27" ht="48">
      <c r="A1698" s="1" t="s">
        <v>246</v>
      </c>
      <c r="B1698" s="1">
        <v>2012</v>
      </c>
      <c r="C1698" s="1">
        <v>2012</v>
      </c>
      <c r="D1698" s="1" t="s">
        <v>136</v>
      </c>
      <c r="E1698" s="1" t="s">
        <v>137</v>
      </c>
      <c r="F1698" s="1" t="s">
        <v>247</v>
      </c>
      <c r="G1698" s="1" t="s">
        <v>248</v>
      </c>
      <c r="H1698" s="1" t="s">
        <v>249</v>
      </c>
      <c r="I1698" s="11">
        <v>36</v>
      </c>
      <c r="J1698" s="1" t="s">
        <v>38</v>
      </c>
      <c r="N1698" s="3" t="s">
        <v>251</v>
      </c>
      <c r="P1698" s="11">
        <v>36</v>
      </c>
      <c r="Q1698" s="11">
        <f t="shared" si="27"/>
        <v>0</v>
      </c>
      <c r="T1698" s="1">
        <v>0</v>
      </c>
      <c r="U1698" s="1">
        <v>1</v>
      </c>
      <c r="V1698" s="1">
        <v>0</v>
      </c>
      <c r="W1698" s="1">
        <v>0</v>
      </c>
      <c r="X1698" s="1">
        <v>0</v>
      </c>
      <c r="Y1698" s="1">
        <v>0</v>
      </c>
      <c r="Z1698" s="1">
        <v>0</v>
      </c>
      <c r="AA1698" s="14" t="s">
        <v>4897</v>
      </c>
    </row>
    <row r="1699" spans="1:27" ht="48">
      <c r="A1699" s="1" t="s">
        <v>253</v>
      </c>
      <c r="B1699" s="1">
        <v>2012</v>
      </c>
      <c r="C1699" s="1">
        <v>2012</v>
      </c>
      <c r="D1699" s="1" t="s">
        <v>136</v>
      </c>
      <c r="E1699" s="1" t="s">
        <v>137</v>
      </c>
      <c r="F1699" s="1" t="s">
        <v>254</v>
      </c>
      <c r="G1699" s="1" t="s">
        <v>255</v>
      </c>
      <c r="H1699" s="1" t="s">
        <v>260</v>
      </c>
      <c r="I1699" s="11">
        <v>48</v>
      </c>
      <c r="J1699" s="1" t="s">
        <v>38</v>
      </c>
      <c r="N1699" s="3" t="s">
        <v>261</v>
      </c>
      <c r="P1699" s="11">
        <v>48</v>
      </c>
      <c r="Q1699" s="11">
        <f t="shared" si="27"/>
        <v>0</v>
      </c>
      <c r="T1699" s="1">
        <v>1</v>
      </c>
      <c r="U1699" s="1">
        <v>1</v>
      </c>
      <c r="V1699" s="1">
        <v>0</v>
      </c>
      <c r="W1699" s="1">
        <v>0</v>
      </c>
      <c r="X1699" s="1">
        <v>0</v>
      </c>
      <c r="Y1699" s="1">
        <v>0</v>
      </c>
      <c r="Z1699" s="1">
        <v>0</v>
      </c>
      <c r="AA1699" s="14" t="s">
        <v>4897</v>
      </c>
    </row>
    <row r="1700" spans="1:27">
      <c r="A1700" s="1" t="s">
        <v>253</v>
      </c>
      <c r="B1700" s="1">
        <v>2012</v>
      </c>
      <c r="C1700" s="1">
        <v>2012</v>
      </c>
      <c r="D1700" s="1" t="s">
        <v>136</v>
      </c>
      <c r="E1700" s="1" t="s">
        <v>137</v>
      </c>
      <c r="F1700" s="1" t="s">
        <v>254</v>
      </c>
      <c r="G1700" s="1" t="s">
        <v>255</v>
      </c>
      <c r="H1700" s="1" t="s">
        <v>157</v>
      </c>
      <c r="I1700" s="11">
        <v>26</v>
      </c>
      <c r="J1700" s="1" t="s">
        <v>38</v>
      </c>
      <c r="N1700" s="3" t="s">
        <v>262</v>
      </c>
      <c r="P1700" s="11">
        <v>26</v>
      </c>
      <c r="Q1700" s="11">
        <f t="shared" si="27"/>
        <v>0</v>
      </c>
      <c r="T1700" s="1">
        <v>1</v>
      </c>
      <c r="U1700" s="1">
        <v>0</v>
      </c>
      <c r="V1700" s="1">
        <v>0</v>
      </c>
      <c r="W1700" s="1">
        <v>0</v>
      </c>
      <c r="X1700" s="1">
        <v>0</v>
      </c>
      <c r="Y1700" s="1">
        <v>0</v>
      </c>
      <c r="Z1700" s="1">
        <v>0</v>
      </c>
      <c r="AA1700" s="14" t="s">
        <v>4897</v>
      </c>
    </row>
    <row r="1701" spans="1:27">
      <c r="A1701" s="1" t="s">
        <v>266</v>
      </c>
      <c r="B1701" s="1">
        <v>2012</v>
      </c>
      <c r="C1701" s="1">
        <v>2012</v>
      </c>
      <c r="D1701" s="1" t="s">
        <v>136</v>
      </c>
      <c r="E1701" s="1" t="s">
        <v>137</v>
      </c>
      <c r="F1701" s="1" t="s">
        <v>267</v>
      </c>
      <c r="G1701" s="1" t="s">
        <v>268</v>
      </c>
      <c r="H1701" s="1" t="s">
        <v>269</v>
      </c>
      <c r="I1701" s="11">
        <v>75</v>
      </c>
      <c r="J1701" s="1" t="s">
        <v>38</v>
      </c>
      <c r="N1701" s="3" t="s">
        <v>270</v>
      </c>
      <c r="P1701" s="11">
        <v>75</v>
      </c>
      <c r="Q1701" s="11">
        <f t="shared" si="27"/>
        <v>0</v>
      </c>
      <c r="T1701" s="1">
        <v>0</v>
      </c>
      <c r="U1701" s="1">
        <v>0</v>
      </c>
      <c r="V1701" s="1">
        <v>0</v>
      </c>
      <c r="W1701" s="1">
        <v>0</v>
      </c>
      <c r="X1701" s="1">
        <v>1</v>
      </c>
      <c r="Y1701" s="1">
        <v>0</v>
      </c>
      <c r="Z1701" s="1">
        <v>0</v>
      </c>
      <c r="AA1701" s="14" t="s">
        <v>4897</v>
      </c>
    </row>
    <row r="1702" spans="1:27">
      <c r="A1702" s="1" t="s">
        <v>266</v>
      </c>
      <c r="B1702" s="1">
        <v>2012</v>
      </c>
      <c r="C1702" s="1">
        <v>2012</v>
      </c>
      <c r="D1702" s="1" t="s">
        <v>136</v>
      </c>
      <c r="E1702" s="1" t="s">
        <v>137</v>
      </c>
      <c r="F1702" s="1" t="s">
        <v>267</v>
      </c>
      <c r="G1702" s="1" t="s">
        <v>268</v>
      </c>
      <c r="H1702" s="1" t="s">
        <v>269</v>
      </c>
      <c r="I1702" s="11">
        <v>35</v>
      </c>
      <c r="J1702" s="1" t="s">
        <v>38</v>
      </c>
      <c r="N1702" s="3" t="s">
        <v>270</v>
      </c>
      <c r="P1702" s="11">
        <v>35</v>
      </c>
      <c r="Q1702" s="11">
        <f t="shared" si="27"/>
        <v>0</v>
      </c>
      <c r="T1702" s="1">
        <v>0</v>
      </c>
      <c r="U1702" s="1">
        <v>0</v>
      </c>
      <c r="V1702" s="1">
        <v>0</v>
      </c>
      <c r="W1702" s="1">
        <v>0</v>
      </c>
      <c r="X1702" s="1">
        <v>1</v>
      </c>
      <c r="Y1702" s="1">
        <v>0</v>
      </c>
      <c r="Z1702" s="1">
        <v>0</v>
      </c>
      <c r="AA1702" s="14" t="s">
        <v>4897</v>
      </c>
    </row>
    <row r="1703" spans="1:27">
      <c r="A1703" s="1" t="s">
        <v>266</v>
      </c>
      <c r="B1703" s="1">
        <v>2012</v>
      </c>
      <c r="C1703" s="1">
        <v>2012</v>
      </c>
      <c r="D1703" s="1" t="s">
        <v>136</v>
      </c>
      <c r="E1703" s="1" t="s">
        <v>137</v>
      </c>
      <c r="F1703" s="1" t="s">
        <v>267</v>
      </c>
      <c r="G1703" s="1" t="s">
        <v>268</v>
      </c>
      <c r="H1703" s="1" t="s">
        <v>271</v>
      </c>
      <c r="I1703" s="11">
        <v>34</v>
      </c>
      <c r="J1703" s="1" t="s">
        <v>38</v>
      </c>
      <c r="N1703" s="3" t="s">
        <v>270</v>
      </c>
      <c r="P1703" s="11">
        <v>34</v>
      </c>
      <c r="Q1703" s="11">
        <f t="shared" si="27"/>
        <v>0</v>
      </c>
      <c r="T1703" s="1">
        <v>0</v>
      </c>
      <c r="U1703" s="1">
        <v>0</v>
      </c>
      <c r="V1703" s="1">
        <v>0</v>
      </c>
      <c r="W1703" s="1">
        <v>1</v>
      </c>
      <c r="X1703" s="1">
        <v>1</v>
      </c>
      <c r="Y1703" s="1">
        <v>0</v>
      </c>
      <c r="Z1703" s="1">
        <v>0</v>
      </c>
      <c r="AA1703" s="14" t="s">
        <v>4897</v>
      </c>
    </row>
    <row r="1704" spans="1:27" ht="32">
      <c r="A1704" s="1" t="s">
        <v>290</v>
      </c>
      <c r="B1704" s="1">
        <v>2011</v>
      </c>
      <c r="C1704" s="1">
        <v>2012</v>
      </c>
      <c r="D1704" s="1" t="s">
        <v>136</v>
      </c>
      <c r="E1704" s="1" t="s">
        <v>137</v>
      </c>
      <c r="F1704" s="1" t="s">
        <v>291</v>
      </c>
      <c r="G1704" s="1" t="s">
        <v>292</v>
      </c>
      <c r="H1704" s="1" t="s">
        <v>297</v>
      </c>
      <c r="I1704" s="11">
        <v>128</v>
      </c>
      <c r="J1704" s="1" t="s">
        <v>38</v>
      </c>
      <c r="N1704" s="3" t="s">
        <v>298</v>
      </c>
      <c r="P1704" s="11">
        <v>128</v>
      </c>
      <c r="Q1704" s="11">
        <f t="shared" si="27"/>
        <v>0</v>
      </c>
      <c r="T1704" s="1">
        <v>1</v>
      </c>
      <c r="U1704" s="1">
        <v>1</v>
      </c>
      <c r="V1704" s="1">
        <v>0</v>
      </c>
      <c r="W1704" s="1">
        <v>0</v>
      </c>
      <c r="X1704" s="1">
        <v>0</v>
      </c>
      <c r="Y1704" s="1">
        <v>0</v>
      </c>
      <c r="Z1704" s="1">
        <v>0</v>
      </c>
      <c r="AA1704" s="14" t="s">
        <v>4897</v>
      </c>
    </row>
    <row r="1705" spans="1:27" ht="96">
      <c r="A1705" s="1" t="s">
        <v>1233</v>
      </c>
      <c r="B1705" s="1">
        <v>2012</v>
      </c>
      <c r="C1705" s="1">
        <v>2012</v>
      </c>
      <c r="D1705" s="1" t="s">
        <v>1141</v>
      </c>
      <c r="E1705" s="1" t="s">
        <v>1142</v>
      </c>
      <c r="F1705" s="1" t="s">
        <v>1234</v>
      </c>
      <c r="G1705" s="1" t="s">
        <v>1235</v>
      </c>
      <c r="H1705" s="1" t="s">
        <v>1236</v>
      </c>
      <c r="I1705" s="11">
        <v>100</v>
      </c>
      <c r="J1705" s="1" t="s">
        <v>38</v>
      </c>
      <c r="N1705" s="3" t="s">
        <v>1237</v>
      </c>
      <c r="P1705" s="11">
        <v>79</v>
      </c>
      <c r="Q1705" s="11">
        <f t="shared" si="27"/>
        <v>21</v>
      </c>
      <c r="T1705" s="1">
        <v>1</v>
      </c>
      <c r="U1705" s="1">
        <v>1</v>
      </c>
      <c r="V1705" s="1">
        <v>0</v>
      </c>
      <c r="W1705" s="1">
        <v>0</v>
      </c>
      <c r="X1705" s="1">
        <v>0</v>
      </c>
      <c r="Y1705" s="1">
        <v>0</v>
      </c>
      <c r="Z1705" s="1">
        <v>0</v>
      </c>
      <c r="AA1705" s="14" t="s">
        <v>4897</v>
      </c>
    </row>
    <row r="1706" spans="1:27" ht="32">
      <c r="A1706" s="1" t="s">
        <v>1259</v>
      </c>
      <c r="B1706" s="1">
        <v>2012</v>
      </c>
      <c r="C1706" s="1">
        <v>2012</v>
      </c>
      <c r="D1706" s="1" t="s">
        <v>1141</v>
      </c>
      <c r="E1706" s="1" t="s">
        <v>1142</v>
      </c>
      <c r="F1706" s="1" t="s">
        <v>1260</v>
      </c>
      <c r="G1706" s="1" t="s">
        <v>1261</v>
      </c>
      <c r="H1706" s="1" t="s">
        <v>1262</v>
      </c>
      <c r="I1706" s="11">
        <v>62</v>
      </c>
      <c r="J1706" s="1" t="s">
        <v>38</v>
      </c>
      <c r="N1706" s="3" t="s">
        <v>1263</v>
      </c>
      <c r="P1706" s="11">
        <v>52</v>
      </c>
      <c r="Q1706" s="11">
        <f t="shared" si="27"/>
        <v>10</v>
      </c>
      <c r="T1706" s="1">
        <v>0</v>
      </c>
      <c r="U1706" s="1">
        <v>1</v>
      </c>
      <c r="V1706" s="1">
        <v>0</v>
      </c>
      <c r="W1706" s="1">
        <v>0</v>
      </c>
      <c r="X1706" s="1">
        <v>0</v>
      </c>
      <c r="Y1706" s="1">
        <v>0</v>
      </c>
      <c r="Z1706" s="1">
        <v>0</v>
      </c>
      <c r="AA1706" s="14" t="s">
        <v>4897</v>
      </c>
    </row>
    <row r="1707" spans="1:27" ht="32">
      <c r="A1707" s="1" t="s">
        <v>1450</v>
      </c>
      <c r="B1707" s="1">
        <v>2012</v>
      </c>
      <c r="C1707" s="1">
        <v>2012</v>
      </c>
      <c r="D1707" s="1" t="s">
        <v>1265</v>
      </c>
      <c r="E1707" s="1" t="s">
        <v>1363</v>
      </c>
      <c r="F1707" s="1" t="s">
        <v>1451</v>
      </c>
      <c r="G1707" s="1" t="s">
        <v>1452</v>
      </c>
      <c r="H1707" s="1" t="s">
        <v>1315</v>
      </c>
      <c r="I1707" s="11">
        <v>76</v>
      </c>
      <c r="J1707" s="1" t="s">
        <v>38</v>
      </c>
      <c r="N1707" s="3" t="s">
        <v>1453</v>
      </c>
      <c r="P1707" s="11">
        <v>76</v>
      </c>
      <c r="Q1707" s="11">
        <f t="shared" si="27"/>
        <v>0</v>
      </c>
      <c r="T1707" s="1">
        <v>1</v>
      </c>
      <c r="U1707" s="1">
        <v>0</v>
      </c>
      <c r="V1707" s="1">
        <v>1</v>
      </c>
      <c r="W1707" s="1">
        <v>0</v>
      </c>
      <c r="X1707" s="1">
        <v>0</v>
      </c>
      <c r="Y1707" s="1">
        <v>0</v>
      </c>
      <c r="Z1707" s="1">
        <v>0</v>
      </c>
      <c r="AA1707" s="14" t="s">
        <v>4897</v>
      </c>
    </row>
    <row r="1708" spans="1:27" ht="128">
      <c r="A1708" s="1" t="s">
        <v>2346</v>
      </c>
      <c r="B1708" s="1">
        <v>2011</v>
      </c>
      <c r="C1708" s="1">
        <v>2012</v>
      </c>
      <c r="D1708" s="1" t="s">
        <v>24</v>
      </c>
      <c r="E1708" s="1" t="s">
        <v>2257</v>
      </c>
      <c r="F1708" s="1" t="s">
        <v>2347</v>
      </c>
      <c r="G1708" s="1" t="s">
        <v>2348</v>
      </c>
      <c r="H1708" s="1" t="s">
        <v>2349</v>
      </c>
      <c r="I1708" s="11">
        <v>588</v>
      </c>
      <c r="J1708" s="1" t="s">
        <v>38</v>
      </c>
      <c r="N1708" s="3" t="s">
        <v>2350</v>
      </c>
      <c r="P1708" s="11">
        <v>569</v>
      </c>
      <c r="Q1708" s="11">
        <f t="shared" si="27"/>
        <v>19</v>
      </c>
      <c r="T1708" s="1">
        <v>1</v>
      </c>
      <c r="U1708" s="1">
        <v>0</v>
      </c>
      <c r="V1708" s="1">
        <v>1</v>
      </c>
      <c r="W1708" s="1">
        <v>0</v>
      </c>
      <c r="X1708" s="1">
        <v>0</v>
      </c>
      <c r="Y1708" s="1">
        <v>0</v>
      </c>
      <c r="Z1708" s="1">
        <v>0</v>
      </c>
      <c r="AA1708" s="14" t="s">
        <v>4897</v>
      </c>
    </row>
    <row r="1709" spans="1:27">
      <c r="A1709" s="1" t="s">
        <v>431</v>
      </c>
      <c r="B1709" s="1">
        <v>2012</v>
      </c>
      <c r="C1709" s="1">
        <v>2012</v>
      </c>
      <c r="D1709" s="1" t="s">
        <v>2699</v>
      </c>
      <c r="E1709" s="1" t="s">
        <v>396</v>
      </c>
      <c r="F1709" s="1" t="s">
        <v>432</v>
      </c>
      <c r="G1709" s="1" t="s">
        <v>433</v>
      </c>
      <c r="H1709" s="1" t="s">
        <v>99</v>
      </c>
      <c r="I1709" s="11">
        <v>94</v>
      </c>
      <c r="J1709" s="1" t="s">
        <v>38</v>
      </c>
      <c r="P1709" s="11">
        <v>94</v>
      </c>
      <c r="Q1709" s="11">
        <f t="shared" si="27"/>
        <v>0</v>
      </c>
      <c r="T1709" s="1">
        <v>0</v>
      </c>
      <c r="U1709" s="1">
        <v>1</v>
      </c>
      <c r="V1709" s="1">
        <v>0</v>
      </c>
      <c r="W1709" s="1">
        <v>0</v>
      </c>
      <c r="X1709" s="1">
        <v>0</v>
      </c>
      <c r="Y1709" s="1">
        <v>0</v>
      </c>
      <c r="Z1709" s="1">
        <v>0</v>
      </c>
      <c r="AA1709" s="14" t="s">
        <v>4897</v>
      </c>
    </row>
    <row r="1710" spans="1:27">
      <c r="A1710" s="1" t="s">
        <v>517</v>
      </c>
      <c r="B1710" s="1">
        <v>2012</v>
      </c>
      <c r="C1710" s="1">
        <v>2012</v>
      </c>
      <c r="D1710" s="1" t="s">
        <v>480</v>
      </c>
      <c r="E1710" s="1" t="s">
        <v>481</v>
      </c>
      <c r="F1710" s="1" t="s">
        <v>518</v>
      </c>
      <c r="G1710" s="1" t="s">
        <v>519</v>
      </c>
      <c r="H1710" s="1" t="s">
        <v>520</v>
      </c>
      <c r="I1710" s="11">
        <v>2990</v>
      </c>
      <c r="J1710" s="1" t="s">
        <v>38</v>
      </c>
      <c r="P1710" s="11">
        <v>2990</v>
      </c>
      <c r="Q1710" s="11">
        <f t="shared" si="27"/>
        <v>0</v>
      </c>
      <c r="T1710" s="1">
        <v>0</v>
      </c>
      <c r="U1710" s="1">
        <v>0</v>
      </c>
      <c r="V1710" s="1">
        <v>0</v>
      </c>
      <c r="W1710" s="1">
        <v>1</v>
      </c>
      <c r="X1710" s="1">
        <v>0</v>
      </c>
      <c r="Y1710" s="1">
        <v>0</v>
      </c>
      <c r="Z1710" s="1">
        <v>0</v>
      </c>
      <c r="AA1710" s="14" t="s">
        <v>4897</v>
      </c>
    </row>
    <row r="1711" spans="1:27">
      <c r="A1711" s="1" t="s">
        <v>524</v>
      </c>
      <c r="B1711" s="1">
        <v>2012</v>
      </c>
      <c r="C1711" s="1">
        <v>2012</v>
      </c>
      <c r="D1711" s="1" t="s">
        <v>480</v>
      </c>
      <c r="E1711" s="1" t="s">
        <v>481</v>
      </c>
      <c r="F1711" s="1" t="s">
        <v>525</v>
      </c>
      <c r="G1711" s="1" t="s">
        <v>526</v>
      </c>
      <c r="H1711" s="1" t="s">
        <v>527</v>
      </c>
      <c r="I1711" s="11">
        <v>31</v>
      </c>
      <c r="J1711" s="1" t="s">
        <v>38</v>
      </c>
      <c r="P1711" s="11">
        <v>31</v>
      </c>
      <c r="Q1711" s="11">
        <f t="shared" si="27"/>
        <v>0</v>
      </c>
      <c r="T1711" s="1">
        <v>1</v>
      </c>
      <c r="U1711" s="1">
        <v>0</v>
      </c>
      <c r="V1711" s="1">
        <v>0</v>
      </c>
      <c r="W1711" s="1">
        <v>0</v>
      </c>
      <c r="X1711" s="1">
        <v>0</v>
      </c>
      <c r="Y1711" s="1">
        <v>0</v>
      </c>
      <c r="Z1711" s="1">
        <v>0</v>
      </c>
      <c r="AA1711" s="14" t="s">
        <v>4897</v>
      </c>
    </row>
    <row r="1712" spans="1:27">
      <c r="A1712" s="1" t="s">
        <v>529</v>
      </c>
      <c r="B1712" s="1">
        <v>2012</v>
      </c>
      <c r="C1712" s="1">
        <v>2012</v>
      </c>
      <c r="D1712" s="1" t="s">
        <v>480</v>
      </c>
      <c r="E1712" s="1" t="s">
        <v>481</v>
      </c>
      <c r="F1712" s="1" t="s">
        <v>530</v>
      </c>
      <c r="G1712" s="1" t="s">
        <v>531</v>
      </c>
      <c r="H1712" s="1" t="s">
        <v>399</v>
      </c>
      <c r="I1712" s="11">
        <v>191</v>
      </c>
      <c r="J1712" s="1" t="s">
        <v>38</v>
      </c>
      <c r="P1712" s="11">
        <v>191</v>
      </c>
      <c r="Q1712" s="11">
        <f t="shared" si="27"/>
        <v>0</v>
      </c>
      <c r="T1712" s="1">
        <v>0</v>
      </c>
      <c r="U1712" s="1">
        <v>0</v>
      </c>
      <c r="V1712" s="1">
        <v>0</v>
      </c>
      <c r="W1712" s="1">
        <v>0</v>
      </c>
      <c r="X1712" s="1">
        <v>0</v>
      </c>
      <c r="Y1712" s="1">
        <v>1</v>
      </c>
      <c r="Z1712" s="1">
        <v>0</v>
      </c>
      <c r="AA1712" s="14" t="s">
        <v>4897</v>
      </c>
    </row>
    <row r="1713" spans="1:27">
      <c r="A1713" s="1" t="s">
        <v>550</v>
      </c>
      <c r="B1713" s="1">
        <v>2012</v>
      </c>
      <c r="C1713" s="1">
        <v>2012</v>
      </c>
      <c r="D1713" s="1" t="s">
        <v>480</v>
      </c>
      <c r="E1713" s="1" t="s">
        <v>481</v>
      </c>
      <c r="F1713" s="1" t="s">
        <v>551</v>
      </c>
      <c r="G1713" s="1" t="s">
        <v>552</v>
      </c>
      <c r="H1713" s="1" t="s">
        <v>553</v>
      </c>
      <c r="I1713" s="11">
        <v>89</v>
      </c>
      <c r="J1713" s="1" t="s">
        <v>38</v>
      </c>
      <c r="P1713" s="11">
        <v>89</v>
      </c>
      <c r="Q1713" s="11">
        <f t="shared" si="27"/>
        <v>0</v>
      </c>
      <c r="T1713" s="1">
        <v>0</v>
      </c>
      <c r="U1713" s="1">
        <v>0</v>
      </c>
      <c r="V1713" s="1">
        <v>1</v>
      </c>
      <c r="W1713" s="1">
        <v>0</v>
      </c>
      <c r="X1713" s="1">
        <v>0</v>
      </c>
      <c r="Y1713" s="1">
        <v>1</v>
      </c>
      <c r="Z1713" s="1">
        <v>0</v>
      </c>
      <c r="AA1713" s="14" t="s">
        <v>4897</v>
      </c>
    </row>
    <row r="1714" spans="1:27">
      <c r="A1714" s="1" t="s">
        <v>554</v>
      </c>
      <c r="B1714" s="1">
        <v>2012</v>
      </c>
      <c r="C1714" s="1">
        <v>2012</v>
      </c>
      <c r="D1714" s="1" t="s">
        <v>480</v>
      </c>
      <c r="E1714" s="1" t="s">
        <v>481</v>
      </c>
      <c r="F1714" s="1" t="s">
        <v>555</v>
      </c>
      <c r="G1714" s="1" t="s">
        <v>556</v>
      </c>
      <c r="H1714" s="1" t="s">
        <v>557</v>
      </c>
      <c r="I1714" s="15">
        <v>68</v>
      </c>
      <c r="J1714" s="1" t="s">
        <v>38</v>
      </c>
      <c r="P1714" s="15">
        <v>68</v>
      </c>
      <c r="Q1714" s="11">
        <f t="shared" si="27"/>
        <v>0</v>
      </c>
      <c r="T1714" s="1">
        <v>0</v>
      </c>
      <c r="U1714" s="1">
        <v>0</v>
      </c>
      <c r="V1714" s="1">
        <v>0</v>
      </c>
      <c r="W1714" s="1">
        <v>0</v>
      </c>
      <c r="X1714" s="1">
        <v>1</v>
      </c>
      <c r="Y1714" s="1">
        <v>0</v>
      </c>
      <c r="Z1714" s="1">
        <v>0</v>
      </c>
      <c r="AA1714" s="14" t="s">
        <v>4897</v>
      </c>
    </row>
    <row r="1715" spans="1:27">
      <c r="A1715" s="1" t="s">
        <v>564</v>
      </c>
      <c r="B1715" s="1">
        <v>2012</v>
      </c>
      <c r="C1715" s="1">
        <v>2012</v>
      </c>
      <c r="D1715" s="1" t="s">
        <v>480</v>
      </c>
      <c r="E1715" s="1" t="s">
        <v>481</v>
      </c>
      <c r="F1715" s="1" t="s">
        <v>565</v>
      </c>
      <c r="G1715" s="1" t="s">
        <v>566</v>
      </c>
      <c r="H1715" s="1" t="s">
        <v>567</v>
      </c>
      <c r="I1715" s="11">
        <v>3669</v>
      </c>
      <c r="J1715" s="1" t="s">
        <v>38</v>
      </c>
      <c r="P1715" s="11">
        <v>3669</v>
      </c>
      <c r="Q1715" s="11">
        <f t="shared" si="27"/>
        <v>0</v>
      </c>
      <c r="T1715" s="1">
        <v>0</v>
      </c>
      <c r="U1715" s="1">
        <v>1</v>
      </c>
      <c r="V1715" s="1">
        <v>1</v>
      </c>
      <c r="W1715" s="1">
        <v>1</v>
      </c>
      <c r="X1715" s="1">
        <v>0</v>
      </c>
      <c r="Y1715" s="1">
        <v>0</v>
      </c>
      <c r="Z1715" s="1">
        <v>0</v>
      </c>
      <c r="AA1715" s="14" t="s">
        <v>4897</v>
      </c>
    </row>
    <row r="1716" spans="1:27">
      <c r="A1716" s="1" t="s">
        <v>568</v>
      </c>
      <c r="B1716" s="1">
        <v>2012</v>
      </c>
      <c r="C1716" s="1">
        <v>2012</v>
      </c>
      <c r="D1716" s="1" t="s">
        <v>480</v>
      </c>
      <c r="E1716" s="1" t="s">
        <v>481</v>
      </c>
      <c r="F1716" s="1" t="s">
        <v>569</v>
      </c>
      <c r="G1716" s="1" t="s">
        <v>570</v>
      </c>
      <c r="H1716" s="1" t="s">
        <v>571</v>
      </c>
      <c r="I1716" s="11">
        <v>515</v>
      </c>
      <c r="J1716" s="1" t="s">
        <v>38</v>
      </c>
      <c r="P1716" s="11">
        <v>515</v>
      </c>
      <c r="Q1716" s="11">
        <f t="shared" si="27"/>
        <v>0</v>
      </c>
      <c r="T1716" s="1">
        <v>1</v>
      </c>
      <c r="U1716" s="1">
        <v>0</v>
      </c>
      <c r="V1716" s="1">
        <v>0</v>
      </c>
      <c r="W1716" s="1">
        <v>0</v>
      </c>
      <c r="X1716" s="1">
        <v>0</v>
      </c>
      <c r="Y1716" s="1">
        <v>0</v>
      </c>
      <c r="Z1716" s="1">
        <v>0</v>
      </c>
      <c r="AA1716" s="14" t="s">
        <v>4897</v>
      </c>
    </row>
    <row r="1717" spans="1:27">
      <c r="A1717" s="1" t="s">
        <v>572</v>
      </c>
      <c r="B1717" s="1">
        <v>2012</v>
      </c>
      <c r="C1717" s="1">
        <v>2012</v>
      </c>
      <c r="D1717" s="1" t="s">
        <v>480</v>
      </c>
      <c r="E1717" s="1" t="s">
        <v>481</v>
      </c>
      <c r="F1717" s="1" t="s">
        <v>573</v>
      </c>
      <c r="G1717" s="1" t="s">
        <v>574</v>
      </c>
      <c r="H1717" s="1" t="s">
        <v>527</v>
      </c>
      <c r="I1717" s="11">
        <v>48</v>
      </c>
      <c r="J1717" s="1" t="s">
        <v>38</v>
      </c>
      <c r="P1717" s="11">
        <v>48</v>
      </c>
      <c r="Q1717" s="11">
        <f t="shared" si="27"/>
        <v>0</v>
      </c>
      <c r="T1717" s="1">
        <v>1</v>
      </c>
      <c r="U1717" s="1">
        <v>0</v>
      </c>
      <c r="V1717" s="1">
        <v>0</v>
      </c>
      <c r="W1717" s="1">
        <v>0</v>
      </c>
      <c r="X1717" s="1">
        <v>0</v>
      </c>
      <c r="Y1717" s="1">
        <v>0</v>
      </c>
      <c r="Z1717" s="1">
        <v>0</v>
      </c>
      <c r="AA1717" s="14" t="s">
        <v>4897</v>
      </c>
    </row>
    <row r="1718" spans="1:27">
      <c r="A1718" s="1" t="s">
        <v>575</v>
      </c>
      <c r="B1718" s="1">
        <v>2012</v>
      </c>
      <c r="C1718" s="1">
        <v>2012</v>
      </c>
      <c r="D1718" s="1" t="s">
        <v>136</v>
      </c>
      <c r="E1718" s="1" t="s">
        <v>576</v>
      </c>
      <c r="F1718" s="1" t="s">
        <v>577</v>
      </c>
      <c r="G1718" s="1" t="s">
        <v>578</v>
      </c>
      <c r="H1718" s="1" t="s">
        <v>579</v>
      </c>
      <c r="I1718" s="11">
        <v>135</v>
      </c>
      <c r="J1718" s="1" t="s">
        <v>38</v>
      </c>
      <c r="P1718" s="11">
        <v>135</v>
      </c>
      <c r="Q1718" s="11">
        <f t="shared" si="27"/>
        <v>0</v>
      </c>
      <c r="T1718" s="1">
        <v>1</v>
      </c>
      <c r="U1718" s="1">
        <v>1</v>
      </c>
      <c r="V1718" s="1">
        <v>0</v>
      </c>
      <c r="W1718" s="1">
        <v>0</v>
      </c>
      <c r="X1718" s="1">
        <v>0</v>
      </c>
      <c r="Y1718" s="1">
        <v>1</v>
      </c>
      <c r="Z1718" s="1">
        <v>0</v>
      </c>
      <c r="AA1718" s="14" t="s">
        <v>4897</v>
      </c>
    </row>
    <row r="1719" spans="1:27">
      <c r="A1719" s="1" t="s">
        <v>688</v>
      </c>
      <c r="B1719" s="1">
        <v>2012</v>
      </c>
      <c r="C1719" s="1">
        <v>2012</v>
      </c>
      <c r="D1719" s="1" t="s">
        <v>136</v>
      </c>
      <c r="E1719" s="1" t="s">
        <v>576</v>
      </c>
      <c r="F1719" s="1" t="s">
        <v>689</v>
      </c>
      <c r="G1719" s="1" t="s">
        <v>690</v>
      </c>
      <c r="H1719" s="1" t="s">
        <v>691</v>
      </c>
      <c r="I1719" s="11">
        <v>100</v>
      </c>
      <c r="J1719" s="1" t="s">
        <v>38</v>
      </c>
      <c r="P1719" s="11">
        <v>100</v>
      </c>
      <c r="Q1719" s="11">
        <f t="shared" si="27"/>
        <v>0</v>
      </c>
      <c r="T1719" s="1">
        <v>1</v>
      </c>
      <c r="U1719" s="1">
        <v>1</v>
      </c>
      <c r="V1719" s="1">
        <v>0</v>
      </c>
      <c r="W1719" s="1">
        <v>0</v>
      </c>
      <c r="X1719" s="1">
        <v>0</v>
      </c>
      <c r="Y1719" s="1">
        <v>0</v>
      </c>
      <c r="Z1719" s="1">
        <v>0</v>
      </c>
      <c r="AA1719" s="14" t="s">
        <v>4897</v>
      </c>
    </row>
    <row r="1720" spans="1:27">
      <c r="A1720" s="1" t="s">
        <v>809</v>
      </c>
      <c r="B1720" s="1">
        <v>2012</v>
      </c>
      <c r="C1720" s="1">
        <v>2012</v>
      </c>
      <c r="D1720" s="1" t="s">
        <v>702</v>
      </c>
      <c r="E1720" s="1" t="s">
        <v>787</v>
      </c>
      <c r="F1720" s="1" t="s">
        <v>810</v>
      </c>
      <c r="G1720" s="1" t="s">
        <v>811</v>
      </c>
      <c r="H1720" s="1" t="s">
        <v>812</v>
      </c>
      <c r="I1720" s="11">
        <v>1504</v>
      </c>
      <c r="J1720" s="1" t="s">
        <v>38</v>
      </c>
      <c r="P1720" s="11">
        <v>1504</v>
      </c>
      <c r="Q1720" s="11">
        <f t="shared" si="27"/>
        <v>0</v>
      </c>
      <c r="T1720" s="1">
        <v>0</v>
      </c>
      <c r="U1720" s="1">
        <v>1</v>
      </c>
      <c r="V1720" s="1">
        <v>0</v>
      </c>
      <c r="W1720" s="1">
        <v>1</v>
      </c>
      <c r="X1720" s="1">
        <v>0</v>
      </c>
      <c r="Y1720" s="1">
        <v>0</v>
      </c>
      <c r="Z1720" s="1">
        <v>0</v>
      </c>
      <c r="AA1720" s="14" t="s">
        <v>4897</v>
      </c>
    </row>
    <row r="1721" spans="1:27">
      <c r="C1721" s="1">
        <v>2017</v>
      </c>
      <c r="D1721" s="1" t="s">
        <v>2701</v>
      </c>
      <c r="E1721" s="1" t="s">
        <v>1686</v>
      </c>
      <c r="F1721" s="1" t="s">
        <v>3639</v>
      </c>
      <c r="G1721" s="1" t="s">
        <v>3640</v>
      </c>
      <c r="H1721" s="1" t="s">
        <v>2626</v>
      </c>
      <c r="I1721" s="11">
        <v>16</v>
      </c>
      <c r="J1721" s="3" t="s">
        <v>38</v>
      </c>
      <c r="O1721" s="5"/>
      <c r="P1721" s="11">
        <v>16</v>
      </c>
      <c r="Q1721" s="11">
        <f t="shared" si="27"/>
        <v>0</v>
      </c>
      <c r="T1721" s="1">
        <v>0</v>
      </c>
      <c r="U1721" s="1">
        <v>1</v>
      </c>
      <c r="V1721" s="1">
        <v>0</v>
      </c>
      <c r="W1721" s="1">
        <v>0</v>
      </c>
      <c r="X1721" s="1">
        <v>0</v>
      </c>
      <c r="Y1721" s="1">
        <v>0</v>
      </c>
      <c r="Z1721" s="1">
        <v>0</v>
      </c>
      <c r="AA1721" s="14" t="s">
        <v>4897</v>
      </c>
    </row>
    <row r="1722" spans="1:27">
      <c r="C1722" s="1">
        <v>2017</v>
      </c>
      <c r="D1722" s="1" t="s">
        <v>2701</v>
      </c>
      <c r="E1722" s="1" t="s">
        <v>1686</v>
      </c>
      <c r="F1722" s="1" t="s">
        <v>3655</v>
      </c>
      <c r="G1722" s="1" t="s">
        <v>3656</v>
      </c>
      <c r="H1722" s="1" t="s">
        <v>3657</v>
      </c>
      <c r="I1722" s="11">
        <v>316</v>
      </c>
      <c r="J1722" s="3" t="s">
        <v>38</v>
      </c>
      <c r="O1722" s="5"/>
      <c r="P1722" s="11">
        <v>316</v>
      </c>
      <c r="Q1722" s="11">
        <f t="shared" si="27"/>
        <v>0</v>
      </c>
      <c r="T1722" s="1">
        <v>1</v>
      </c>
      <c r="U1722" s="1">
        <v>0</v>
      </c>
      <c r="V1722" s="1">
        <v>0</v>
      </c>
      <c r="W1722" s="1">
        <v>0</v>
      </c>
      <c r="X1722" s="1">
        <v>0</v>
      </c>
      <c r="Y1722" s="1">
        <v>0</v>
      </c>
      <c r="Z1722" s="1">
        <v>0</v>
      </c>
      <c r="AA1722" s="14" t="s">
        <v>4897</v>
      </c>
    </row>
    <row r="1723" spans="1:27">
      <c r="C1723" s="1">
        <v>2017</v>
      </c>
      <c r="D1723" s="1" t="s">
        <v>1867</v>
      </c>
      <c r="E1723" s="1" t="s">
        <v>2704</v>
      </c>
      <c r="F1723" s="1" t="s">
        <v>3839</v>
      </c>
      <c r="G1723" s="1" t="s">
        <v>3842</v>
      </c>
      <c r="H1723" s="1" t="s">
        <v>17</v>
      </c>
      <c r="I1723" s="11">
        <v>146</v>
      </c>
      <c r="J1723" s="3" t="s">
        <v>38</v>
      </c>
      <c r="K1723" s="1" t="s">
        <v>54</v>
      </c>
      <c r="L1723" s="1" t="s">
        <v>30</v>
      </c>
      <c r="M1723" s="1" t="s">
        <v>31</v>
      </c>
      <c r="N1723" s="1" t="s">
        <v>4817</v>
      </c>
      <c r="O1723" s="5" t="s">
        <v>33</v>
      </c>
      <c r="P1723" s="11">
        <v>115</v>
      </c>
      <c r="Q1723" s="11">
        <f t="shared" si="27"/>
        <v>31</v>
      </c>
      <c r="T1723" s="1">
        <v>0</v>
      </c>
      <c r="U1723" s="1">
        <v>1</v>
      </c>
      <c r="V1723" s="1">
        <v>0</v>
      </c>
      <c r="W1723" s="1">
        <v>0</v>
      </c>
      <c r="X1723" s="1">
        <v>0</v>
      </c>
      <c r="Y1723" s="1">
        <v>0</v>
      </c>
      <c r="Z1723" s="1">
        <v>0</v>
      </c>
      <c r="AA1723" s="14" t="s">
        <v>4897</v>
      </c>
    </row>
    <row r="1724" spans="1:27">
      <c r="A1724" s="1" t="s">
        <v>1069</v>
      </c>
      <c r="B1724" s="1">
        <v>2012</v>
      </c>
      <c r="C1724" s="1">
        <v>2012</v>
      </c>
      <c r="D1724" s="1" t="s">
        <v>480</v>
      </c>
      <c r="E1724" s="1" t="s">
        <v>1052</v>
      </c>
      <c r="F1724" s="1" t="s">
        <v>1070</v>
      </c>
      <c r="G1724" s="1" t="s">
        <v>1071</v>
      </c>
      <c r="H1724" s="1" t="s">
        <v>308</v>
      </c>
      <c r="I1724" s="11">
        <v>324</v>
      </c>
      <c r="J1724" s="1" t="s">
        <v>38</v>
      </c>
      <c r="N1724" s="3"/>
      <c r="P1724" s="11">
        <v>324</v>
      </c>
      <c r="Q1724" s="11">
        <f t="shared" si="27"/>
        <v>0</v>
      </c>
      <c r="T1724" s="1">
        <v>0</v>
      </c>
      <c r="U1724" s="1">
        <v>1</v>
      </c>
      <c r="V1724" s="1">
        <v>0</v>
      </c>
      <c r="W1724" s="1">
        <v>0</v>
      </c>
      <c r="X1724" s="1">
        <v>0</v>
      </c>
      <c r="Y1724" s="1">
        <v>0</v>
      </c>
      <c r="Z1724" s="1">
        <v>0</v>
      </c>
      <c r="AA1724" s="14" t="s">
        <v>4897</v>
      </c>
    </row>
    <row r="1725" spans="1:27">
      <c r="A1725" s="1" t="s">
        <v>1133</v>
      </c>
      <c r="B1725" s="1">
        <v>2012</v>
      </c>
      <c r="C1725" s="1">
        <v>2012</v>
      </c>
      <c r="D1725" s="1" t="s">
        <v>480</v>
      </c>
      <c r="E1725" s="1" t="s">
        <v>1052</v>
      </c>
      <c r="F1725" s="1" t="s">
        <v>1134</v>
      </c>
      <c r="G1725" s="1" t="s">
        <v>1135</v>
      </c>
      <c r="H1725" s="1" t="s">
        <v>1136</v>
      </c>
      <c r="I1725" s="11">
        <v>8139</v>
      </c>
      <c r="J1725" s="1" t="s">
        <v>38</v>
      </c>
      <c r="N1725" s="3"/>
      <c r="P1725" s="11">
        <v>8139</v>
      </c>
      <c r="Q1725" s="11">
        <f t="shared" si="27"/>
        <v>0</v>
      </c>
      <c r="T1725" s="1">
        <v>0</v>
      </c>
      <c r="U1725" s="1">
        <v>0</v>
      </c>
      <c r="V1725" s="1">
        <v>1</v>
      </c>
      <c r="W1725" s="1">
        <v>0</v>
      </c>
      <c r="X1725" s="1">
        <v>0</v>
      </c>
      <c r="Y1725" s="1">
        <v>1</v>
      </c>
      <c r="Z1725" s="1">
        <v>0</v>
      </c>
      <c r="AA1725" s="14" t="s">
        <v>4897</v>
      </c>
    </row>
    <row r="1726" spans="1:27">
      <c r="A1726" s="1" t="s">
        <v>1327</v>
      </c>
      <c r="B1726" s="1">
        <v>2012</v>
      </c>
      <c r="C1726" s="1">
        <v>2012</v>
      </c>
      <c r="D1726" s="1" t="s">
        <v>1265</v>
      </c>
      <c r="E1726" s="1" t="s">
        <v>1266</v>
      </c>
      <c r="F1726" s="1" t="s">
        <v>1328</v>
      </c>
      <c r="G1726" s="1" t="s">
        <v>1329</v>
      </c>
      <c r="H1726" s="1" t="s">
        <v>17</v>
      </c>
      <c r="I1726" s="11">
        <v>143</v>
      </c>
      <c r="J1726" s="1" t="s">
        <v>38</v>
      </c>
      <c r="N1726" s="3"/>
      <c r="P1726" s="11">
        <v>143</v>
      </c>
      <c r="Q1726" s="11">
        <f t="shared" si="27"/>
        <v>0</v>
      </c>
      <c r="T1726" s="1">
        <v>0</v>
      </c>
      <c r="U1726" s="1">
        <v>1</v>
      </c>
      <c r="V1726" s="1">
        <v>0</v>
      </c>
      <c r="W1726" s="1">
        <v>0</v>
      </c>
      <c r="X1726" s="1">
        <v>0</v>
      </c>
      <c r="Y1726" s="1">
        <v>0</v>
      </c>
      <c r="Z1726" s="1">
        <v>0</v>
      </c>
      <c r="AA1726" s="14" t="s">
        <v>4897</v>
      </c>
    </row>
    <row r="1727" spans="1:27">
      <c r="A1727" s="1" t="s">
        <v>1603</v>
      </c>
      <c r="B1727" s="1">
        <v>2012</v>
      </c>
      <c r="C1727" s="1">
        <v>2012</v>
      </c>
      <c r="D1727" s="1" t="s">
        <v>1141</v>
      </c>
      <c r="E1727" s="1" t="s">
        <v>1583</v>
      </c>
      <c r="F1727" s="1" t="s">
        <v>1604</v>
      </c>
      <c r="G1727" s="1" t="s">
        <v>1605</v>
      </c>
      <c r="H1727" s="1" t="s">
        <v>1606</v>
      </c>
      <c r="I1727" s="11">
        <v>333</v>
      </c>
      <c r="J1727" s="1" t="s">
        <v>38</v>
      </c>
      <c r="N1727" s="3"/>
      <c r="P1727" s="11">
        <v>333</v>
      </c>
      <c r="Q1727" s="11">
        <f t="shared" si="27"/>
        <v>0</v>
      </c>
      <c r="R1727" s="1" t="s">
        <v>4894</v>
      </c>
      <c r="S1727" s="1" t="s">
        <v>31</v>
      </c>
      <c r="T1727" s="1">
        <v>1</v>
      </c>
      <c r="U1727" s="1">
        <v>0</v>
      </c>
      <c r="V1727" s="1">
        <v>0</v>
      </c>
      <c r="W1727" s="1">
        <v>0</v>
      </c>
      <c r="X1727" s="1">
        <v>0</v>
      </c>
      <c r="Y1727" s="1">
        <v>1</v>
      </c>
      <c r="Z1727" s="1">
        <v>0</v>
      </c>
      <c r="AA1727" s="14" t="s">
        <v>4897</v>
      </c>
    </row>
    <row r="1728" spans="1:27">
      <c r="A1728" s="1" t="s">
        <v>1641</v>
      </c>
      <c r="B1728" s="1">
        <v>2012</v>
      </c>
      <c r="C1728" s="1">
        <v>2012</v>
      </c>
      <c r="D1728" s="1" t="s">
        <v>1141</v>
      </c>
      <c r="E1728" s="1" t="s">
        <v>1583</v>
      </c>
      <c r="F1728" s="1" t="s">
        <v>1642</v>
      </c>
      <c r="G1728" s="1" t="s">
        <v>1643</v>
      </c>
      <c r="H1728" s="1" t="s">
        <v>1644</v>
      </c>
      <c r="I1728" s="11">
        <v>1465</v>
      </c>
      <c r="J1728" s="1" t="s">
        <v>38</v>
      </c>
      <c r="N1728" s="3"/>
      <c r="P1728" s="11">
        <v>1465</v>
      </c>
      <c r="Q1728" s="11">
        <f t="shared" si="27"/>
        <v>0</v>
      </c>
      <c r="T1728" s="1">
        <v>0</v>
      </c>
      <c r="U1728" s="1">
        <v>0</v>
      </c>
      <c r="V1728" s="1">
        <v>0</v>
      </c>
      <c r="W1728" s="1">
        <v>0</v>
      </c>
      <c r="X1728" s="1">
        <v>1</v>
      </c>
      <c r="Y1728" s="1">
        <v>0</v>
      </c>
      <c r="Z1728" s="1">
        <v>0</v>
      </c>
      <c r="AA1728" s="14" t="s">
        <v>4897</v>
      </c>
    </row>
    <row r="1729" spans="1:27">
      <c r="A1729" s="1" t="s">
        <v>1649</v>
      </c>
      <c r="B1729" s="1">
        <v>2012</v>
      </c>
      <c r="C1729" s="1">
        <v>2012</v>
      </c>
      <c r="D1729" s="1" t="s">
        <v>1141</v>
      </c>
      <c r="E1729" s="1" t="s">
        <v>1583</v>
      </c>
      <c r="F1729" s="1" t="s">
        <v>1650</v>
      </c>
      <c r="G1729" s="1" t="s">
        <v>1651</v>
      </c>
      <c r="H1729" s="1" t="s">
        <v>1652</v>
      </c>
      <c r="I1729" s="11">
        <v>587</v>
      </c>
      <c r="J1729" s="1" t="s">
        <v>38</v>
      </c>
      <c r="N1729" s="3"/>
      <c r="P1729" s="11">
        <v>587</v>
      </c>
      <c r="Q1729" s="11">
        <f t="shared" si="27"/>
        <v>0</v>
      </c>
      <c r="T1729" s="1">
        <v>0</v>
      </c>
      <c r="U1729" s="1">
        <v>0</v>
      </c>
      <c r="V1729" s="1">
        <v>1</v>
      </c>
      <c r="W1729" s="1">
        <v>0</v>
      </c>
      <c r="X1729" s="1">
        <v>0</v>
      </c>
      <c r="Y1729" s="1">
        <v>0</v>
      </c>
      <c r="Z1729" s="1">
        <v>0</v>
      </c>
      <c r="AA1729" s="14" t="s">
        <v>4897</v>
      </c>
    </row>
    <row r="1730" spans="1:27">
      <c r="A1730" s="1" t="s">
        <v>1653</v>
      </c>
      <c r="B1730" s="1">
        <v>2012</v>
      </c>
      <c r="C1730" s="1">
        <v>2012</v>
      </c>
      <c r="D1730" s="1" t="s">
        <v>1141</v>
      </c>
      <c r="E1730" s="1" t="s">
        <v>1583</v>
      </c>
      <c r="F1730" s="1" t="s">
        <v>1654</v>
      </c>
      <c r="G1730" s="1" t="s">
        <v>1655</v>
      </c>
      <c r="H1730" s="1" t="s">
        <v>1656</v>
      </c>
      <c r="I1730" s="11">
        <v>138</v>
      </c>
      <c r="J1730" s="1" t="s">
        <v>38</v>
      </c>
      <c r="N1730" s="3"/>
      <c r="P1730" s="11">
        <v>138</v>
      </c>
      <c r="Q1730" s="11">
        <f t="shared" si="27"/>
        <v>0</v>
      </c>
      <c r="T1730" s="1">
        <v>0</v>
      </c>
      <c r="U1730" s="1">
        <v>1</v>
      </c>
      <c r="V1730" s="1">
        <v>0</v>
      </c>
      <c r="W1730" s="1">
        <v>0</v>
      </c>
      <c r="X1730" s="1">
        <v>0</v>
      </c>
      <c r="Y1730" s="1">
        <v>1</v>
      </c>
      <c r="Z1730" s="1">
        <v>0</v>
      </c>
      <c r="AA1730" s="14" t="s">
        <v>4897</v>
      </c>
    </row>
    <row r="1731" spans="1:27">
      <c r="A1731" s="1" t="s">
        <v>1657</v>
      </c>
      <c r="B1731" s="1">
        <v>2012</v>
      </c>
      <c r="C1731" s="1">
        <v>2012</v>
      </c>
      <c r="D1731" s="1" t="s">
        <v>1141</v>
      </c>
      <c r="E1731" s="1" t="s">
        <v>1583</v>
      </c>
      <c r="F1731" s="1" t="s">
        <v>1658</v>
      </c>
      <c r="G1731" s="1" t="s">
        <v>1659</v>
      </c>
      <c r="H1731" s="1" t="s">
        <v>1660</v>
      </c>
      <c r="I1731" s="11">
        <v>604</v>
      </c>
      <c r="J1731" s="1" t="s">
        <v>38</v>
      </c>
      <c r="N1731" s="3"/>
      <c r="P1731" s="11">
        <v>604</v>
      </c>
      <c r="Q1731" s="11">
        <f t="shared" ref="Q1731:Q1794" si="28">I1731-P1731</f>
        <v>0</v>
      </c>
      <c r="T1731" s="1">
        <v>0</v>
      </c>
      <c r="U1731" s="1">
        <v>0</v>
      </c>
      <c r="V1731" s="1">
        <v>0</v>
      </c>
      <c r="W1731" s="1">
        <v>0</v>
      </c>
      <c r="X1731" s="1">
        <v>0</v>
      </c>
      <c r="Y1731" s="1">
        <v>1</v>
      </c>
      <c r="Z1731" s="1">
        <v>0</v>
      </c>
      <c r="AA1731" s="14" t="s">
        <v>4897</v>
      </c>
    </row>
    <row r="1732" spans="1:27">
      <c r="A1732" s="1" t="s">
        <v>1673</v>
      </c>
      <c r="B1732" s="1">
        <v>2012</v>
      </c>
      <c r="C1732" s="1">
        <v>2012</v>
      </c>
      <c r="D1732" s="1" t="s">
        <v>1141</v>
      </c>
      <c r="E1732" s="1" t="s">
        <v>1583</v>
      </c>
      <c r="F1732" s="1" t="s">
        <v>1674</v>
      </c>
      <c r="G1732" s="1" t="s">
        <v>1675</v>
      </c>
      <c r="H1732" s="1" t="s">
        <v>1676</v>
      </c>
      <c r="I1732" s="11">
        <v>648</v>
      </c>
      <c r="J1732" s="1" t="s">
        <v>38</v>
      </c>
      <c r="N1732" s="3"/>
      <c r="P1732" s="11">
        <v>648</v>
      </c>
      <c r="Q1732" s="11">
        <f t="shared" si="28"/>
        <v>0</v>
      </c>
      <c r="T1732" s="1">
        <v>0</v>
      </c>
      <c r="U1732" s="1">
        <v>1</v>
      </c>
      <c r="V1732" s="1">
        <v>0</v>
      </c>
      <c r="W1732" s="1">
        <v>0</v>
      </c>
      <c r="X1732" s="1">
        <v>1</v>
      </c>
      <c r="Y1732" s="1">
        <v>1</v>
      </c>
      <c r="Z1732" s="1">
        <v>0</v>
      </c>
      <c r="AA1732" s="14" t="s">
        <v>4897</v>
      </c>
    </row>
    <row r="1733" spans="1:27">
      <c r="A1733" s="1" t="s">
        <v>2256</v>
      </c>
      <c r="B1733" s="1">
        <v>2012</v>
      </c>
      <c r="C1733" s="1">
        <v>2012</v>
      </c>
      <c r="D1733" s="1" t="s">
        <v>24</v>
      </c>
      <c r="E1733" s="1" t="s">
        <v>2257</v>
      </c>
      <c r="F1733" s="1" t="s">
        <v>2258</v>
      </c>
      <c r="G1733" s="1" t="s">
        <v>2259</v>
      </c>
      <c r="H1733" s="1" t="s">
        <v>2260</v>
      </c>
      <c r="I1733" s="11">
        <v>386</v>
      </c>
      <c r="J1733" s="1" t="s">
        <v>38</v>
      </c>
      <c r="N1733" s="3"/>
      <c r="P1733" s="11">
        <v>386</v>
      </c>
      <c r="Q1733" s="11">
        <f t="shared" si="28"/>
        <v>0</v>
      </c>
      <c r="T1733" s="1">
        <v>0</v>
      </c>
      <c r="U1733" s="1">
        <v>1</v>
      </c>
      <c r="V1733" s="1">
        <v>0</v>
      </c>
      <c r="W1733" s="1">
        <v>0</v>
      </c>
      <c r="X1733" s="1">
        <v>0</v>
      </c>
      <c r="Y1733" s="1">
        <v>1</v>
      </c>
      <c r="Z1733" s="1">
        <v>0</v>
      </c>
      <c r="AA1733" s="14" t="s">
        <v>4897</v>
      </c>
    </row>
    <row r="1734" spans="1:27">
      <c r="A1734" s="1" t="s">
        <v>2265</v>
      </c>
      <c r="B1734" s="1">
        <v>2010</v>
      </c>
      <c r="C1734" s="1">
        <v>2012</v>
      </c>
      <c r="D1734" s="1" t="s">
        <v>24</v>
      </c>
      <c r="E1734" s="1" t="s">
        <v>2257</v>
      </c>
      <c r="F1734" s="1" t="s">
        <v>2266</v>
      </c>
      <c r="G1734" s="1" t="s">
        <v>2267</v>
      </c>
      <c r="H1734" s="1" t="s">
        <v>399</v>
      </c>
      <c r="I1734" s="11">
        <v>604</v>
      </c>
      <c r="J1734" s="1" t="s">
        <v>38</v>
      </c>
      <c r="N1734" s="3"/>
      <c r="P1734" s="11">
        <v>604</v>
      </c>
      <c r="Q1734" s="11">
        <f t="shared" si="28"/>
        <v>0</v>
      </c>
      <c r="T1734" s="1">
        <v>0</v>
      </c>
      <c r="U1734" s="1">
        <v>0</v>
      </c>
      <c r="V1734" s="1">
        <v>0</v>
      </c>
      <c r="W1734" s="1">
        <v>0</v>
      </c>
      <c r="X1734" s="1">
        <v>0</v>
      </c>
      <c r="Y1734" s="1">
        <v>1</v>
      </c>
      <c r="Z1734" s="1">
        <v>0</v>
      </c>
      <c r="AA1734" s="14" t="s">
        <v>4897</v>
      </c>
    </row>
    <row r="1735" spans="1:27">
      <c r="A1735" s="1" t="s">
        <v>2277</v>
      </c>
      <c r="B1735" s="1">
        <v>2012</v>
      </c>
      <c r="C1735" s="1">
        <v>2012</v>
      </c>
      <c r="D1735" s="1" t="s">
        <v>24</v>
      </c>
      <c r="E1735" s="1" t="s">
        <v>2257</v>
      </c>
      <c r="F1735" s="1" t="s">
        <v>2278</v>
      </c>
      <c r="G1735" s="1" t="s">
        <v>2279</v>
      </c>
      <c r="H1735" s="1" t="s">
        <v>399</v>
      </c>
      <c r="I1735" s="11">
        <v>139</v>
      </c>
      <c r="J1735" s="1" t="s">
        <v>38</v>
      </c>
      <c r="N1735" s="3"/>
      <c r="P1735" s="11">
        <v>139</v>
      </c>
      <c r="Q1735" s="11">
        <f t="shared" si="28"/>
        <v>0</v>
      </c>
      <c r="T1735" s="1">
        <v>0</v>
      </c>
      <c r="U1735" s="1">
        <v>0</v>
      </c>
      <c r="V1735" s="1">
        <v>0</v>
      </c>
      <c r="W1735" s="1">
        <v>0</v>
      </c>
      <c r="X1735" s="1">
        <v>0</v>
      </c>
      <c r="Y1735" s="1">
        <v>1</v>
      </c>
      <c r="Z1735" s="1">
        <v>0</v>
      </c>
      <c r="AA1735" s="14" t="s">
        <v>4897</v>
      </c>
    </row>
    <row r="1736" spans="1:27">
      <c r="A1736" s="1" t="s">
        <v>2280</v>
      </c>
      <c r="B1736" s="1">
        <v>2012</v>
      </c>
      <c r="C1736" s="1">
        <v>2012</v>
      </c>
      <c r="D1736" s="1" t="s">
        <v>24</v>
      </c>
      <c r="E1736" s="1" t="s">
        <v>2257</v>
      </c>
      <c r="F1736" s="1" t="s">
        <v>2278</v>
      </c>
      <c r="G1736" s="1" t="s">
        <v>2281</v>
      </c>
      <c r="H1736" s="1" t="s">
        <v>542</v>
      </c>
      <c r="I1736" s="11">
        <v>138</v>
      </c>
      <c r="J1736" s="1" t="s">
        <v>38</v>
      </c>
      <c r="N1736" s="3"/>
      <c r="P1736" s="11">
        <v>138</v>
      </c>
      <c r="Q1736" s="11">
        <f t="shared" si="28"/>
        <v>0</v>
      </c>
      <c r="T1736" s="1">
        <v>1</v>
      </c>
      <c r="U1736" s="1">
        <v>0</v>
      </c>
      <c r="V1736" s="1">
        <v>1</v>
      </c>
      <c r="W1736" s="1">
        <v>0</v>
      </c>
      <c r="X1736" s="1">
        <v>0</v>
      </c>
      <c r="Y1736" s="1">
        <v>0</v>
      </c>
      <c r="Z1736" s="1">
        <v>0</v>
      </c>
      <c r="AA1736" s="14" t="s">
        <v>4897</v>
      </c>
    </row>
    <row r="1737" spans="1:27">
      <c r="A1737" s="1" t="s">
        <v>2320</v>
      </c>
      <c r="B1737" s="1">
        <v>2009</v>
      </c>
      <c r="C1737" s="1">
        <v>2012</v>
      </c>
      <c r="D1737" s="1" t="s">
        <v>24</v>
      </c>
      <c r="E1737" s="1" t="s">
        <v>2257</v>
      </c>
      <c r="F1737" s="1" t="s">
        <v>2321</v>
      </c>
      <c r="G1737" s="1" t="s">
        <v>2322</v>
      </c>
      <c r="H1737" s="1" t="s">
        <v>2323</v>
      </c>
      <c r="I1737" s="11">
        <v>66</v>
      </c>
      <c r="J1737" s="1" t="s">
        <v>38</v>
      </c>
      <c r="N1737" s="3"/>
      <c r="P1737" s="11">
        <v>66</v>
      </c>
      <c r="Q1737" s="11">
        <f t="shared" si="28"/>
        <v>0</v>
      </c>
      <c r="T1737" s="1">
        <v>0</v>
      </c>
      <c r="U1737" s="1">
        <v>0</v>
      </c>
      <c r="V1737" s="1">
        <v>0</v>
      </c>
      <c r="W1737" s="1">
        <v>0</v>
      </c>
      <c r="X1737" s="1">
        <v>0</v>
      </c>
      <c r="Y1737" s="1">
        <v>0</v>
      </c>
      <c r="Z1737" s="1">
        <v>1</v>
      </c>
      <c r="AA1737" s="14" t="s">
        <v>4897</v>
      </c>
    </row>
    <row r="1738" spans="1:27">
      <c r="A1738" s="1" t="s">
        <v>2342</v>
      </c>
      <c r="B1738" s="1">
        <v>2010</v>
      </c>
      <c r="C1738" s="1">
        <v>2012</v>
      </c>
      <c r="D1738" s="1" t="s">
        <v>24</v>
      </c>
      <c r="E1738" s="1" t="s">
        <v>2257</v>
      </c>
      <c r="F1738" s="1" t="s">
        <v>2343</v>
      </c>
      <c r="G1738" s="1" t="s">
        <v>2344</v>
      </c>
      <c r="H1738" s="1" t="s">
        <v>2345</v>
      </c>
      <c r="I1738" s="11">
        <v>1277</v>
      </c>
      <c r="J1738" s="1" t="s">
        <v>38</v>
      </c>
      <c r="N1738" s="3"/>
      <c r="P1738" s="11">
        <v>1277</v>
      </c>
      <c r="Q1738" s="11">
        <f t="shared" si="28"/>
        <v>0</v>
      </c>
      <c r="T1738" s="1">
        <v>0</v>
      </c>
      <c r="U1738" s="1">
        <v>0</v>
      </c>
      <c r="V1738" s="1">
        <v>1</v>
      </c>
      <c r="W1738" s="1">
        <v>0</v>
      </c>
      <c r="X1738" s="1">
        <v>0</v>
      </c>
      <c r="Y1738" s="1">
        <v>0</v>
      </c>
      <c r="Z1738" s="1">
        <v>1</v>
      </c>
      <c r="AA1738" s="14" t="s">
        <v>4897</v>
      </c>
    </row>
    <row r="1739" spans="1:27">
      <c r="C1739" s="1">
        <v>2017</v>
      </c>
      <c r="D1739" s="1" t="s">
        <v>702</v>
      </c>
      <c r="E1739" s="1" t="s">
        <v>703</v>
      </c>
      <c r="F1739" s="1" t="s">
        <v>2720</v>
      </c>
      <c r="G1739" s="1" t="s">
        <v>2721</v>
      </c>
      <c r="H1739" s="1" t="s">
        <v>2722</v>
      </c>
      <c r="I1739" s="11">
        <v>215</v>
      </c>
      <c r="J1739" s="1" t="s">
        <v>38</v>
      </c>
      <c r="P1739" s="11">
        <v>215</v>
      </c>
      <c r="Q1739" s="11">
        <f t="shared" si="28"/>
        <v>0</v>
      </c>
      <c r="T1739" s="1">
        <v>1</v>
      </c>
      <c r="U1739" s="1">
        <v>0</v>
      </c>
      <c r="V1739" s="1">
        <v>1</v>
      </c>
      <c r="W1739" s="1">
        <v>0</v>
      </c>
      <c r="X1739" s="1">
        <v>0</v>
      </c>
      <c r="Y1739" s="1">
        <v>1</v>
      </c>
      <c r="Z1739" s="1">
        <v>0</v>
      </c>
      <c r="AA1739" s="14" t="s">
        <v>4897</v>
      </c>
    </row>
    <row r="1740" spans="1:27">
      <c r="C1740" s="1">
        <v>2017</v>
      </c>
      <c r="D1740" s="1" t="s">
        <v>136</v>
      </c>
      <c r="E1740" s="1" t="s">
        <v>576</v>
      </c>
      <c r="F1740" s="1" t="s">
        <v>2933</v>
      </c>
      <c r="G1740" s="1" t="s">
        <v>2934</v>
      </c>
      <c r="H1740" s="1" t="s">
        <v>2935</v>
      </c>
      <c r="I1740" s="11">
        <v>98</v>
      </c>
      <c r="J1740" s="1" t="s">
        <v>38</v>
      </c>
      <c r="O1740" s="5"/>
      <c r="P1740" s="11">
        <v>98</v>
      </c>
      <c r="Q1740" s="11">
        <f t="shared" si="28"/>
        <v>0</v>
      </c>
      <c r="T1740" s="1">
        <v>1</v>
      </c>
      <c r="U1740" s="1">
        <v>0</v>
      </c>
      <c r="V1740" s="1">
        <v>0</v>
      </c>
      <c r="W1740" s="1">
        <v>0</v>
      </c>
      <c r="X1740" s="1">
        <v>0</v>
      </c>
      <c r="Y1740" s="1">
        <v>1</v>
      </c>
      <c r="Z1740" s="1">
        <v>0</v>
      </c>
      <c r="AA1740" s="14" t="s">
        <v>4897</v>
      </c>
    </row>
    <row r="1741" spans="1:27">
      <c r="C1741" s="1">
        <v>2017</v>
      </c>
      <c r="D1741" s="1" t="s">
        <v>1265</v>
      </c>
      <c r="E1741" s="1" t="s">
        <v>1266</v>
      </c>
      <c r="F1741" s="1" t="s">
        <v>3055</v>
      </c>
      <c r="G1741" s="1" t="s">
        <v>3056</v>
      </c>
      <c r="H1741" s="1" t="s">
        <v>3058</v>
      </c>
      <c r="I1741" s="11">
        <v>99</v>
      </c>
      <c r="J1741" s="3" t="s">
        <v>38</v>
      </c>
      <c r="N1741" s="3"/>
      <c r="O1741" s="5"/>
      <c r="P1741" s="11">
        <v>99</v>
      </c>
      <c r="Q1741" s="11">
        <f t="shared" si="28"/>
        <v>0</v>
      </c>
      <c r="T1741" s="1">
        <v>0</v>
      </c>
      <c r="U1741" s="1">
        <v>1</v>
      </c>
      <c r="V1741" s="1">
        <v>0</v>
      </c>
      <c r="W1741" s="1">
        <v>0</v>
      </c>
      <c r="X1741" s="1">
        <v>0</v>
      </c>
      <c r="Y1741" s="1">
        <v>0</v>
      </c>
      <c r="Z1741" s="1">
        <v>0</v>
      </c>
      <c r="AA1741" s="14" t="s">
        <v>4897</v>
      </c>
    </row>
    <row r="1742" spans="1:27">
      <c r="C1742" s="1">
        <v>2017</v>
      </c>
      <c r="D1742" s="1" t="s">
        <v>1265</v>
      </c>
      <c r="E1742" s="1" t="s">
        <v>1266</v>
      </c>
      <c r="F1742" s="1" t="s">
        <v>3081</v>
      </c>
      <c r="G1742" s="1" t="s">
        <v>3082</v>
      </c>
      <c r="H1742" s="1" t="s">
        <v>3084</v>
      </c>
      <c r="I1742" s="11">
        <v>156</v>
      </c>
      <c r="J1742" s="3" t="s">
        <v>38</v>
      </c>
      <c r="N1742" s="3"/>
      <c r="O1742" s="5"/>
      <c r="P1742" s="11">
        <v>156</v>
      </c>
      <c r="Q1742" s="11">
        <f t="shared" si="28"/>
        <v>0</v>
      </c>
      <c r="T1742" s="1">
        <v>0</v>
      </c>
      <c r="U1742" s="1">
        <v>1</v>
      </c>
      <c r="V1742" s="1">
        <v>0</v>
      </c>
      <c r="W1742" s="1">
        <v>0</v>
      </c>
      <c r="X1742" s="1">
        <v>0</v>
      </c>
      <c r="Y1742" s="1">
        <v>0</v>
      </c>
      <c r="Z1742" s="1">
        <v>0</v>
      </c>
      <c r="AA1742" s="14" t="s">
        <v>4897</v>
      </c>
    </row>
    <row r="1743" spans="1:27">
      <c r="C1743" s="1">
        <v>2017</v>
      </c>
      <c r="D1743" s="1" t="s">
        <v>1265</v>
      </c>
      <c r="E1743" s="1" t="s">
        <v>1266</v>
      </c>
      <c r="F1743" s="1" t="s">
        <v>3081</v>
      </c>
      <c r="G1743" s="1" t="s">
        <v>3082</v>
      </c>
      <c r="H1743" s="1" t="s">
        <v>3085</v>
      </c>
      <c r="I1743" s="11">
        <v>291</v>
      </c>
      <c r="J1743" s="3" t="s">
        <v>38</v>
      </c>
      <c r="N1743" s="3"/>
      <c r="O1743" s="5"/>
      <c r="P1743" s="11">
        <v>291</v>
      </c>
      <c r="Q1743" s="11">
        <f t="shared" si="28"/>
        <v>0</v>
      </c>
      <c r="T1743" s="1">
        <v>1</v>
      </c>
      <c r="U1743" s="1">
        <v>1</v>
      </c>
      <c r="V1743" s="1">
        <v>0</v>
      </c>
      <c r="W1743" s="1">
        <v>0</v>
      </c>
      <c r="X1743" s="1">
        <v>0</v>
      </c>
      <c r="Y1743" s="1">
        <v>0</v>
      </c>
      <c r="Z1743" s="1">
        <v>0</v>
      </c>
      <c r="AA1743" s="14" t="s">
        <v>4897</v>
      </c>
    </row>
    <row r="1744" spans="1:27">
      <c r="C1744" s="1">
        <v>2017</v>
      </c>
      <c r="D1744" s="1" t="s">
        <v>305</v>
      </c>
      <c r="E1744" s="1" t="s">
        <v>1768</v>
      </c>
      <c r="F1744" s="1" t="s">
        <v>3275</v>
      </c>
      <c r="G1744" s="1" t="s">
        <v>3276</v>
      </c>
      <c r="H1744" s="1" t="s">
        <v>17</v>
      </c>
      <c r="I1744" s="11">
        <v>581</v>
      </c>
      <c r="J1744" s="3" t="s">
        <v>38</v>
      </c>
      <c r="N1744" s="3"/>
      <c r="O1744" s="5"/>
      <c r="P1744" s="11">
        <v>581</v>
      </c>
      <c r="Q1744" s="11">
        <f t="shared" si="28"/>
        <v>0</v>
      </c>
      <c r="T1744" s="1">
        <v>0</v>
      </c>
      <c r="U1744" s="1">
        <v>1</v>
      </c>
      <c r="V1744" s="1">
        <v>0</v>
      </c>
      <c r="W1744" s="1">
        <v>0</v>
      </c>
      <c r="X1744" s="1">
        <v>0</v>
      </c>
      <c r="Y1744" s="1">
        <v>0</v>
      </c>
      <c r="Z1744" s="1">
        <v>0</v>
      </c>
      <c r="AA1744" s="14" t="s">
        <v>4897</v>
      </c>
    </row>
    <row r="1745" spans="3:27">
      <c r="C1745" s="1">
        <v>2017</v>
      </c>
      <c r="D1745" s="1" t="s">
        <v>2701</v>
      </c>
      <c r="E1745" s="1" t="s">
        <v>1686</v>
      </c>
      <c r="F1745" s="1" t="s">
        <v>3636</v>
      </c>
      <c r="G1745" s="1" t="s">
        <v>3637</v>
      </c>
      <c r="H1745" s="1" t="s">
        <v>3638</v>
      </c>
      <c r="I1745" s="11">
        <v>305</v>
      </c>
      <c r="J1745" s="3" t="s">
        <v>38</v>
      </c>
      <c r="N1745" s="3"/>
      <c r="O1745" s="5"/>
      <c r="P1745" s="11">
        <v>305</v>
      </c>
      <c r="Q1745" s="11">
        <f t="shared" si="28"/>
        <v>0</v>
      </c>
      <c r="T1745" s="1">
        <v>0</v>
      </c>
      <c r="U1745" s="1">
        <v>0</v>
      </c>
      <c r="V1745" s="1">
        <v>1</v>
      </c>
      <c r="W1745" s="1">
        <v>0</v>
      </c>
      <c r="X1745" s="1">
        <v>0</v>
      </c>
      <c r="Y1745" s="1">
        <v>0</v>
      </c>
      <c r="Z1745" s="1">
        <v>0</v>
      </c>
      <c r="AA1745" s="14" t="s">
        <v>4897</v>
      </c>
    </row>
    <row r="1746" spans="3:27">
      <c r="C1746" s="1">
        <v>2017</v>
      </c>
      <c r="D1746" s="1" t="s">
        <v>2701</v>
      </c>
      <c r="E1746" s="1" t="s">
        <v>1686</v>
      </c>
      <c r="F1746" s="1" t="s">
        <v>3648</v>
      </c>
      <c r="G1746" s="1" t="s">
        <v>3649</v>
      </c>
      <c r="H1746" s="1" t="s">
        <v>3650</v>
      </c>
      <c r="I1746" s="11">
        <v>179</v>
      </c>
      <c r="J1746" s="3" t="s">
        <v>38</v>
      </c>
      <c r="N1746" s="3"/>
      <c r="O1746" s="5"/>
      <c r="P1746" s="11">
        <v>179</v>
      </c>
      <c r="Q1746" s="11">
        <f t="shared" si="28"/>
        <v>0</v>
      </c>
      <c r="T1746" s="1">
        <v>0</v>
      </c>
      <c r="U1746" s="1">
        <v>0</v>
      </c>
      <c r="V1746" s="1">
        <v>1</v>
      </c>
      <c r="W1746" s="1">
        <v>0</v>
      </c>
      <c r="X1746" s="1">
        <v>0</v>
      </c>
      <c r="Y1746" s="1">
        <v>0</v>
      </c>
      <c r="Z1746" s="1">
        <v>0</v>
      </c>
      <c r="AA1746" s="14" t="s">
        <v>4897</v>
      </c>
    </row>
    <row r="1747" spans="3:27">
      <c r="C1747" s="1">
        <v>2017</v>
      </c>
      <c r="D1747" s="1" t="s">
        <v>2701</v>
      </c>
      <c r="E1747" s="1" t="s">
        <v>1686</v>
      </c>
      <c r="F1747" s="1" t="s">
        <v>3663</v>
      </c>
      <c r="G1747" s="1" t="s">
        <v>3664</v>
      </c>
      <c r="H1747" s="1" t="s">
        <v>3665</v>
      </c>
      <c r="I1747" s="11">
        <v>648</v>
      </c>
      <c r="J1747" s="3" t="s">
        <v>38</v>
      </c>
      <c r="N1747" s="3"/>
      <c r="O1747" s="5"/>
      <c r="P1747" s="11">
        <v>648</v>
      </c>
      <c r="Q1747" s="11">
        <f t="shared" si="28"/>
        <v>0</v>
      </c>
      <c r="T1747" s="1">
        <v>0</v>
      </c>
      <c r="U1747" s="1">
        <v>1</v>
      </c>
      <c r="V1747" s="1">
        <v>0</v>
      </c>
      <c r="W1747" s="1">
        <v>1</v>
      </c>
      <c r="X1747" s="1">
        <v>0</v>
      </c>
      <c r="Y1747" s="1">
        <v>0</v>
      </c>
      <c r="Z1747" s="1">
        <v>0</v>
      </c>
      <c r="AA1747" s="14" t="s">
        <v>4897</v>
      </c>
    </row>
    <row r="1748" spans="3:27">
      <c r="C1748" s="1">
        <v>2017</v>
      </c>
      <c r="D1748" s="1" t="s">
        <v>2701</v>
      </c>
      <c r="E1748" s="1" t="s">
        <v>1686</v>
      </c>
      <c r="F1748" s="1" t="s">
        <v>3673</v>
      </c>
      <c r="G1748" s="1" t="s">
        <v>3674</v>
      </c>
      <c r="H1748" s="1" t="s">
        <v>3675</v>
      </c>
      <c r="I1748" s="11">
        <v>1287</v>
      </c>
      <c r="J1748" s="3" t="s">
        <v>38</v>
      </c>
      <c r="N1748" s="3"/>
      <c r="O1748" s="5"/>
      <c r="P1748" s="11">
        <v>1287</v>
      </c>
      <c r="Q1748" s="11">
        <f t="shared" si="28"/>
        <v>0</v>
      </c>
      <c r="T1748" s="1">
        <v>0</v>
      </c>
      <c r="U1748" s="1">
        <v>0</v>
      </c>
      <c r="V1748" s="1">
        <v>1</v>
      </c>
      <c r="W1748" s="1">
        <v>0</v>
      </c>
      <c r="X1748" s="1">
        <v>0</v>
      </c>
      <c r="Y1748" s="1">
        <v>0</v>
      </c>
      <c r="Z1748" s="1">
        <v>0</v>
      </c>
      <c r="AA1748" s="14" t="s">
        <v>4897</v>
      </c>
    </row>
    <row r="1749" spans="3:27">
      <c r="C1749" s="1">
        <v>2017</v>
      </c>
      <c r="D1749" s="1" t="s">
        <v>2701</v>
      </c>
      <c r="E1749" s="1" t="s">
        <v>1686</v>
      </c>
      <c r="F1749" s="1" t="s">
        <v>3673</v>
      </c>
      <c r="G1749" s="1" t="s">
        <v>3674</v>
      </c>
      <c r="H1749" s="1" t="s">
        <v>3675</v>
      </c>
      <c r="I1749" s="11">
        <v>910</v>
      </c>
      <c r="J1749" s="3" t="s">
        <v>38</v>
      </c>
      <c r="N1749" s="3"/>
      <c r="O1749" s="5"/>
      <c r="P1749" s="11">
        <v>910</v>
      </c>
      <c r="Q1749" s="11">
        <f t="shared" si="28"/>
        <v>0</v>
      </c>
      <c r="T1749" s="1">
        <v>0</v>
      </c>
      <c r="U1749" s="1">
        <v>0</v>
      </c>
      <c r="V1749" s="1">
        <v>1</v>
      </c>
      <c r="W1749" s="1">
        <v>0</v>
      </c>
      <c r="X1749" s="1">
        <v>0</v>
      </c>
      <c r="Y1749" s="1">
        <v>0</v>
      </c>
      <c r="Z1749" s="1">
        <v>0</v>
      </c>
      <c r="AA1749" s="14" t="s">
        <v>4897</v>
      </c>
    </row>
    <row r="1750" spans="3:27">
      <c r="C1750" s="1">
        <v>2017</v>
      </c>
      <c r="D1750" s="1" t="s">
        <v>2701</v>
      </c>
      <c r="E1750" s="1" t="s">
        <v>1686</v>
      </c>
      <c r="F1750" s="1" t="s">
        <v>3681</v>
      </c>
      <c r="G1750" s="1" t="s">
        <v>3682</v>
      </c>
      <c r="H1750" s="1" t="s">
        <v>3683</v>
      </c>
      <c r="I1750" s="11">
        <v>146</v>
      </c>
      <c r="J1750" s="3" t="s">
        <v>38</v>
      </c>
      <c r="N1750" s="3"/>
      <c r="O1750" s="5"/>
      <c r="P1750" s="11">
        <v>146</v>
      </c>
      <c r="Q1750" s="11">
        <f t="shared" si="28"/>
        <v>0</v>
      </c>
      <c r="T1750" s="1">
        <v>1</v>
      </c>
      <c r="U1750" s="1">
        <v>0</v>
      </c>
      <c r="V1750" s="1">
        <v>0</v>
      </c>
      <c r="W1750" s="1">
        <v>0</v>
      </c>
      <c r="X1750" s="1">
        <v>1</v>
      </c>
      <c r="Y1750" s="1">
        <v>1</v>
      </c>
      <c r="Z1750" s="1">
        <v>0</v>
      </c>
      <c r="AA1750" s="14" t="s">
        <v>4897</v>
      </c>
    </row>
    <row r="1751" spans="3:27">
      <c r="C1751" s="1">
        <v>2017</v>
      </c>
      <c r="D1751" s="1" t="s">
        <v>2701</v>
      </c>
      <c r="E1751" s="1" t="s">
        <v>1686</v>
      </c>
      <c r="F1751" s="1" t="s">
        <v>3686</v>
      </c>
      <c r="G1751" s="1" t="s">
        <v>3687</v>
      </c>
      <c r="H1751" s="1" t="s">
        <v>3688</v>
      </c>
      <c r="I1751" s="11">
        <v>199</v>
      </c>
      <c r="J1751" s="3" t="s">
        <v>38</v>
      </c>
      <c r="N1751" s="3"/>
      <c r="O1751" s="5"/>
      <c r="P1751" s="11">
        <v>199</v>
      </c>
      <c r="Q1751" s="11">
        <f t="shared" si="28"/>
        <v>0</v>
      </c>
      <c r="T1751" s="1">
        <v>1</v>
      </c>
      <c r="U1751" s="1">
        <v>0</v>
      </c>
      <c r="V1751" s="1">
        <v>1</v>
      </c>
      <c r="W1751" s="1">
        <v>0</v>
      </c>
      <c r="X1751" s="1">
        <v>0</v>
      </c>
      <c r="Y1751" s="1">
        <v>0</v>
      </c>
      <c r="Z1751" s="1">
        <v>0</v>
      </c>
      <c r="AA1751" s="14" t="s">
        <v>4897</v>
      </c>
    </row>
    <row r="1752" spans="3:27">
      <c r="C1752" s="1">
        <v>2017</v>
      </c>
      <c r="D1752" s="1" t="s">
        <v>24</v>
      </c>
      <c r="E1752" s="1" t="s">
        <v>2257</v>
      </c>
      <c r="F1752" s="1" t="s">
        <v>3800</v>
      </c>
      <c r="G1752" s="1" t="s">
        <v>3801</v>
      </c>
      <c r="H1752" s="1" t="s">
        <v>3802</v>
      </c>
      <c r="I1752" s="11">
        <v>20</v>
      </c>
      <c r="J1752" s="3" t="s">
        <v>38</v>
      </c>
      <c r="N1752" s="3"/>
      <c r="O1752" s="5"/>
      <c r="P1752" s="11">
        <v>20</v>
      </c>
      <c r="Q1752" s="11">
        <f t="shared" si="28"/>
        <v>0</v>
      </c>
      <c r="T1752" s="1">
        <v>0</v>
      </c>
      <c r="U1752" s="1">
        <v>1</v>
      </c>
      <c r="V1752" s="1">
        <v>0</v>
      </c>
      <c r="W1752" s="1">
        <v>0</v>
      </c>
      <c r="X1752" s="1">
        <v>0</v>
      </c>
      <c r="Y1752" s="1">
        <v>0</v>
      </c>
      <c r="Z1752" s="1">
        <v>0</v>
      </c>
      <c r="AA1752" s="14" t="s">
        <v>4897</v>
      </c>
    </row>
    <row r="1753" spans="3:27">
      <c r="C1753" s="1">
        <v>2017</v>
      </c>
      <c r="D1753" s="1" t="s">
        <v>1867</v>
      </c>
      <c r="E1753" s="1" t="s">
        <v>2704</v>
      </c>
      <c r="F1753" s="1" t="s">
        <v>3903</v>
      </c>
      <c r="G1753" s="1" t="s">
        <v>3904</v>
      </c>
      <c r="H1753" s="1" t="s">
        <v>3857</v>
      </c>
      <c r="I1753" s="11">
        <v>115</v>
      </c>
      <c r="J1753" s="3" t="s">
        <v>38</v>
      </c>
      <c r="N1753" s="3"/>
      <c r="O1753" s="5"/>
      <c r="P1753" s="11">
        <v>115</v>
      </c>
      <c r="Q1753" s="11">
        <f t="shared" si="28"/>
        <v>0</v>
      </c>
      <c r="T1753" s="1">
        <v>1</v>
      </c>
      <c r="U1753" s="1">
        <v>0</v>
      </c>
      <c r="V1753" s="1">
        <v>0</v>
      </c>
      <c r="W1753" s="1">
        <v>0</v>
      </c>
      <c r="X1753" s="1">
        <v>0</v>
      </c>
      <c r="Y1753" s="1">
        <v>1</v>
      </c>
      <c r="Z1753" s="1">
        <v>0</v>
      </c>
      <c r="AA1753" s="14" t="s">
        <v>4897</v>
      </c>
    </row>
    <row r="1754" spans="3:27">
      <c r="C1754" s="1">
        <v>2017</v>
      </c>
      <c r="D1754" s="1" t="s">
        <v>1867</v>
      </c>
      <c r="E1754" s="1" t="s">
        <v>2704</v>
      </c>
      <c r="F1754" s="1" t="s">
        <v>3914</v>
      </c>
      <c r="G1754" s="1" t="s">
        <v>3915</v>
      </c>
      <c r="H1754" s="1" t="s">
        <v>3841</v>
      </c>
      <c r="I1754" s="11">
        <v>419</v>
      </c>
      <c r="J1754" s="3" t="s">
        <v>38</v>
      </c>
      <c r="N1754" s="3"/>
      <c r="O1754" s="5"/>
      <c r="P1754" s="11">
        <v>419</v>
      </c>
      <c r="Q1754" s="11">
        <f t="shared" si="28"/>
        <v>0</v>
      </c>
      <c r="T1754" s="1">
        <v>0</v>
      </c>
      <c r="U1754" s="1">
        <v>1</v>
      </c>
      <c r="V1754" s="1">
        <v>0</v>
      </c>
      <c r="W1754" s="1">
        <v>0</v>
      </c>
      <c r="X1754" s="1">
        <v>0</v>
      </c>
      <c r="Y1754" s="1">
        <v>1</v>
      </c>
      <c r="Z1754" s="1">
        <v>0</v>
      </c>
      <c r="AA1754" s="14" t="s">
        <v>4897</v>
      </c>
    </row>
    <row r="1755" spans="3:27">
      <c r="C1755" s="1">
        <v>2017</v>
      </c>
      <c r="D1755" s="1" t="s">
        <v>1867</v>
      </c>
      <c r="E1755" s="1" t="s">
        <v>2704</v>
      </c>
      <c r="F1755" s="1" t="s">
        <v>3921</v>
      </c>
      <c r="G1755" s="1" t="s">
        <v>3922</v>
      </c>
      <c r="H1755" s="1" t="s">
        <v>3923</v>
      </c>
      <c r="I1755" s="11">
        <v>182</v>
      </c>
      <c r="J1755" s="3" t="s">
        <v>38</v>
      </c>
      <c r="N1755" s="3"/>
      <c r="O1755" s="5"/>
      <c r="P1755" s="11">
        <v>182</v>
      </c>
      <c r="Q1755" s="11">
        <f t="shared" si="28"/>
        <v>0</v>
      </c>
      <c r="T1755" s="1">
        <v>0</v>
      </c>
      <c r="U1755" s="1">
        <v>1</v>
      </c>
      <c r="V1755" s="1">
        <v>0</v>
      </c>
      <c r="W1755" s="1">
        <v>0</v>
      </c>
      <c r="X1755" s="1">
        <v>0</v>
      </c>
      <c r="Y1755" s="1">
        <v>1</v>
      </c>
      <c r="Z1755" s="1">
        <v>0</v>
      </c>
      <c r="AA1755" s="14" t="s">
        <v>4897</v>
      </c>
    </row>
    <row r="1756" spans="3:27">
      <c r="C1756" s="1">
        <v>2017</v>
      </c>
      <c r="D1756" s="1" t="s">
        <v>2701</v>
      </c>
      <c r="E1756" s="1" t="s">
        <v>4889</v>
      </c>
      <c r="F1756" s="1" t="s">
        <v>4012</v>
      </c>
      <c r="G1756" s="1" t="s">
        <v>4013</v>
      </c>
      <c r="H1756" s="1" t="s">
        <v>4014</v>
      </c>
      <c r="I1756" s="11">
        <v>965</v>
      </c>
      <c r="J1756" s="3" t="s">
        <v>38</v>
      </c>
      <c r="L1756" s="5"/>
      <c r="N1756" s="3"/>
      <c r="O1756" s="5"/>
      <c r="P1756" s="11">
        <v>965</v>
      </c>
      <c r="Q1756" s="11">
        <f t="shared" si="28"/>
        <v>0</v>
      </c>
      <c r="T1756" s="1">
        <v>1</v>
      </c>
      <c r="U1756" s="1">
        <v>0</v>
      </c>
      <c r="V1756" s="1">
        <v>0</v>
      </c>
      <c r="W1756" s="1">
        <v>1</v>
      </c>
      <c r="X1756" s="1">
        <v>1</v>
      </c>
      <c r="Y1756" s="1">
        <v>0</v>
      </c>
      <c r="Z1756" s="1">
        <v>0</v>
      </c>
      <c r="AA1756" s="14" t="s">
        <v>4897</v>
      </c>
    </row>
    <row r="1757" spans="3:27">
      <c r="C1757" s="1">
        <v>2017</v>
      </c>
      <c r="D1757" s="1" t="s">
        <v>2701</v>
      </c>
      <c r="E1757" s="1" t="s">
        <v>4889</v>
      </c>
      <c r="F1757" s="1" t="s">
        <v>4015</v>
      </c>
      <c r="G1757" s="1" t="s">
        <v>4016</v>
      </c>
      <c r="H1757" s="1" t="s">
        <v>4017</v>
      </c>
      <c r="I1757" s="11">
        <v>176</v>
      </c>
      <c r="J1757" s="3" t="s">
        <v>38</v>
      </c>
      <c r="K1757" s="5"/>
      <c r="N1757" s="3"/>
      <c r="O1757" s="5"/>
      <c r="P1757" s="11">
        <v>176</v>
      </c>
      <c r="Q1757" s="11">
        <f t="shared" si="28"/>
        <v>0</v>
      </c>
      <c r="T1757" s="1">
        <v>0</v>
      </c>
      <c r="U1757" s="1">
        <v>0</v>
      </c>
      <c r="V1757" s="1">
        <v>0</v>
      </c>
      <c r="W1757" s="1">
        <v>0</v>
      </c>
      <c r="X1757" s="1">
        <v>0</v>
      </c>
      <c r="Y1757" s="1">
        <v>0</v>
      </c>
      <c r="Z1757" s="1">
        <v>1</v>
      </c>
      <c r="AA1757" s="14" t="s">
        <v>4897</v>
      </c>
    </row>
    <row r="1758" spans="3:27">
      <c r="C1758" s="1">
        <v>2017</v>
      </c>
      <c r="D1758" s="1" t="s">
        <v>2701</v>
      </c>
      <c r="E1758" s="1" t="s">
        <v>4889</v>
      </c>
      <c r="F1758" s="1" t="s">
        <v>4034</v>
      </c>
      <c r="G1758" s="1" t="s">
        <v>4035</v>
      </c>
      <c r="H1758" s="1" t="s">
        <v>17</v>
      </c>
      <c r="I1758" s="11">
        <v>410</v>
      </c>
      <c r="J1758" s="3" t="s">
        <v>38</v>
      </c>
      <c r="N1758" s="3"/>
      <c r="O1758" s="5"/>
      <c r="P1758" s="11">
        <v>410</v>
      </c>
      <c r="Q1758" s="11">
        <f t="shared" si="28"/>
        <v>0</v>
      </c>
      <c r="T1758" s="1">
        <v>0</v>
      </c>
      <c r="U1758" s="1">
        <v>1</v>
      </c>
      <c r="V1758" s="1">
        <v>0</v>
      </c>
      <c r="W1758" s="1">
        <v>0</v>
      </c>
      <c r="X1758" s="1">
        <v>0</v>
      </c>
      <c r="Y1758" s="1">
        <v>0</v>
      </c>
      <c r="Z1758" s="1">
        <v>0</v>
      </c>
      <c r="AA1758" s="14" t="s">
        <v>4897</v>
      </c>
    </row>
    <row r="1759" spans="3:27">
      <c r="C1759" s="1">
        <v>2017</v>
      </c>
      <c r="D1759" s="1" t="s">
        <v>2701</v>
      </c>
      <c r="E1759" s="1" t="s">
        <v>4889</v>
      </c>
      <c r="F1759" s="1" t="s">
        <v>4042</v>
      </c>
      <c r="G1759" s="1" t="s">
        <v>4043</v>
      </c>
      <c r="H1759" s="1" t="s">
        <v>4044</v>
      </c>
      <c r="I1759" s="11">
        <v>28</v>
      </c>
      <c r="J1759" s="3" t="s">
        <v>38</v>
      </c>
      <c r="N1759" s="3"/>
      <c r="O1759" s="5"/>
      <c r="P1759" s="11">
        <v>28</v>
      </c>
      <c r="Q1759" s="11">
        <f t="shared" si="28"/>
        <v>0</v>
      </c>
      <c r="T1759" s="1">
        <v>1</v>
      </c>
      <c r="U1759" s="1">
        <v>0</v>
      </c>
      <c r="V1759" s="1">
        <v>0</v>
      </c>
      <c r="W1759" s="1">
        <v>0</v>
      </c>
      <c r="X1759" s="1">
        <v>0</v>
      </c>
      <c r="Y1759" s="1">
        <v>0</v>
      </c>
      <c r="Z1759" s="1">
        <v>0</v>
      </c>
      <c r="AA1759" s="14" t="s">
        <v>4897</v>
      </c>
    </row>
    <row r="1760" spans="3:27">
      <c r="C1760" s="1">
        <v>2017</v>
      </c>
      <c r="D1760" s="1" t="s">
        <v>873</v>
      </c>
      <c r="E1760" s="1" t="s">
        <v>874</v>
      </c>
      <c r="F1760" s="1" t="s">
        <v>4052</v>
      </c>
      <c r="G1760" s="1" t="s">
        <v>4053</v>
      </c>
      <c r="H1760" s="1" t="s">
        <v>4054</v>
      </c>
      <c r="I1760" s="11">
        <v>10147</v>
      </c>
      <c r="J1760" s="1" t="s">
        <v>38</v>
      </c>
      <c r="N1760" s="1" t="s">
        <v>4891</v>
      </c>
      <c r="P1760" s="11">
        <v>10147</v>
      </c>
      <c r="Q1760" s="11">
        <f t="shared" si="28"/>
        <v>0</v>
      </c>
      <c r="T1760" s="1">
        <v>0</v>
      </c>
      <c r="U1760" s="1">
        <v>0</v>
      </c>
      <c r="V1760" s="1">
        <v>0</v>
      </c>
      <c r="W1760" s="1">
        <v>0</v>
      </c>
      <c r="X1760" s="1">
        <v>0</v>
      </c>
      <c r="Y1760" s="1">
        <v>1</v>
      </c>
      <c r="Z1760" s="1">
        <v>0</v>
      </c>
      <c r="AA1760" s="14" t="s">
        <v>4897</v>
      </c>
    </row>
    <row r="1761" spans="1:27">
      <c r="C1761" s="1">
        <v>2017</v>
      </c>
      <c r="D1761" s="1" t="s">
        <v>2701</v>
      </c>
      <c r="E1761" s="1" t="s">
        <v>4889</v>
      </c>
      <c r="F1761" s="1" t="s">
        <v>4534</v>
      </c>
      <c r="G1761" s="1" t="s">
        <v>4535</v>
      </c>
      <c r="H1761" s="1" t="s">
        <v>4536</v>
      </c>
      <c r="I1761" s="11">
        <v>915</v>
      </c>
      <c r="J1761" s="3" t="s">
        <v>38</v>
      </c>
      <c r="N1761" s="3"/>
      <c r="P1761" s="11">
        <v>915</v>
      </c>
      <c r="Q1761" s="11">
        <f t="shared" si="28"/>
        <v>0</v>
      </c>
      <c r="T1761" s="1">
        <v>1</v>
      </c>
      <c r="U1761" s="1">
        <v>0</v>
      </c>
      <c r="V1761" s="2">
        <v>0</v>
      </c>
      <c r="W1761" s="2">
        <v>0</v>
      </c>
      <c r="X1761" s="2">
        <v>0</v>
      </c>
      <c r="Y1761" s="2">
        <v>0</v>
      </c>
      <c r="Z1761" s="2">
        <v>0</v>
      </c>
      <c r="AA1761" s="14" t="s">
        <v>4897</v>
      </c>
    </row>
    <row r="1762" spans="1:27">
      <c r="C1762" s="1">
        <v>2017</v>
      </c>
      <c r="D1762" s="1" t="s">
        <v>480</v>
      </c>
      <c r="E1762" s="1" t="s">
        <v>1052</v>
      </c>
      <c r="F1762" s="1" t="s">
        <v>4554</v>
      </c>
      <c r="G1762" s="1" t="s">
        <v>4555</v>
      </c>
      <c r="H1762" s="1" t="s">
        <v>4556</v>
      </c>
      <c r="I1762" s="11">
        <v>377</v>
      </c>
      <c r="J1762" s="3" t="s">
        <v>38</v>
      </c>
      <c r="N1762" s="3"/>
      <c r="P1762" s="11">
        <v>377</v>
      </c>
      <c r="Q1762" s="11">
        <f t="shared" si="28"/>
        <v>0</v>
      </c>
      <c r="T1762" s="1">
        <v>1</v>
      </c>
      <c r="U1762" s="1">
        <v>0</v>
      </c>
      <c r="V1762" s="2">
        <v>0</v>
      </c>
      <c r="W1762" s="2">
        <v>0</v>
      </c>
      <c r="X1762" s="2">
        <v>0</v>
      </c>
      <c r="Y1762" s="1">
        <v>1</v>
      </c>
      <c r="Z1762" s="2">
        <v>0</v>
      </c>
      <c r="AA1762" s="14" t="s">
        <v>4897</v>
      </c>
    </row>
    <row r="1763" spans="1:27">
      <c r="C1763" s="1">
        <v>2017</v>
      </c>
      <c r="D1763" s="1" t="s">
        <v>480</v>
      </c>
      <c r="E1763" s="1" t="s">
        <v>1052</v>
      </c>
      <c r="F1763" s="1" t="s">
        <v>4578</v>
      </c>
      <c r="G1763" s="1" t="s">
        <v>4579</v>
      </c>
      <c r="H1763" s="1" t="s">
        <v>4580</v>
      </c>
      <c r="I1763" s="11">
        <v>185</v>
      </c>
      <c r="J1763" s="3" t="s">
        <v>38</v>
      </c>
      <c r="L1763" s="6"/>
      <c r="N1763" s="3"/>
      <c r="O1763" s="6"/>
      <c r="P1763" s="11">
        <v>185</v>
      </c>
      <c r="Q1763" s="11">
        <f t="shared" si="28"/>
        <v>0</v>
      </c>
      <c r="T1763" s="1">
        <v>1</v>
      </c>
      <c r="U1763" s="1">
        <v>0</v>
      </c>
      <c r="V1763" s="1">
        <v>1</v>
      </c>
      <c r="W1763" s="1">
        <v>0</v>
      </c>
      <c r="X1763" s="2">
        <v>0</v>
      </c>
      <c r="Y1763" s="2">
        <v>0</v>
      </c>
      <c r="Z1763" s="2">
        <v>0</v>
      </c>
      <c r="AA1763" s="14" t="s">
        <v>4897</v>
      </c>
    </row>
    <row r="1764" spans="1:27">
      <c r="C1764" s="1">
        <v>2017</v>
      </c>
      <c r="D1764" s="1" t="s">
        <v>480</v>
      </c>
      <c r="E1764" s="1" t="s">
        <v>1052</v>
      </c>
      <c r="F1764" s="1" t="s">
        <v>4581</v>
      </c>
      <c r="G1764" s="1" t="s">
        <v>4582</v>
      </c>
      <c r="H1764" s="1" t="s">
        <v>4583</v>
      </c>
      <c r="I1764" s="11">
        <v>240</v>
      </c>
      <c r="J1764" s="3" t="s">
        <v>38</v>
      </c>
      <c r="L1764" s="6"/>
      <c r="N1764" s="3"/>
      <c r="P1764" s="11">
        <v>240</v>
      </c>
      <c r="Q1764" s="11">
        <f t="shared" si="28"/>
        <v>0</v>
      </c>
      <c r="T1764" s="1">
        <v>0</v>
      </c>
      <c r="U1764" s="1">
        <v>1</v>
      </c>
      <c r="V1764" s="1">
        <v>1</v>
      </c>
      <c r="W1764" s="1">
        <v>1</v>
      </c>
      <c r="X1764" s="2">
        <v>0</v>
      </c>
      <c r="Y1764" s="2">
        <v>0</v>
      </c>
      <c r="Z1764" s="2">
        <v>0</v>
      </c>
      <c r="AA1764" s="14" t="s">
        <v>4897</v>
      </c>
    </row>
    <row r="1765" spans="1:27">
      <c r="C1765" s="1">
        <v>2017</v>
      </c>
      <c r="D1765" s="1" t="s">
        <v>480</v>
      </c>
      <c r="E1765" s="1" t="s">
        <v>1052</v>
      </c>
      <c r="F1765" s="1" t="s">
        <v>4605</v>
      </c>
      <c r="G1765" s="1" t="s">
        <v>4606</v>
      </c>
      <c r="H1765" s="1" t="s">
        <v>68</v>
      </c>
      <c r="I1765" s="11">
        <v>139</v>
      </c>
      <c r="J1765" s="3" t="s">
        <v>38</v>
      </c>
      <c r="L1765" s="6"/>
      <c r="N1765" s="3"/>
      <c r="P1765" s="11">
        <v>139</v>
      </c>
      <c r="Q1765" s="11">
        <f t="shared" si="28"/>
        <v>0</v>
      </c>
      <c r="T1765" s="1">
        <v>1</v>
      </c>
      <c r="U1765" s="1">
        <v>0</v>
      </c>
      <c r="V1765" s="1">
        <v>0</v>
      </c>
      <c r="W1765" s="1">
        <v>0</v>
      </c>
      <c r="X1765" s="2">
        <v>0</v>
      </c>
      <c r="Y1765" s="2">
        <v>0</v>
      </c>
      <c r="Z1765" s="2">
        <v>0</v>
      </c>
      <c r="AA1765" s="14" t="s">
        <v>4897</v>
      </c>
    </row>
    <row r="1766" spans="1:27">
      <c r="C1766" s="1">
        <v>2017</v>
      </c>
      <c r="D1766" s="1" t="s">
        <v>480</v>
      </c>
      <c r="E1766" s="1" t="s">
        <v>1052</v>
      </c>
      <c r="F1766" s="1" t="s">
        <v>4605</v>
      </c>
      <c r="G1766" s="1" t="s">
        <v>4606</v>
      </c>
      <c r="H1766" s="1" t="s">
        <v>68</v>
      </c>
      <c r="I1766" s="11">
        <v>183</v>
      </c>
      <c r="J1766" s="3" t="s">
        <v>38</v>
      </c>
      <c r="L1766" s="6"/>
      <c r="N1766" s="3"/>
      <c r="P1766" s="11">
        <v>183</v>
      </c>
      <c r="Q1766" s="11">
        <f t="shared" si="28"/>
        <v>0</v>
      </c>
      <c r="T1766" s="1">
        <v>1</v>
      </c>
      <c r="U1766" s="1">
        <v>0</v>
      </c>
      <c r="V1766" s="1">
        <v>0</v>
      </c>
      <c r="W1766" s="1">
        <v>0</v>
      </c>
      <c r="X1766" s="2">
        <v>0</v>
      </c>
      <c r="Y1766" s="2">
        <v>0</v>
      </c>
      <c r="Z1766" s="2">
        <v>0</v>
      </c>
      <c r="AA1766" s="14" t="s">
        <v>4897</v>
      </c>
    </row>
    <row r="1767" spans="1:27">
      <c r="A1767" s="1" t="s">
        <v>858</v>
      </c>
      <c r="B1767" s="1">
        <v>2012</v>
      </c>
      <c r="C1767" s="1">
        <v>2012</v>
      </c>
      <c r="D1767" s="1" t="s">
        <v>702</v>
      </c>
      <c r="E1767" s="1" t="s">
        <v>787</v>
      </c>
      <c r="F1767" s="1" t="s">
        <v>859</v>
      </c>
      <c r="G1767" s="1" t="s">
        <v>860</v>
      </c>
      <c r="H1767" s="1" t="s">
        <v>861</v>
      </c>
      <c r="I1767" s="11">
        <v>321</v>
      </c>
      <c r="J1767" s="1" t="s">
        <v>38</v>
      </c>
      <c r="P1767" s="11">
        <v>321</v>
      </c>
      <c r="Q1767" s="11">
        <f t="shared" si="28"/>
        <v>0</v>
      </c>
      <c r="T1767" s="1">
        <v>1</v>
      </c>
      <c r="U1767" s="1">
        <v>1</v>
      </c>
      <c r="V1767" s="1">
        <v>0</v>
      </c>
      <c r="W1767" s="1">
        <v>1</v>
      </c>
      <c r="X1767" s="1">
        <v>1</v>
      </c>
      <c r="Y1767" s="1">
        <v>0</v>
      </c>
      <c r="Z1767" s="1">
        <v>0</v>
      </c>
      <c r="AA1767" s="1" t="s">
        <v>4897</v>
      </c>
    </row>
    <row r="1768" spans="1:27">
      <c r="C1768" s="1">
        <v>2017</v>
      </c>
      <c r="D1768" s="1" t="s">
        <v>480</v>
      </c>
      <c r="E1768" s="1" t="s">
        <v>1052</v>
      </c>
      <c r="F1768" s="1" t="s">
        <v>4552</v>
      </c>
      <c r="G1768" s="1" t="s">
        <v>4553</v>
      </c>
      <c r="H1768" s="1" t="s">
        <v>17</v>
      </c>
      <c r="I1768" s="11">
        <v>156</v>
      </c>
      <c r="J1768" s="1" t="s">
        <v>38</v>
      </c>
      <c r="P1768" s="11">
        <v>156</v>
      </c>
      <c r="Q1768" s="11">
        <f t="shared" si="28"/>
        <v>0</v>
      </c>
      <c r="T1768" s="1">
        <v>0</v>
      </c>
      <c r="U1768" s="1">
        <v>1</v>
      </c>
      <c r="V1768" s="2">
        <v>0</v>
      </c>
      <c r="W1768" s="2">
        <v>0</v>
      </c>
      <c r="X1768" s="2">
        <v>0</v>
      </c>
      <c r="Y1768" s="2">
        <v>0</v>
      </c>
      <c r="Z1768" s="2">
        <v>0</v>
      </c>
      <c r="AA1768" s="1" t="s">
        <v>4897</v>
      </c>
    </row>
    <row r="1769" spans="1:27">
      <c r="A1769" s="1" t="s">
        <v>1434</v>
      </c>
      <c r="B1769" s="1">
        <v>2012</v>
      </c>
      <c r="C1769" s="1">
        <v>2012</v>
      </c>
      <c r="D1769" s="1" t="s">
        <v>1265</v>
      </c>
      <c r="E1769" s="1" t="s">
        <v>1363</v>
      </c>
      <c r="F1769" s="1" t="s">
        <v>1435</v>
      </c>
      <c r="G1769" s="1" t="s">
        <v>1436</v>
      </c>
      <c r="H1769" s="1" t="s">
        <v>1437</v>
      </c>
      <c r="I1769" s="11">
        <v>394</v>
      </c>
      <c r="J1769" s="1" t="s">
        <v>38</v>
      </c>
      <c r="P1769" s="11">
        <v>394</v>
      </c>
      <c r="Q1769" s="11">
        <f t="shared" si="28"/>
        <v>0</v>
      </c>
      <c r="T1769" s="1">
        <v>0</v>
      </c>
      <c r="U1769" s="1">
        <v>1</v>
      </c>
      <c r="V1769" s="1">
        <v>0</v>
      </c>
      <c r="W1769" s="1">
        <v>0</v>
      </c>
      <c r="X1769" s="1">
        <v>0</v>
      </c>
      <c r="Y1769" s="1">
        <v>0</v>
      </c>
      <c r="Z1769" s="1">
        <v>0</v>
      </c>
      <c r="AA1769" s="1" t="s">
        <v>4897</v>
      </c>
    </row>
    <row r="1770" spans="1:27">
      <c r="C1770" s="1">
        <v>2017</v>
      </c>
      <c r="D1770" s="1" t="s">
        <v>2701</v>
      </c>
      <c r="E1770" s="1" t="s">
        <v>1686</v>
      </c>
      <c r="F1770" s="1" t="s">
        <v>3619</v>
      </c>
      <c r="G1770" s="1" t="s">
        <v>3620</v>
      </c>
      <c r="H1770" s="1" t="s">
        <v>1291</v>
      </c>
      <c r="I1770" s="11">
        <v>249</v>
      </c>
      <c r="J1770" s="1" t="s">
        <v>38</v>
      </c>
      <c r="P1770" s="11">
        <v>249</v>
      </c>
      <c r="Q1770" s="11">
        <f t="shared" si="28"/>
        <v>0</v>
      </c>
      <c r="T1770" s="1">
        <v>1</v>
      </c>
      <c r="U1770" s="1">
        <v>1</v>
      </c>
      <c r="V1770" s="1">
        <v>0</v>
      </c>
      <c r="W1770" s="1">
        <v>0</v>
      </c>
      <c r="X1770" s="1">
        <v>0</v>
      </c>
      <c r="Y1770" s="1">
        <v>0</v>
      </c>
      <c r="Z1770" s="1">
        <v>0</v>
      </c>
      <c r="AA1770" s="1" t="s">
        <v>4897</v>
      </c>
    </row>
    <row r="1771" spans="1:27">
      <c r="A1771" s="1" t="s">
        <v>1934</v>
      </c>
      <c r="B1771" s="1">
        <v>2012</v>
      </c>
      <c r="C1771" s="1">
        <v>2012</v>
      </c>
      <c r="D1771" s="1" t="s">
        <v>1867</v>
      </c>
      <c r="E1771" s="1" t="s">
        <v>2704</v>
      </c>
      <c r="F1771" s="1" t="s">
        <v>1935</v>
      </c>
      <c r="G1771" s="1" t="s">
        <v>1936</v>
      </c>
      <c r="H1771" s="1" t="s">
        <v>1937</v>
      </c>
      <c r="I1771" s="11">
        <v>20</v>
      </c>
      <c r="J1771" s="1" t="s">
        <v>38</v>
      </c>
      <c r="P1771" s="11">
        <v>20</v>
      </c>
      <c r="Q1771" s="11">
        <f t="shared" si="28"/>
        <v>0</v>
      </c>
      <c r="T1771" s="1">
        <v>0</v>
      </c>
      <c r="U1771" s="1">
        <v>0</v>
      </c>
      <c r="V1771" s="1">
        <v>0</v>
      </c>
      <c r="W1771" s="1">
        <v>0</v>
      </c>
      <c r="X1771" s="1">
        <v>0</v>
      </c>
      <c r="Y1771" s="1">
        <v>0</v>
      </c>
      <c r="Z1771" s="1">
        <v>1</v>
      </c>
      <c r="AA1771" s="1" t="s">
        <v>4897</v>
      </c>
    </row>
    <row r="1772" spans="1:27">
      <c r="A1772" s="1" t="s">
        <v>1934</v>
      </c>
      <c r="B1772" s="1">
        <v>2012</v>
      </c>
      <c r="C1772" s="1">
        <v>2012</v>
      </c>
      <c r="D1772" s="1" t="s">
        <v>1867</v>
      </c>
      <c r="E1772" s="1" t="s">
        <v>2704</v>
      </c>
      <c r="F1772" s="1" t="s">
        <v>1935</v>
      </c>
      <c r="G1772" s="1" t="s">
        <v>1936</v>
      </c>
      <c r="H1772" s="1" t="s">
        <v>1937</v>
      </c>
      <c r="I1772" s="11">
        <v>20</v>
      </c>
      <c r="J1772" s="1" t="s">
        <v>38</v>
      </c>
      <c r="P1772" s="11">
        <v>20</v>
      </c>
      <c r="Q1772" s="11">
        <f t="shared" si="28"/>
        <v>0</v>
      </c>
      <c r="T1772" s="1">
        <v>0</v>
      </c>
      <c r="U1772" s="1">
        <v>0</v>
      </c>
      <c r="V1772" s="1">
        <v>0</v>
      </c>
      <c r="W1772" s="1">
        <v>0</v>
      </c>
      <c r="X1772" s="1">
        <v>0</v>
      </c>
      <c r="Y1772" s="1">
        <v>0</v>
      </c>
      <c r="Z1772" s="1">
        <v>1</v>
      </c>
      <c r="AA1772" s="1" t="s">
        <v>4897</v>
      </c>
    </row>
    <row r="1773" spans="1:27">
      <c r="A1773" s="1" t="s">
        <v>1934</v>
      </c>
      <c r="B1773" s="1">
        <v>2012</v>
      </c>
      <c r="C1773" s="1">
        <v>2012</v>
      </c>
      <c r="D1773" s="1" t="s">
        <v>1867</v>
      </c>
      <c r="E1773" s="1" t="s">
        <v>2704</v>
      </c>
      <c r="F1773" s="1" t="s">
        <v>1935</v>
      </c>
      <c r="G1773" s="1" t="s">
        <v>1936</v>
      </c>
      <c r="H1773" s="1" t="s">
        <v>1937</v>
      </c>
      <c r="I1773" s="11">
        <v>80</v>
      </c>
      <c r="J1773" s="1" t="s">
        <v>38</v>
      </c>
      <c r="P1773" s="11">
        <v>80</v>
      </c>
      <c r="Q1773" s="11">
        <f t="shared" si="28"/>
        <v>0</v>
      </c>
      <c r="T1773" s="1">
        <v>0</v>
      </c>
      <c r="U1773" s="1">
        <v>0</v>
      </c>
      <c r="V1773" s="1">
        <v>0</v>
      </c>
      <c r="W1773" s="1">
        <v>0</v>
      </c>
      <c r="X1773" s="1">
        <v>0</v>
      </c>
      <c r="Y1773" s="1">
        <v>0</v>
      </c>
      <c r="Z1773" s="1">
        <v>1</v>
      </c>
      <c r="AA1773" s="1" t="s">
        <v>4897</v>
      </c>
    </row>
    <row r="1774" spans="1:27">
      <c r="A1774" s="1" t="s">
        <v>1975</v>
      </c>
      <c r="B1774" s="1">
        <v>2012</v>
      </c>
      <c r="C1774" s="1">
        <v>2012</v>
      </c>
      <c r="D1774" s="1" t="s">
        <v>1867</v>
      </c>
      <c r="E1774" s="1" t="s">
        <v>1964</v>
      </c>
      <c r="F1774" s="1" t="s">
        <v>1976</v>
      </c>
      <c r="G1774" s="1" t="s">
        <v>1977</v>
      </c>
      <c r="H1774" s="1" t="s">
        <v>1978</v>
      </c>
      <c r="I1774" s="11">
        <v>5272</v>
      </c>
      <c r="J1774" s="1" t="s">
        <v>38</v>
      </c>
      <c r="P1774" s="11">
        <v>5272</v>
      </c>
      <c r="Q1774" s="11">
        <f t="shared" si="28"/>
        <v>0</v>
      </c>
      <c r="T1774" s="1">
        <v>1</v>
      </c>
      <c r="U1774" s="1">
        <v>0</v>
      </c>
      <c r="V1774" s="1">
        <v>0</v>
      </c>
      <c r="W1774" s="1">
        <v>0</v>
      </c>
      <c r="X1774" s="1">
        <v>0</v>
      </c>
      <c r="Y1774" s="1">
        <v>0</v>
      </c>
      <c r="Z1774" s="1">
        <v>0</v>
      </c>
      <c r="AA1774" s="1" t="s">
        <v>4897</v>
      </c>
    </row>
    <row r="1775" spans="1:27">
      <c r="C1775" s="1">
        <v>2017</v>
      </c>
      <c r="D1775" s="1" t="s">
        <v>2701</v>
      </c>
      <c r="E1775" s="1" t="s">
        <v>1686</v>
      </c>
      <c r="F1775" s="1" t="s">
        <v>3645</v>
      </c>
      <c r="G1775" s="1" t="s">
        <v>3646</v>
      </c>
      <c r="H1775" s="1" t="s">
        <v>3647</v>
      </c>
      <c r="I1775" s="11">
        <v>3371</v>
      </c>
      <c r="J1775" s="1" t="s">
        <v>38</v>
      </c>
      <c r="K1775" s="5"/>
      <c r="P1775" s="11">
        <v>3371</v>
      </c>
      <c r="Q1775" s="11">
        <f t="shared" si="28"/>
        <v>0</v>
      </c>
      <c r="T1775" s="1">
        <v>0</v>
      </c>
      <c r="U1775" s="1">
        <v>0</v>
      </c>
      <c r="V1775" s="1">
        <v>1</v>
      </c>
      <c r="W1775" s="1">
        <v>1</v>
      </c>
      <c r="X1775" s="1">
        <v>0</v>
      </c>
      <c r="Y1775" s="1">
        <v>0</v>
      </c>
      <c r="Z1775" s="1">
        <v>0</v>
      </c>
      <c r="AA1775" s="1" t="s">
        <v>4897</v>
      </c>
    </row>
    <row r="1776" spans="1:27">
      <c r="A1776" s="1" t="s">
        <v>1206</v>
      </c>
      <c r="B1776" s="1">
        <v>2012</v>
      </c>
      <c r="C1776" s="1">
        <v>2012</v>
      </c>
      <c r="D1776" s="1" t="s">
        <v>1141</v>
      </c>
      <c r="E1776" s="1" t="s">
        <v>1142</v>
      </c>
      <c r="F1776" s="1" t="s">
        <v>1207</v>
      </c>
      <c r="G1776" s="1" t="s">
        <v>1208</v>
      </c>
      <c r="H1776" s="1" t="s">
        <v>1209</v>
      </c>
      <c r="I1776" s="11">
        <v>159</v>
      </c>
      <c r="J1776" s="1" t="s">
        <v>38</v>
      </c>
      <c r="P1776" s="11">
        <v>159</v>
      </c>
      <c r="Q1776" s="11">
        <f t="shared" si="28"/>
        <v>0</v>
      </c>
      <c r="T1776" s="1">
        <v>0</v>
      </c>
      <c r="U1776" s="1">
        <v>1</v>
      </c>
      <c r="V1776" s="1">
        <v>0</v>
      </c>
      <c r="W1776" s="1">
        <v>0</v>
      </c>
      <c r="X1776" s="1">
        <v>0</v>
      </c>
      <c r="Y1776" s="1">
        <v>0</v>
      </c>
      <c r="Z1776" s="1">
        <v>0</v>
      </c>
      <c r="AA1776" s="1" t="s">
        <v>4897</v>
      </c>
    </row>
    <row r="1777" spans="1:27">
      <c r="C1777" s="1">
        <v>2017</v>
      </c>
      <c r="D1777" s="1" t="s">
        <v>873</v>
      </c>
      <c r="E1777" s="1" t="s">
        <v>2614</v>
      </c>
      <c r="F1777" s="1" t="s">
        <v>4631</v>
      </c>
      <c r="G1777" s="1" t="s">
        <v>4632</v>
      </c>
      <c r="H1777" s="1" t="s">
        <v>4633</v>
      </c>
      <c r="I1777" s="11">
        <v>12825</v>
      </c>
      <c r="J1777" s="1" t="s">
        <v>38</v>
      </c>
      <c r="P1777" s="11">
        <v>12825</v>
      </c>
      <c r="Q1777" s="11">
        <f t="shared" si="28"/>
        <v>0</v>
      </c>
      <c r="T1777" s="1">
        <v>0</v>
      </c>
      <c r="U1777" s="1">
        <v>0</v>
      </c>
      <c r="V1777" s="1">
        <v>0</v>
      </c>
      <c r="W1777" s="1">
        <v>0</v>
      </c>
      <c r="X1777" s="2">
        <v>0</v>
      </c>
      <c r="Y1777" s="1">
        <v>1</v>
      </c>
      <c r="Z1777" s="1">
        <v>0</v>
      </c>
      <c r="AA1777" s="1" t="s">
        <v>4897</v>
      </c>
    </row>
    <row r="1778" spans="1:27">
      <c r="C1778" s="1">
        <v>2017</v>
      </c>
      <c r="D1778" s="1" t="s">
        <v>873</v>
      </c>
      <c r="E1778" s="1" t="s">
        <v>2614</v>
      </c>
      <c r="F1778" s="1" t="s">
        <v>4643</v>
      </c>
      <c r="G1778" s="1" t="s">
        <v>4644</v>
      </c>
      <c r="H1778" s="1" t="s">
        <v>4645</v>
      </c>
      <c r="I1778" s="11">
        <v>132</v>
      </c>
      <c r="J1778" s="1" t="s">
        <v>38</v>
      </c>
      <c r="P1778" s="11">
        <v>132</v>
      </c>
      <c r="Q1778" s="11">
        <f t="shared" si="28"/>
        <v>0</v>
      </c>
      <c r="T1778" s="1">
        <v>1</v>
      </c>
      <c r="U1778" s="1">
        <v>1</v>
      </c>
      <c r="V1778" s="1">
        <v>0</v>
      </c>
      <c r="W1778" s="1">
        <v>0</v>
      </c>
      <c r="X1778" s="2">
        <v>0</v>
      </c>
      <c r="Y1778" s="1">
        <v>1</v>
      </c>
      <c r="Z1778" s="1">
        <v>0</v>
      </c>
      <c r="AA1778" s="1" t="s">
        <v>4897</v>
      </c>
    </row>
    <row r="1779" spans="1:27">
      <c r="A1779" s="1" t="s">
        <v>23</v>
      </c>
      <c r="B1779" s="1">
        <v>2012</v>
      </c>
      <c r="C1779" s="1">
        <v>2012</v>
      </c>
      <c r="D1779" s="1" t="s">
        <v>24</v>
      </c>
      <c r="E1779" s="1" t="s">
        <v>25</v>
      </c>
      <c r="F1779" s="1" t="s">
        <v>26</v>
      </c>
      <c r="G1779" s="1" t="s">
        <v>27</v>
      </c>
      <c r="H1779" s="1" t="s">
        <v>28</v>
      </c>
      <c r="I1779" s="11">
        <v>420</v>
      </c>
      <c r="J1779" s="1" t="s">
        <v>29</v>
      </c>
      <c r="K1779" s="1" t="s">
        <v>1754</v>
      </c>
      <c r="L1779" s="1" t="s">
        <v>30</v>
      </c>
      <c r="M1779" s="1" t="s">
        <v>31</v>
      </c>
      <c r="N1779" s="1" t="s">
        <v>32</v>
      </c>
      <c r="O1779" s="1" t="s">
        <v>74</v>
      </c>
      <c r="P1779" s="11">
        <v>376</v>
      </c>
      <c r="Q1779" s="11">
        <f t="shared" si="28"/>
        <v>44</v>
      </c>
      <c r="T1779" s="1">
        <v>1</v>
      </c>
      <c r="U1779" s="1">
        <v>0</v>
      </c>
      <c r="V1779" s="1">
        <v>0</v>
      </c>
      <c r="W1779" s="1">
        <v>0</v>
      </c>
      <c r="X1779" s="1">
        <v>0</v>
      </c>
      <c r="Y1779" s="1">
        <v>0</v>
      </c>
      <c r="Z1779" s="1">
        <v>0</v>
      </c>
      <c r="AA1779" s="1" t="s">
        <v>4897</v>
      </c>
    </row>
    <row r="1780" spans="1:27">
      <c r="A1780" s="1" t="s">
        <v>50</v>
      </c>
      <c r="B1780" s="1">
        <v>2012</v>
      </c>
      <c r="C1780" s="1">
        <v>2012</v>
      </c>
      <c r="D1780" s="1" t="s">
        <v>24</v>
      </c>
      <c r="E1780" s="1" t="s">
        <v>25</v>
      </c>
      <c r="F1780" s="1" t="s">
        <v>51</v>
      </c>
      <c r="G1780" s="1" t="s">
        <v>52</v>
      </c>
      <c r="H1780" s="1" t="s">
        <v>53</v>
      </c>
      <c r="I1780" s="11">
        <v>74</v>
      </c>
      <c r="J1780" s="1" t="s">
        <v>29</v>
      </c>
      <c r="K1780" s="1" t="s">
        <v>54</v>
      </c>
      <c r="L1780" s="1" t="s">
        <v>30</v>
      </c>
      <c r="M1780" s="1" t="s">
        <v>55</v>
      </c>
      <c r="N1780" s="1" t="s">
        <v>56</v>
      </c>
      <c r="O1780" s="1" t="s">
        <v>4896</v>
      </c>
      <c r="P1780" s="11">
        <v>63</v>
      </c>
      <c r="Q1780" s="11">
        <f t="shared" si="28"/>
        <v>11</v>
      </c>
      <c r="T1780" s="1">
        <v>0</v>
      </c>
      <c r="U1780" s="1">
        <v>1</v>
      </c>
      <c r="V1780" s="1">
        <v>1</v>
      </c>
      <c r="W1780" s="1">
        <v>0</v>
      </c>
      <c r="X1780" s="1">
        <v>0</v>
      </c>
      <c r="Y1780" s="1">
        <v>0</v>
      </c>
      <c r="Z1780" s="1">
        <v>0</v>
      </c>
      <c r="AA1780" s="1" t="s">
        <v>4897</v>
      </c>
    </row>
    <row r="1781" spans="1:27">
      <c r="A1781" s="1" t="s">
        <v>69</v>
      </c>
      <c r="B1781" s="1">
        <v>2012</v>
      </c>
      <c r="C1781" s="1">
        <v>2012</v>
      </c>
      <c r="D1781" s="1" t="s">
        <v>24</v>
      </c>
      <c r="E1781" s="1" t="s">
        <v>25</v>
      </c>
      <c r="F1781" s="1" t="s">
        <v>70</v>
      </c>
      <c r="G1781" s="1" t="s">
        <v>71</v>
      </c>
      <c r="H1781" s="1" t="s">
        <v>72</v>
      </c>
      <c r="I1781" s="11">
        <v>504</v>
      </c>
      <c r="J1781" s="1" t="s">
        <v>29</v>
      </c>
      <c r="K1781" s="1" t="s">
        <v>54</v>
      </c>
      <c r="L1781" s="1" t="s">
        <v>30</v>
      </c>
      <c r="M1781" s="1" t="s">
        <v>31</v>
      </c>
      <c r="N1781" s="1" t="s">
        <v>73</v>
      </c>
      <c r="O1781" s="1" t="s">
        <v>74</v>
      </c>
      <c r="P1781" s="11">
        <v>504</v>
      </c>
      <c r="Q1781" s="11">
        <f t="shared" si="28"/>
        <v>0</v>
      </c>
      <c r="T1781" s="1">
        <v>1</v>
      </c>
      <c r="U1781" s="1">
        <v>1</v>
      </c>
      <c r="V1781" s="1">
        <v>1</v>
      </c>
      <c r="W1781" s="1">
        <v>0</v>
      </c>
      <c r="X1781" s="1">
        <v>0</v>
      </c>
      <c r="Y1781" s="1">
        <v>0</v>
      </c>
      <c r="Z1781" s="1">
        <v>0</v>
      </c>
      <c r="AA1781" s="1" t="s">
        <v>4897</v>
      </c>
    </row>
    <row r="1782" spans="1:27">
      <c r="A1782" s="1" t="s">
        <v>80</v>
      </c>
      <c r="B1782" s="1">
        <v>2012</v>
      </c>
      <c r="C1782" s="1">
        <v>2012</v>
      </c>
      <c r="D1782" s="1" t="s">
        <v>24</v>
      </c>
      <c r="E1782" s="1" t="s">
        <v>25</v>
      </c>
      <c r="F1782" s="1" t="s">
        <v>81</v>
      </c>
      <c r="G1782" s="1" t="s">
        <v>82</v>
      </c>
      <c r="H1782" s="1" t="s">
        <v>83</v>
      </c>
      <c r="I1782" s="11">
        <v>1960</v>
      </c>
      <c r="J1782" s="1" t="s">
        <v>29</v>
      </c>
      <c r="K1782" s="1" t="s">
        <v>54</v>
      </c>
      <c r="L1782" s="1" t="s">
        <v>30</v>
      </c>
      <c r="M1782" s="1" t="s">
        <v>31</v>
      </c>
      <c r="N1782" s="1" t="s">
        <v>4899</v>
      </c>
      <c r="O1782" s="1" t="s">
        <v>4880</v>
      </c>
      <c r="P1782" s="11">
        <v>1729</v>
      </c>
      <c r="Q1782" s="11">
        <f t="shared" si="28"/>
        <v>231</v>
      </c>
      <c r="T1782" s="1">
        <v>1</v>
      </c>
      <c r="U1782" s="1">
        <v>0</v>
      </c>
      <c r="V1782" s="1">
        <v>1</v>
      </c>
      <c r="W1782" s="1">
        <v>0</v>
      </c>
      <c r="X1782" s="1">
        <v>0</v>
      </c>
      <c r="Y1782" s="1">
        <v>0</v>
      </c>
      <c r="Z1782" s="1">
        <v>0</v>
      </c>
      <c r="AA1782" s="1" t="s">
        <v>4897</v>
      </c>
    </row>
    <row r="1783" spans="1:27">
      <c r="A1783" s="1" t="s">
        <v>111</v>
      </c>
      <c r="B1783" s="1">
        <v>2012</v>
      </c>
      <c r="C1783" s="1">
        <v>2012</v>
      </c>
      <c r="D1783" s="1" t="s">
        <v>24</v>
      </c>
      <c r="E1783" s="1" t="s">
        <v>25</v>
      </c>
      <c r="F1783" s="1" t="s">
        <v>112</v>
      </c>
      <c r="G1783" s="1" t="s">
        <v>113</v>
      </c>
      <c r="H1783" s="1" t="s">
        <v>28</v>
      </c>
      <c r="I1783" s="11">
        <v>35</v>
      </c>
      <c r="J1783" s="1" t="s">
        <v>29</v>
      </c>
      <c r="K1783" s="1" t="s">
        <v>54</v>
      </c>
      <c r="L1783" s="1" t="s">
        <v>30</v>
      </c>
      <c r="M1783" s="1" t="s">
        <v>31</v>
      </c>
      <c r="N1783" s="1" t="s">
        <v>114</v>
      </c>
      <c r="O1783" s="1" t="s">
        <v>74</v>
      </c>
      <c r="P1783" s="11">
        <v>32</v>
      </c>
      <c r="Q1783" s="11">
        <f t="shared" si="28"/>
        <v>3</v>
      </c>
      <c r="T1783" s="1">
        <v>1</v>
      </c>
      <c r="U1783" s="1">
        <v>0</v>
      </c>
      <c r="V1783" s="1">
        <v>0</v>
      </c>
      <c r="W1783" s="1">
        <v>0</v>
      </c>
      <c r="X1783" s="1">
        <v>0</v>
      </c>
      <c r="Y1783" s="1">
        <v>0</v>
      </c>
      <c r="Z1783" s="1">
        <v>0</v>
      </c>
      <c r="AA1783" s="1" t="s">
        <v>4897</v>
      </c>
    </row>
    <row r="1784" spans="1:27">
      <c r="A1784" s="1" t="s">
        <v>122</v>
      </c>
      <c r="B1784" s="1">
        <v>2012</v>
      </c>
      <c r="C1784" s="1">
        <v>2012</v>
      </c>
      <c r="D1784" s="1" t="s">
        <v>24</v>
      </c>
      <c r="E1784" s="1" t="s">
        <v>25</v>
      </c>
      <c r="F1784" s="1" t="s">
        <v>123</v>
      </c>
      <c r="G1784" s="1" t="s">
        <v>124</v>
      </c>
      <c r="H1784" s="1" t="s">
        <v>125</v>
      </c>
      <c r="I1784" s="11">
        <v>29</v>
      </c>
      <c r="J1784" s="1" t="s">
        <v>29</v>
      </c>
      <c r="K1784" s="1" t="s">
        <v>54</v>
      </c>
      <c r="L1784" s="1" t="s">
        <v>30</v>
      </c>
      <c r="M1784" s="1" t="s">
        <v>31</v>
      </c>
      <c r="N1784" s="1" t="s">
        <v>126</v>
      </c>
      <c r="O1784" s="1" t="s">
        <v>4911</v>
      </c>
      <c r="P1784" s="11">
        <v>29</v>
      </c>
      <c r="Q1784" s="11">
        <f t="shared" si="28"/>
        <v>0</v>
      </c>
      <c r="T1784" s="1">
        <v>0</v>
      </c>
      <c r="U1784" s="1">
        <v>1</v>
      </c>
      <c r="V1784" s="1">
        <v>0</v>
      </c>
      <c r="W1784" s="1">
        <v>0</v>
      </c>
      <c r="X1784" s="1">
        <v>0</v>
      </c>
      <c r="Y1784" s="1">
        <v>1</v>
      </c>
      <c r="Z1784" s="1">
        <v>0</v>
      </c>
      <c r="AA1784" s="1" t="s">
        <v>4897</v>
      </c>
    </row>
    <row r="1785" spans="1:27">
      <c r="A1785" s="1" t="s">
        <v>135</v>
      </c>
      <c r="B1785" s="1">
        <v>2012</v>
      </c>
      <c r="C1785" s="1">
        <v>2012</v>
      </c>
      <c r="D1785" s="1" t="s">
        <v>136</v>
      </c>
      <c r="E1785" s="1" t="s">
        <v>137</v>
      </c>
      <c r="F1785" s="1" t="s">
        <v>138</v>
      </c>
      <c r="G1785" s="1" t="s">
        <v>139</v>
      </c>
      <c r="H1785" s="1" t="s">
        <v>140</v>
      </c>
      <c r="I1785" s="11">
        <v>35</v>
      </c>
      <c r="J1785" s="1" t="s">
        <v>29</v>
      </c>
      <c r="K1785" s="1" t="s">
        <v>54</v>
      </c>
      <c r="L1785" s="1" t="s">
        <v>30</v>
      </c>
      <c r="M1785" s="1" t="s">
        <v>31</v>
      </c>
      <c r="N1785" s="1" t="s">
        <v>141</v>
      </c>
      <c r="O1785" s="1" t="s">
        <v>4879</v>
      </c>
      <c r="P1785" s="11">
        <v>33</v>
      </c>
      <c r="Q1785" s="11">
        <f t="shared" si="28"/>
        <v>2</v>
      </c>
      <c r="T1785" s="1">
        <v>1</v>
      </c>
      <c r="U1785" s="1">
        <v>1</v>
      </c>
      <c r="V1785" s="1">
        <v>0</v>
      </c>
      <c r="W1785" s="1">
        <v>0</v>
      </c>
      <c r="X1785" s="1">
        <v>0</v>
      </c>
      <c r="Y1785" s="1">
        <v>0</v>
      </c>
      <c r="Z1785" s="1">
        <v>0</v>
      </c>
      <c r="AA1785" s="1" t="s">
        <v>4897</v>
      </c>
    </row>
    <row r="1786" spans="1:27">
      <c r="A1786" s="1" t="s">
        <v>135</v>
      </c>
      <c r="B1786" s="1">
        <v>2012</v>
      </c>
      <c r="C1786" s="1">
        <v>2012</v>
      </c>
      <c r="D1786" s="1" t="s">
        <v>136</v>
      </c>
      <c r="E1786" s="1" t="s">
        <v>137</v>
      </c>
      <c r="F1786" s="1" t="s">
        <v>138</v>
      </c>
      <c r="G1786" s="1" t="s">
        <v>139</v>
      </c>
      <c r="H1786" s="1" t="s">
        <v>142</v>
      </c>
      <c r="I1786" s="11">
        <v>24</v>
      </c>
      <c r="J1786" s="1" t="s">
        <v>29</v>
      </c>
      <c r="K1786" s="1" t="s">
        <v>54</v>
      </c>
      <c r="L1786" s="1" t="s">
        <v>30</v>
      </c>
      <c r="M1786" s="1" t="s">
        <v>31</v>
      </c>
      <c r="N1786" s="1" t="s">
        <v>143</v>
      </c>
      <c r="O1786" s="1" t="s">
        <v>4879</v>
      </c>
      <c r="P1786" s="11">
        <v>23</v>
      </c>
      <c r="Q1786" s="11">
        <f t="shared" si="28"/>
        <v>1</v>
      </c>
      <c r="T1786" s="1">
        <v>1</v>
      </c>
      <c r="U1786" s="1">
        <v>1</v>
      </c>
      <c r="V1786" s="1">
        <v>0</v>
      </c>
      <c r="W1786" s="1">
        <v>0</v>
      </c>
      <c r="X1786" s="1">
        <v>0</v>
      </c>
      <c r="Y1786" s="1">
        <v>0</v>
      </c>
      <c r="Z1786" s="1">
        <v>0</v>
      </c>
      <c r="AA1786" s="1" t="s">
        <v>4897</v>
      </c>
    </row>
    <row r="1787" spans="1:27">
      <c r="A1787" s="1" t="s">
        <v>135</v>
      </c>
      <c r="B1787" s="1">
        <v>2012</v>
      </c>
      <c r="C1787" s="1">
        <v>2012</v>
      </c>
      <c r="D1787" s="1" t="s">
        <v>136</v>
      </c>
      <c r="E1787" s="1" t="s">
        <v>137</v>
      </c>
      <c r="F1787" s="1" t="s">
        <v>138</v>
      </c>
      <c r="G1787" s="1" t="s">
        <v>139</v>
      </c>
      <c r="H1787" s="1" t="s">
        <v>144</v>
      </c>
      <c r="I1787" s="11">
        <v>27</v>
      </c>
      <c r="J1787" s="1" t="s">
        <v>29</v>
      </c>
      <c r="K1787" s="1" t="s">
        <v>54</v>
      </c>
      <c r="L1787" s="1" t="s">
        <v>30</v>
      </c>
      <c r="M1787" s="1" t="s">
        <v>31</v>
      </c>
      <c r="N1787" s="1" t="s">
        <v>145</v>
      </c>
      <c r="O1787" s="1" t="s">
        <v>4879</v>
      </c>
      <c r="P1787" s="11">
        <v>17</v>
      </c>
      <c r="Q1787" s="11">
        <f t="shared" si="28"/>
        <v>10</v>
      </c>
      <c r="T1787" s="1">
        <v>1</v>
      </c>
      <c r="U1787" s="1">
        <v>1</v>
      </c>
      <c r="V1787" s="1">
        <v>0</v>
      </c>
      <c r="W1787" s="1">
        <v>0</v>
      </c>
      <c r="X1787" s="1">
        <v>0</v>
      </c>
      <c r="Y1787" s="1">
        <v>0</v>
      </c>
      <c r="Z1787" s="1">
        <v>0</v>
      </c>
      <c r="AA1787" s="1" t="s">
        <v>4897</v>
      </c>
    </row>
    <row r="1788" spans="1:27">
      <c r="A1788" s="1" t="s">
        <v>152</v>
      </c>
      <c r="B1788" s="1">
        <v>2011</v>
      </c>
      <c r="C1788" s="1">
        <v>2012</v>
      </c>
      <c r="D1788" s="1" t="s">
        <v>136</v>
      </c>
      <c r="E1788" s="1" t="s">
        <v>137</v>
      </c>
      <c r="F1788" s="1" t="s">
        <v>153</v>
      </c>
      <c r="G1788" s="1" t="s">
        <v>154</v>
      </c>
      <c r="H1788" s="1" t="s">
        <v>155</v>
      </c>
      <c r="I1788" s="11">
        <v>20</v>
      </c>
      <c r="J1788" s="1" t="s">
        <v>29</v>
      </c>
      <c r="K1788" s="1" t="s">
        <v>54</v>
      </c>
      <c r="L1788" s="1" t="s">
        <v>30</v>
      </c>
      <c r="M1788" s="1" t="s">
        <v>55</v>
      </c>
      <c r="N1788" s="1" t="s">
        <v>156</v>
      </c>
      <c r="O1788" s="1" t="s">
        <v>74</v>
      </c>
      <c r="P1788" s="11">
        <v>19</v>
      </c>
      <c r="Q1788" s="11">
        <f t="shared" si="28"/>
        <v>1</v>
      </c>
      <c r="R1788" s="1" t="s">
        <v>4894</v>
      </c>
      <c r="S1788" s="1" t="s">
        <v>31</v>
      </c>
      <c r="T1788" s="1">
        <v>1</v>
      </c>
      <c r="U1788" s="1">
        <v>1</v>
      </c>
      <c r="V1788" s="1">
        <v>0</v>
      </c>
      <c r="W1788" s="1">
        <v>0</v>
      </c>
      <c r="X1788" s="1">
        <v>0</v>
      </c>
      <c r="Y1788" s="1">
        <v>0</v>
      </c>
      <c r="Z1788" s="1">
        <v>0</v>
      </c>
      <c r="AA1788" s="1" t="s">
        <v>4897</v>
      </c>
    </row>
    <row r="1789" spans="1:27">
      <c r="A1789" s="1" t="s">
        <v>165</v>
      </c>
      <c r="B1789" s="1">
        <v>2012</v>
      </c>
      <c r="C1789" s="1">
        <v>2012</v>
      </c>
      <c r="D1789" s="1" t="s">
        <v>136</v>
      </c>
      <c r="E1789" s="1" t="s">
        <v>137</v>
      </c>
      <c r="F1789" s="1" t="s">
        <v>166</v>
      </c>
      <c r="G1789" s="1" t="s">
        <v>167</v>
      </c>
      <c r="H1789" s="1" t="s">
        <v>168</v>
      </c>
      <c r="I1789" s="11">
        <v>27</v>
      </c>
      <c r="J1789" s="1" t="s">
        <v>29</v>
      </c>
      <c r="K1789" s="1" t="s">
        <v>54</v>
      </c>
      <c r="L1789" s="1" t="s">
        <v>30</v>
      </c>
      <c r="M1789" s="1" t="s">
        <v>31</v>
      </c>
      <c r="N1789" s="1" t="s">
        <v>169</v>
      </c>
      <c r="O1789" s="1" t="s">
        <v>33</v>
      </c>
      <c r="P1789" s="11">
        <v>27</v>
      </c>
      <c r="Q1789" s="11">
        <f t="shared" si="28"/>
        <v>0</v>
      </c>
      <c r="T1789" s="1">
        <v>0</v>
      </c>
      <c r="U1789" s="1">
        <v>1</v>
      </c>
      <c r="V1789" s="1">
        <v>1</v>
      </c>
      <c r="W1789" s="1">
        <v>0</v>
      </c>
      <c r="X1789" s="1">
        <v>0</v>
      </c>
      <c r="Y1789" s="1">
        <v>1</v>
      </c>
      <c r="Z1789" s="1">
        <v>0</v>
      </c>
      <c r="AA1789" s="1" t="s">
        <v>4897</v>
      </c>
    </row>
    <row r="1790" spans="1:27">
      <c r="A1790" s="1" t="s">
        <v>165</v>
      </c>
      <c r="B1790" s="1">
        <v>2012</v>
      </c>
      <c r="C1790" s="1">
        <v>2012</v>
      </c>
      <c r="D1790" s="1" t="s">
        <v>136</v>
      </c>
      <c r="E1790" s="1" t="s">
        <v>137</v>
      </c>
      <c r="F1790" s="1" t="s">
        <v>166</v>
      </c>
      <c r="G1790" s="1" t="s">
        <v>170</v>
      </c>
      <c r="H1790" s="1" t="s">
        <v>171</v>
      </c>
      <c r="I1790" s="11">
        <v>47</v>
      </c>
      <c r="J1790" s="1" t="s">
        <v>29</v>
      </c>
      <c r="K1790" s="1" t="s">
        <v>54</v>
      </c>
      <c r="L1790" s="1" t="s">
        <v>30</v>
      </c>
      <c r="M1790" s="1" t="s">
        <v>31</v>
      </c>
      <c r="N1790" s="1" t="s">
        <v>172</v>
      </c>
      <c r="O1790" s="1" t="s">
        <v>4900</v>
      </c>
      <c r="P1790" s="11">
        <v>47</v>
      </c>
      <c r="Q1790" s="11">
        <f t="shared" si="28"/>
        <v>0</v>
      </c>
      <c r="T1790" s="1">
        <v>0</v>
      </c>
      <c r="U1790" s="1">
        <v>0</v>
      </c>
      <c r="V1790" s="1">
        <v>0</v>
      </c>
      <c r="W1790" s="1">
        <v>0</v>
      </c>
      <c r="X1790" s="1">
        <v>0</v>
      </c>
      <c r="Y1790" s="1">
        <v>1</v>
      </c>
      <c r="Z1790" s="1">
        <v>0</v>
      </c>
      <c r="AA1790" s="1" t="s">
        <v>4897</v>
      </c>
    </row>
    <row r="1791" spans="1:27">
      <c r="A1791" s="1" t="s">
        <v>165</v>
      </c>
      <c r="B1791" s="1">
        <v>2012</v>
      </c>
      <c r="C1791" s="1">
        <v>2012</v>
      </c>
      <c r="D1791" s="1" t="s">
        <v>136</v>
      </c>
      <c r="E1791" s="1" t="s">
        <v>137</v>
      </c>
      <c r="F1791" s="1" t="s">
        <v>166</v>
      </c>
      <c r="G1791" s="1" t="s">
        <v>170</v>
      </c>
      <c r="H1791" s="1" t="s">
        <v>168</v>
      </c>
      <c r="I1791" s="11">
        <v>42</v>
      </c>
      <c r="J1791" s="1" t="s">
        <v>29</v>
      </c>
      <c r="K1791" s="1" t="s">
        <v>54</v>
      </c>
      <c r="L1791" s="1" t="s">
        <v>30</v>
      </c>
      <c r="M1791" s="1" t="s">
        <v>31</v>
      </c>
      <c r="N1791" s="1" t="s">
        <v>173</v>
      </c>
      <c r="O1791" s="18" t="s">
        <v>33</v>
      </c>
      <c r="P1791" s="11">
        <v>42</v>
      </c>
      <c r="Q1791" s="11">
        <f t="shared" si="28"/>
        <v>0</v>
      </c>
      <c r="T1791" s="1">
        <v>0</v>
      </c>
      <c r="U1791" s="1">
        <v>1</v>
      </c>
      <c r="V1791" s="1">
        <v>1</v>
      </c>
      <c r="W1791" s="1">
        <v>0</v>
      </c>
      <c r="X1791" s="1">
        <v>0</v>
      </c>
      <c r="Y1791" s="1">
        <v>1</v>
      </c>
      <c r="Z1791" s="1">
        <v>0</v>
      </c>
      <c r="AA1791" s="1" t="s">
        <v>4897</v>
      </c>
    </row>
    <row r="1792" spans="1:27">
      <c r="A1792" s="1" t="s">
        <v>180</v>
      </c>
      <c r="B1792" s="1">
        <v>2011</v>
      </c>
      <c r="C1792" s="1">
        <v>2012</v>
      </c>
      <c r="D1792" s="1" t="s">
        <v>136</v>
      </c>
      <c r="E1792" s="1" t="s">
        <v>137</v>
      </c>
      <c r="F1792" s="1" t="s">
        <v>181</v>
      </c>
      <c r="G1792" s="1" t="s">
        <v>182</v>
      </c>
      <c r="H1792" s="1" t="s">
        <v>183</v>
      </c>
      <c r="I1792" s="11">
        <v>22</v>
      </c>
      <c r="J1792" s="1" t="s">
        <v>29</v>
      </c>
      <c r="K1792" s="1" t="s">
        <v>1754</v>
      </c>
      <c r="L1792" s="1" t="s">
        <v>30</v>
      </c>
      <c r="M1792" s="1" t="s">
        <v>31</v>
      </c>
      <c r="N1792" s="1" t="s">
        <v>184</v>
      </c>
      <c r="O1792" s="1" t="s">
        <v>74</v>
      </c>
      <c r="P1792" s="11">
        <v>22</v>
      </c>
      <c r="Q1792" s="11">
        <f t="shared" si="28"/>
        <v>0</v>
      </c>
      <c r="T1792" s="1">
        <v>0</v>
      </c>
      <c r="U1792" s="1">
        <v>0</v>
      </c>
      <c r="V1792" s="1">
        <v>0</v>
      </c>
      <c r="W1792" s="1">
        <v>1</v>
      </c>
      <c r="X1792" s="1">
        <v>0</v>
      </c>
      <c r="Y1792" s="1">
        <v>1</v>
      </c>
      <c r="Z1792" s="1">
        <v>0</v>
      </c>
      <c r="AA1792" s="1" t="s">
        <v>4897</v>
      </c>
    </row>
    <row r="1793" spans="1:27">
      <c r="A1793" s="1" t="s">
        <v>180</v>
      </c>
      <c r="B1793" s="1">
        <v>2011</v>
      </c>
      <c r="C1793" s="1">
        <v>2012</v>
      </c>
      <c r="D1793" s="1" t="s">
        <v>136</v>
      </c>
      <c r="E1793" s="1" t="s">
        <v>137</v>
      </c>
      <c r="F1793" s="1" t="s">
        <v>181</v>
      </c>
      <c r="G1793" s="1" t="s">
        <v>182</v>
      </c>
      <c r="H1793" s="1" t="s">
        <v>183</v>
      </c>
      <c r="I1793" s="11">
        <v>25</v>
      </c>
      <c r="J1793" s="1" t="s">
        <v>29</v>
      </c>
      <c r="K1793" s="1" t="s">
        <v>1754</v>
      </c>
      <c r="L1793" s="1" t="s">
        <v>30</v>
      </c>
      <c r="M1793" s="1" t="s">
        <v>31</v>
      </c>
      <c r="N1793" s="1" t="s">
        <v>184</v>
      </c>
      <c r="O1793" s="1" t="s">
        <v>74</v>
      </c>
      <c r="P1793" s="11">
        <v>25</v>
      </c>
      <c r="Q1793" s="11">
        <f t="shared" si="28"/>
        <v>0</v>
      </c>
      <c r="T1793" s="1">
        <v>0</v>
      </c>
      <c r="U1793" s="1">
        <v>0</v>
      </c>
      <c r="V1793" s="1">
        <v>0</v>
      </c>
      <c r="W1793" s="1">
        <v>1</v>
      </c>
      <c r="X1793" s="1">
        <v>0</v>
      </c>
      <c r="Y1793" s="1">
        <v>1</v>
      </c>
      <c r="Z1793" s="1">
        <v>0</v>
      </c>
      <c r="AA1793" s="1" t="s">
        <v>4897</v>
      </c>
    </row>
    <row r="1794" spans="1:27">
      <c r="A1794" s="1" t="s">
        <v>180</v>
      </c>
      <c r="B1794" s="1">
        <v>2011</v>
      </c>
      <c r="C1794" s="1">
        <v>2012</v>
      </c>
      <c r="D1794" s="1" t="s">
        <v>136</v>
      </c>
      <c r="E1794" s="1" t="s">
        <v>137</v>
      </c>
      <c r="F1794" s="1" t="s">
        <v>181</v>
      </c>
      <c r="G1794" s="1" t="s">
        <v>182</v>
      </c>
      <c r="H1794" s="1" t="s">
        <v>183</v>
      </c>
      <c r="I1794" s="11">
        <v>22</v>
      </c>
      <c r="J1794" s="1" t="s">
        <v>29</v>
      </c>
      <c r="K1794" s="1" t="s">
        <v>1754</v>
      </c>
      <c r="L1794" s="1" t="s">
        <v>30</v>
      </c>
      <c r="M1794" s="1" t="s">
        <v>31</v>
      </c>
      <c r="N1794" s="1" t="s">
        <v>184</v>
      </c>
      <c r="O1794" s="1" t="s">
        <v>74</v>
      </c>
      <c r="P1794" s="11">
        <v>22</v>
      </c>
      <c r="Q1794" s="11">
        <f t="shared" si="28"/>
        <v>0</v>
      </c>
      <c r="T1794" s="1">
        <v>0</v>
      </c>
      <c r="U1794" s="1">
        <v>0</v>
      </c>
      <c r="V1794" s="1">
        <v>0</v>
      </c>
      <c r="W1794" s="1">
        <v>1</v>
      </c>
      <c r="X1794" s="1">
        <v>0</v>
      </c>
      <c r="Y1794" s="1">
        <v>1</v>
      </c>
      <c r="Z1794" s="1">
        <v>0</v>
      </c>
      <c r="AA1794" s="1" t="s">
        <v>4897</v>
      </c>
    </row>
    <row r="1795" spans="1:27">
      <c r="A1795" s="1" t="s">
        <v>180</v>
      </c>
      <c r="B1795" s="1">
        <v>2011</v>
      </c>
      <c r="C1795" s="1">
        <v>2012</v>
      </c>
      <c r="D1795" s="1" t="s">
        <v>136</v>
      </c>
      <c r="E1795" s="1" t="s">
        <v>137</v>
      </c>
      <c r="F1795" s="1" t="s">
        <v>181</v>
      </c>
      <c r="G1795" s="1" t="s">
        <v>182</v>
      </c>
      <c r="H1795" s="1" t="s">
        <v>183</v>
      </c>
      <c r="I1795" s="11">
        <v>21</v>
      </c>
      <c r="J1795" s="1" t="s">
        <v>29</v>
      </c>
      <c r="K1795" s="1" t="s">
        <v>1754</v>
      </c>
      <c r="L1795" s="1" t="s">
        <v>30</v>
      </c>
      <c r="M1795" s="1" t="s">
        <v>31</v>
      </c>
      <c r="N1795" s="1" t="s">
        <v>184</v>
      </c>
      <c r="O1795" s="1" t="s">
        <v>74</v>
      </c>
      <c r="P1795" s="11">
        <v>21</v>
      </c>
      <c r="Q1795" s="11">
        <f t="shared" ref="Q1795:Q1858" si="29">I1795-P1795</f>
        <v>0</v>
      </c>
      <c r="T1795" s="1">
        <v>0</v>
      </c>
      <c r="U1795" s="1">
        <v>0</v>
      </c>
      <c r="V1795" s="1">
        <v>0</v>
      </c>
      <c r="W1795" s="1">
        <v>1</v>
      </c>
      <c r="X1795" s="1">
        <v>0</v>
      </c>
      <c r="Y1795" s="1">
        <v>1</v>
      </c>
      <c r="Z1795" s="1">
        <v>0</v>
      </c>
      <c r="AA1795" s="1" t="s">
        <v>4897</v>
      </c>
    </row>
    <row r="1796" spans="1:27">
      <c r="A1796" s="1" t="s">
        <v>180</v>
      </c>
      <c r="B1796" s="1">
        <v>2011</v>
      </c>
      <c r="C1796" s="1">
        <v>2012</v>
      </c>
      <c r="D1796" s="1" t="s">
        <v>136</v>
      </c>
      <c r="E1796" s="1" t="s">
        <v>137</v>
      </c>
      <c r="F1796" s="1" t="s">
        <v>181</v>
      </c>
      <c r="G1796" s="1" t="s">
        <v>182</v>
      </c>
      <c r="H1796" s="1" t="s">
        <v>183</v>
      </c>
      <c r="I1796" s="11">
        <v>18</v>
      </c>
      <c r="J1796" s="1" t="s">
        <v>29</v>
      </c>
      <c r="K1796" s="1" t="s">
        <v>1754</v>
      </c>
      <c r="L1796" s="1" t="s">
        <v>30</v>
      </c>
      <c r="M1796" s="1" t="s">
        <v>31</v>
      </c>
      <c r="N1796" s="1" t="s">
        <v>184</v>
      </c>
      <c r="O1796" s="1" t="s">
        <v>74</v>
      </c>
      <c r="P1796" s="11">
        <v>18</v>
      </c>
      <c r="Q1796" s="11">
        <f t="shared" si="29"/>
        <v>0</v>
      </c>
      <c r="T1796" s="1">
        <v>0</v>
      </c>
      <c r="U1796" s="1">
        <v>0</v>
      </c>
      <c r="V1796" s="1">
        <v>0</v>
      </c>
      <c r="W1796" s="1">
        <v>1</v>
      </c>
      <c r="X1796" s="1">
        <v>0</v>
      </c>
      <c r="Y1796" s="1">
        <v>1</v>
      </c>
      <c r="Z1796" s="1">
        <v>0</v>
      </c>
      <c r="AA1796" s="1" t="s">
        <v>4897</v>
      </c>
    </row>
    <row r="1797" spans="1:27">
      <c r="A1797" s="1" t="s">
        <v>185</v>
      </c>
      <c r="B1797" s="1">
        <v>2012</v>
      </c>
      <c r="C1797" s="1">
        <v>2012</v>
      </c>
      <c r="D1797" s="1" t="s">
        <v>136</v>
      </c>
      <c r="E1797" s="1" t="s">
        <v>137</v>
      </c>
      <c r="F1797" s="1" t="s">
        <v>186</v>
      </c>
      <c r="G1797" s="1" t="s">
        <v>187</v>
      </c>
      <c r="H1797" s="1" t="s">
        <v>188</v>
      </c>
      <c r="I1797" s="11">
        <v>10</v>
      </c>
      <c r="J1797" s="1" t="s">
        <v>29</v>
      </c>
      <c r="K1797" s="1" t="s">
        <v>1754</v>
      </c>
      <c r="L1797" s="1" t="s">
        <v>30</v>
      </c>
      <c r="M1797" s="1" t="s">
        <v>31</v>
      </c>
      <c r="N1797" s="1" t="s">
        <v>189</v>
      </c>
      <c r="O1797" s="1" t="s">
        <v>74</v>
      </c>
      <c r="P1797" s="11">
        <v>10</v>
      </c>
      <c r="Q1797" s="11">
        <f t="shared" si="29"/>
        <v>0</v>
      </c>
      <c r="T1797" s="1">
        <v>0</v>
      </c>
      <c r="U1797" s="1">
        <v>1</v>
      </c>
      <c r="V1797" s="1">
        <v>0</v>
      </c>
      <c r="W1797" s="1">
        <v>0</v>
      </c>
      <c r="X1797" s="1">
        <v>0</v>
      </c>
      <c r="Y1797" s="1">
        <v>0</v>
      </c>
      <c r="Z1797" s="1">
        <v>0</v>
      </c>
      <c r="AA1797" s="1" t="s">
        <v>4897</v>
      </c>
    </row>
    <row r="1798" spans="1:27">
      <c r="A1798" s="1" t="s">
        <v>190</v>
      </c>
      <c r="B1798" s="1">
        <v>2012</v>
      </c>
      <c r="C1798" s="1">
        <v>2012</v>
      </c>
      <c r="D1798" s="1" t="s">
        <v>136</v>
      </c>
      <c r="E1798" s="1" t="s">
        <v>137</v>
      </c>
      <c r="F1798" s="1" t="s">
        <v>191</v>
      </c>
      <c r="G1798" s="1" t="s">
        <v>192</v>
      </c>
      <c r="H1798" s="1" t="s">
        <v>193</v>
      </c>
      <c r="I1798" s="11">
        <v>91</v>
      </c>
      <c r="J1798" s="1" t="s">
        <v>29</v>
      </c>
      <c r="K1798" s="1" t="s">
        <v>54</v>
      </c>
      <c r="L1798" s="1" t="s">
        <v>30</v>
      </c>
      <c r="M1798" s="1" t="s">
        <v>31</v>
      </c>
      <c r="N1798" s="1" t="s">
        <v>194</v>
      </c>
      <c r="O1798" s="1" t="s">
        <v>33</v>
      </c>
      <c r="P1798" s="11">
        <v>91</v>
      </c>
      <c r="Q1798" s="11">
        <f t="shared" si="29"/>
        <v>0</v>
      </c>
      <c r="T1798" s="1">
        <v>0</v>
      </c>
      <c r="U1798" s="1">
        <v>1</v>
      </c>
      <c r="V1798" s="1">
        <v>0</v>
      </c>
      <c r="W1798" s="1">
        <v>0</v>
      </c>
      <c r="X1798" s="1">
        <v>0</v>
      </c>
      <c r="Y1798" s="1">
        <v>0</v>
      </c>
      <c r="Z1798" s="1">
        <v>0</v>
      </c>
      <c r="AA1798" s="1" t="s">
        <v>4897</v>
      </c>
    </row>
    <row r="1799" spans="1:27">
      <c r="A1799" s="1" t="s">
        <v>190</v>
      </c>
      <c r="B1799" s="1">
        <v>2012</v>
      </c>
      <c r="C1799" s="1">
        <v>2012</v>
      </c>
      <c r="D1799" s="1" t="s">
        <v>136</v>
      </c>
      <c r="E1799" s="1" t="s">
        <v>137</v>
      </c>
      <c r="F1799" s="1" t="s">
        <v>191</v>
      </c>
      <c r="G1799" s="1" t="s">
        <v>192</v>
      </c>
      <c r="H1799" s="1" t="s">
        <v>195</v>
      </c>
      <c r="I1799" s="11">
        <v>32</v>
      </c>
      <c r="J1799" s="1" t="s">
        <v>29</v>
      </c>
      <c r="K1799" s="1" t="s">
        <v>54</v>
      </c>
      <c r="L1799" s="1" t="s">
        <v>30</v>
      </c>
      <c r="M1799" s="1" t="s">
        <v>31</v>
      </c>
      <c r="N1799" s="1" t="s">
        <v>196</v>
      </c>
      <c r="O1799" s="1" t="s">
        <v>33</v>
      </c>
      <c r="P1799" s="11">
        <v>32</v>
      </c>
      <c r="Q1799" s="11">
        <f t="shared" si="29"/>
        <v>0</v>
      </c>
      <c r="T1799" s="1">
        <v>0</v>
      </c>
      <c r="U1799" s="1">
        <v>1</v>
      </c>
      <c r="V1799" s="1">
        <v>0</v>
      </c>
      <c r="W1799" s="1">
        <v>0</v>
      </c>
      <c r="X1799" s="1">
        <v>0</v>
      </c>
      <c r="Y1799" s="1">
        <v>0</v>
      </c>
      <c r="Z1799" s="1">
        <v>0</v>
      </c>
      <c r="AA1799" s="1" t="s">
        <v>4897</v>
      </c>
    </row>
    <row r="1800" spans="1:27">
      <c r="A1800" s="1" t="s">
        <v>190</v>
      </c>
      <c r="B1800" s="1">
        <v>2012</v>
      </c>
      <c r="C1800" s="1">
        <v>2012</v>
      </c>
      <c r="D1800" s="1" t="s">
        <v>136</v>
      </c>
      <c r="E1800" s="1" t="s">
        <v>137</v>
      </c>
      <c r="F1800" s="1" t="s">
        <v>191</v>
      </c>
      <c r="G1800" s="1" t="s">
        <v>192</v>
      </c>
      <c r="H1800" s="1" t="s">
        <v>197</v>
      </c>
      <c r="I1800" s="11">
        <v>32</v>
      </c>
      <c r="J1800" s="1" t="s">
        <v>29</v>
      </c>
      <c r="K1800" s="1" t="s">
        <v>54</v>
      </c>
      <c r="L1800" s="1" t="s">
        <v>30</v>
      </c>
      <c r="M1800" s="1" t="s">
        <v>31</v>
      </c>
      <c r="N1800" s="1" t="s">
        <v>198</v>
      </c>
      <c r="O1800" s="1" t="s">
        <v>33</v>
      </c>
      <c r="P1800" s="11">
        <v>32</v>
      </c>
      <c r="Q1800" s="11">
        <f t="shared" si="29"/>
        <v>0</v>
      </c>
      <c r="T1800" s="1">
        <v>0</v>
      </c>
      <c r="U1800" s="1">
        <v>0</v>
      </c>
      <c r="V1800" s="1">
        <v>0</v>
      </c>
      <c r="W1800" s="1">
        <v>0</v>
      </c>
      <c r="X1800" s="1">
        <v>1</v>
      </c>
      <c r="Y1800" s="1">
        <v>0</v>
      </c>
      <c r="Z1800" s="1">
        <v>0</v>
      </c>
      <c r="AA1800" s="1" t="s">
        <v>4897</v>
      </c>
    </row>
    <row r="1801" spans="1:27">
      <c r="A1801" s="1" t="s">
        <v>219</v>
      </c>
      <c r="B1801" s="1">
        <v>2011</v>
      </c>
      <c r="C1801" s="1">
        <v>2012</v>
      </c>
      <c r="D1801" s="1" t="s">
        <v>136</v>
      </c>
      <c r="E1801" s="1" t="s">
        <v>137</v>
      </c>
      <c r="F1801" s="1" t="s">
        <v>220</v>
      </c>
      <c r="G1801" s="1" t="s">
        <v>221</v>
      </c>
      <c r="H1801" s="1" t="s">
        <v>222</v>
      </c>
      <c r="I1801" s="11">
        <v>41</v>
      </c>
      <c r="J1801" s="1" t="s">
        <v>29</v>
      </c>
      <c r="K1801" s="1" t="s">
        <v>54</v>
      </c>
      <c r="L1801" s="1" t="s">
        <v>30</v>
      </c>
      <c r="M1801" s="1" t="s">
        <v>31</v>
      </c>
      <c r="N1801" s="1" t="s">
        <v>223</v>
      </c>
      <c r="O1801" s="1" t="s">
        <v>4879</v>
      </c>
      <c r="P1801" s="11">
        <v>40</v>
      </c>
      <c r="Q1801" s="11">
        <f t="shared" si="29"/>
        <v>1</v>
      </c>
      <c r="T1801" s="1">
        <v>1</v>
      </c>
      <c r="U1801" s="1">
        <v>1</v>
      </c>
      <c r="V1801" s="1">
        <v>0</v>
      </c>
      <c r="W1801" s="1">
        <v>0</v>
      </c>
      <c r="X1801" s="1">
        <v>0</v>
      </c>
      <c r="Y1801" s="1">
        <v>0</v>
      </c>
      <c r="Z1801" s="1">
        <v>0</v>
      </c>
      <c r="AA1801" s="1" t="s">
        <v>4897</v>
      </c>
    </row>
    <row r="1802" spans="1:27">
      <c r="A1802" s="1" t="s">
        <v>219</v>
      </c>
      <c r="B1802" s="1">
        <v>2011</v>
      </c>
      <c r="C1802" s="1">
        <v>2012</v>
      </c>
      <c r="D1802" s="1" t="s">
        <v>136</v>
      </c>
      <c r="E1802" s="1" t="s">
        <v>137</v>
      </c>
      <c r="F1802" s="1" t="s">
        <v>220</v>
      </c>
      <c r="G1802" s="1" t="s">
        <v>221</v>
      </c>
      <c r="H1802" s="1" t="s">
        <v>224</v>
      </c>
      <c r="I1802" s="11">
        <v>41</v>
      </c>
      <c r="J1802" s="1" t="s">
        <v>29</v>
      </c>
      <c r="K1802" s="1" t="s">
        <v>54</v>
      </c>
      <c r="L1802" s="1" t="s">
        <v>30</v>
      </c>
      <c r="M1802" s="1" t="s">
        <v>31</v>
      </c>
      <c r="N1802" s="1" t="s">
        <v>225</v>
      </c>
      <c r="O1802" s="1" t="s">
        <v>4879</v>
      </c>
      <c r="P1802" s="11">
        <v>40</v>
      </c>
      <c r="Q1802" s="11">
        <f t="shared" si="29"/>
        <v>1</v>
      </c>
      <c r="T1802" s="1">
        <v>1</v>
      </c>
      <c r="U1802" s="1">
        <v>0</v>
      </c>
      <c r="V1802" s="1">
        <v>0</v>
      </c>
      <c r="W1802" s="1">
        <v>0</v>
      </c>
      <c r="X1802" s="1">
        <v>0</v>
      </c>
      <c r="Y1802" s="1">
        <v>0</v>
      </c>
      <c r="Z1802" s="1">
        <v>0</v>
      </c>
      <c r="AA1802" s="1" t="s">
        <v>4897</v>
      </c>
    </row>
    <row r="1803" spans="1:27">
      <c r="A1803" s="1" t="s">
        <v>219</v>
      </c>
      <c r="B1803" s="1">
        <v>2011</v>
      </c>
      <c r="C1803" s="1">
        <v>2012</v>
      </c>
      <c r="D1803" s="1" t="s">
        <v>136</v>
      </c>
      <c r="E1803" s="1" t="s">
        <v>137</v>
      </c>
      <c r="F1803" s="1" t="s">
        <v>220</v>
      </c>
      <c r="G1803" s="1" t="s">
        <v>221</v>
      </c>
      <c r="H1803" s="1" t="s">
        <v>224</v>
      </c>
      <c r="I1803" s="11">
        <v>20</v>
      </c>
      <c r="J1803" s="1" t="s">
        <v>29</v>
      </c>
      <c r="K1803" s="1" t="s">
        <v>54</v>
      </c>
      <c r="L1803" s="1" t="s">
        <v>30</v>
      </c>
      <c r="M1803" s="1" t="s">
        <v>31</v>
      </c>
      <c r="N1803" s="1" t="s">
        <v>226</v>
      </c>
      <c r="O1803" s="1" t="s">
        <v>33</v>
      </c>
      <c r="P1803" s="11">
        <v>20</v>
      </c>
      <c r="Q1803" s="11">
        <f t="shared" si="29"/>
        <v>0</v>
      </c>
      <c r="T1803" s="1">
        <v>1</v>
      </c>
      <c r="U1803" s="1">
        <v>0</v>
      </c>
      <c r="V1803" s="1">
        <v>0</v>
      </c>
      <c r="W1803" s="1">
        <v>0</v>
      </c>
      <c r="X1803" s="1">
        <v>0</v>
      </c>
      <c r="Y1803" s="1">
        <v>0</v>
      </c>
      <c r="Z1803" s="1">
        <v>0</v>
      </c>
      <c r="AA1803" s="1" t="s">
        <v>4897</v>
      </c>
    </row>
    <row r="1804" spans="1:27">
      <c r="A1804" s="1" t="s">
        <v>232</v>
      </c>
      <c r="B1804" s="1">
        <v>2012</v>
      </c>
      <c r="C1804" s="1">
        <v>2012</v>
      </c>
      <c r="D1804" s="1" t="s">
        <v>136</v>
      </c>
      <c r="E1804" s="1" t="s">
        <v>137</v>
      </c>
      <c r="F1804" s="1" t="s">
        <v>233</v>
      </c>
      <c r="G1804" s="1" t="s">
        <v>234</v>
      </c>
      <c r="H1804" s="1" t="s">
        <v>235</v>
      </c>
      <c r="I1804" s="11">
        <v>35</v>
      </c>
      <c r="J1804" s="1" t="s">
        <v>29</v>
      </c>
      <c r="K1804" s="1" t="s">
        <v>54</v>
      </c>
      <c r="L1804" s="1" t="s">
        <v>30</v>
      </c>
      <c r="M1804" s="1" t="s">
        <v>31</v>
      </c>
      <c r="N1804" s="1" t="s">
        <v>236</v>
      </c>
      <c r="O1804" s="1" t="s">
        <v>74</v>
      </c>
      <c r="P1804" s="11">
        <v>34</v>
      </c>
      <c r="Q1804" s="11">
        <f t="shared" si="29"/>
        <v>1</v>
      </c>
      <c r="T1804" s="1">
        <v>1</v>
      </c>
      <c r="U1804" s="1">
        <v>0</v>
      </c>
      <c r="V1804" s="1">
        <v>0</v>
      </c>
      <c r="W1804" s="1">
        <v>0</v>
      </c>
      <c r="X1804" s="1">
        <v>0</v>
      </c>
      <c r="Y1804" s="1">
        <v>1</v>
      </c>
      <c r="Z1804" s="1">
        <v>0</v>
      </c>
      <c r="AA1804" s="1" t="s">
        <v>4897</v>
      </c>
    </row>
    <row r="1805" spans="1:27">
      <c r="A1805" s="1" t="s">
        <v>239</v>
      </c>
      <c r="B1805" s="1">
        <v>2012</v>
      </c>
      <c r="C1805" s="1">
        <v>2012</v>
      </c>
      <c r="D1805" s="1" t="s">
        <v>136</v>
      </c>
      <c r="E1805" s="1" t="s">
        <v>137</v>
      </c>
      <c r="F1805" s="1" t="s">
        <v>240</v>
      </c>
      <c r="G1805" s="1" t="s">
        <v>241</v>
      </c>
      <c r="H1805" s="1" t="s">
        <v>242</v>
      </c>
      <c r="I1805" s="11">
        <v>54</v>
      </c>
      <c r="J1805" s="1" t="s">
        <v>29</v>
      </c>
      <c r="K1805" s="1" t="s">
        <v>243</v>
      </c>
      <c r="L1805" s="1" t="s">
        <v>30</v>
      </c>
      <c r="M1805" s="1" t="s">
        <v>31</v>
      </c>
      <c r="N1805" s="1" t="s">
        <v>244</v>
      </c>
      <c r="O1805" s="1" t="s">
        <v>74</v>
      </c>
      <c r="P1805" s="11">
        <v>52</v>
      </c>
      <c r="Q1805" s="11">
        <f t="shared" si="29"/>
        <v>2</v>
      </c>
      <c r="T1805" s="1">
        <v>1</v>
      </c>
      <c r="U1805" s="1">
        <v>1</v>
      </c>
      <c r="V1805" s="1">
        <v>0</v>
      </c>
      <c r="W1805" s="1">
        <v>0</v>
      </c>
      <c r="X1805" s="1">
        <v>0</v>
      </c>
      <c r="Y1805" s="1">
        <v>0</v>
      </c>
      <c r="Z1805" s="1">
        <v>0</v>
      </c>
      <c r="AA1805" s="1" t="s">
        <v>4897</v>
      </c>
    </row>
    <row r="1806" spans="1:27">
      <c r="A1806" s="1" t="s">
        <v>246</v>
      </c>
      <c r="B1806" s="1">
        <v>2012</v>
      </c>
      <c r="C1806" s="1">
        <v>2012</v>
      </c>
      <c r="D1806" s="1" t="s">
        <v>136</v>
      </c>
      <c r="E1806" s="1" t="s">
        <v>137</v>
      </c>
      <c r="F1806" s="1" t="s">
        <v>247</v>
      </c>
      <c r="G1806" s="1" t="s">
        <v>248</v>
      </c>
      <c r="H1806" s="1" t="s">
        <v>249</v>
      </c>
      <c r="I1806" s="11">
        <v>80</v>
      </c>
      <c r="J1806" s="1" t="s">
        <v>29</v>
      </c>
      <c r="K1806" s="1" t="s">
        <v>54</v>
      </c>
      <c r="L1806" s="1" t="s">
        <v>30</v>
      </c>
      <c r="M1806" s="1" t="s">
        <v>31</v>
      </c>
      <c r="N1806" s="1" t="s">
        <v>250</v>
      </c>
      <c r="O1806" s="1" t="s">
        <v>33</v>
      </c>
      <c r="P1806" s="11">
        <v>80</v>
      </c>
      <c r="Q1806" s="11">
        <f t="shared" si="29"/>
        <v>0</v>
      </c>
      <c r="T1806" s="1">
        <v>0</v>
      </c>
      <c r="U1806" s="1">
        <v>1</v>
      </c>
      <c r="V1806" s="1">
        <v>0</v>
      </c>
      <c r="W1806" s="1">
        <v>0</v>
      </c>
      <c r="X1806" s="1">
        <v>0</v>
      </c>
      <c r="Y1806" s="1">
        <v>0</v>
      </c>
      <c r="Z1806" s="1">
        <v>0</v>
      </c>
      <c r="AA1806" s="1" t="s">
        <v>4897</v>
      </c>
    </row>
    <row r="1807" spans="1:27">
      <c r="A1807" s="1" t="s">
        <v>253</v>
      </c>
      <c r="B1807" s="1">
        <v>2012</v>
      </c>
      <c r="C1807" s="1">
        <v>2012</v>
      </c>
      <c r="D1807" s="1" t="s">
        <v>136</v>
      </c>
      <c r="E1807" s="1" t="s">
        <v>137</v>
      </c>
      <c r="F1807" s="1" t="s">
        <v>254</v>
      </c>
      <c r="G1807" s="1" t="s">
        <v>255</v>
      </c>
      <c r="H1807" s="1" t="s">
        <v>256</v>
      </c>
      <c r="I1807" s="11">
        <v>74</v>
      </c>
      <c r="J1807" s="1" t="s">
        <v>29</v>
      </c>
      <c r="K1807" s="1" t="s">
        <v>54</v>
      </c>
      <c r="L1807" s="1" t="s">
        <v>30</v>
      </c>
      <c r="M1807" s="1" t="s">
        <v>31</v>
      </c>
      <c r="N1807" s="1" t="s">
        <v>257</v>
      </c>
      <c r="O1807" s="1" t="s">
        <v>33</v>
      </c>
      <c r="P1807" s="11">
        <v>74</v>
      </c>
      <c r="Q1807" s="11">
        <f t="shared" si="29"/>
        <v>0</v>
      </c>
      <c r="T1807" s="1">
        <v>0</v>
      </c>
      <c r="U1807" s="1">
        <v>1</v>
      </c>
      <c r="V1807" s="1">
        <v>0</v>
      </c>
      <c r="W1807" s="1">
        <v>0</v>
      </c>
      <c r="X1807" s="1">
        <v>0</v>
      </c>
      <c r="Y1807" s="1">
        <v>0</v>
      </c>
      <c r="Z1807" s="1">
        <v>0</v>
      </c>
      <c r="AA1807" s="1" t="s">
        <v>4897</v>
      </c>
    </row>
    <row r="1808" spans="1:27">
      <c r="A1808" s="1" t="s">
        <v>253</v>
      </c>
      <c r="B1808" s="1">
        <v>2012</v>
      </c>
      <c r="C1808" s="1">
        <v>2012</v>
      </c>
      <c r="D1808" s="1" t="s">
        <v>136</v>
      </c>
      <c r="E1808" s="1" t="s">
        <v>137</v>
      </c>
      <c r="F1808" s="1" t="s">
        <v>254</v>
      </c>
      <c r="G1808" s="1" t="s">
        <v>255</v>
      </c>
      <c r="H1808" s="1" t="s">
        <v>258</v>
      </c>
      <c r="I1808" s="11">
        <v>56</v>
      </c>
      <c r="J1808" s="1" t="s">
        <v>29</v>
      </c>
      <c r="K1808" s="1" t="s">
        <v>54</v>
      </c>
      <c r="L1808" s="1" t="s">
        <v>30</v>
      </c>
      <c r="M1808" s="1" t="s">
        <v>31</v>
      </c>
      <c r="N1808" s="1" t="s">
        <v>259</v>
      </c>
      <c r="O1808" s="1" t="s">
        <v>33</v>
      </c>
      <c r="P1808" s="11">
        <v>56</v>
      </c>
      <c r="Q1808" s="11">
        <f t="shared" si="29"/>
        <v>0</v>
      </c>
      <c r="T1808" s="1">
        <v>1</v>
      </c>
      <c r="U1808" s="1">
        <v>1</v>
      </c>
      <c r="V1808" s="1">
        <v>0</v>
      </c>
      <c r="W1808" s="1">
        <v>0</v>
      </c>
      <c r="X1808" s="1">
        <v>0</v>
      </c>
      <c r="Y1808" s="1">
        <v>0</v>
      </c>
      <c r="Z1808" s="1">
        <v>0</v>
      </c>
      <c r="AA1808" s="1" t="s">
        <v>4897</v>
      </c>
    </row>
    <row r="1809" spans="1:27">
      <c r="A1809" s="1" t="s">
        <v>253</v>
      </c>
      <c r="B1809" s="1">
        <v>2012</v>
      </c>
      <c r="C1809" s="1">
        <v>2012</v>
      </c>
      <c r="D1809" s="1" t="s">
        <v>136</v>
      </c>
      <c r="E1809" s="1" t="s">
        <v>137</v>
      </c>
      <c r="F1809" s="1" t="s">
        <v>254</v>
      </c>
      <c r="G1809" s="1" t="s">
        <v>255</v>
      </c>
      <c r="H1809" s="1" t="s">
        <v>263</v>
      </c>
      <c r="I1809" s="11">
        <v>16</v>
      </c>
      <c r="J1809" s="1" t="s">
        <v>29</v>
      </c>
      <c r="K1809" s="1" t="s">
        <v>54</v>
      </c>
      <c r="L1809" s="1" t="s">
        <v>30</v>
      </c>
      <c r="M1809" s="1" t="s">
        <v>31</v>
      </c>
      <c r="N1809" s="1" t="s">
        <v>264</v>
      </c>
      <c r="O1809" s="1" t="s">
        <v>33</v>
      </c>
      <c r="P1809" s="11">
        <v>16</v>
      </c>
      <c r="Q1809" s="11">
        <f t="shared" si="29"/>
        <v>0</v>
      </c>
      <c r="T1809" s="1">
        <v>1</v>
      </c>
      <c r="U1809" s="1">
        <v>0</v>
      </c>
      <c r="V1809" s="1">
        <v>0</v>
      </c>
      <c r="W1809" s="1">
        <v>0</v>
      </c>
      <c r="X1809" s="1">
        <v>0</v>
      </c>
      <c r="Y1809" s="1">
        <v>0</v>
      </c>
      <c r="Z1809" s="1">
        <v>0</v>
      </c>
      <c r="AA1809" s="1" t="s">
        <v>4897</v>
      </c>
    </row>
    <row r="1810" spans="1:27">
      <c r="A1810" s="1" t="s">
        <v>253</v>
      </c>
      <c r="B1810" s="1">
        <v>2012</v>
      </c>
      <c r="C1810" s="1">
        <v>2012</v>
      </c>
      <c r="D1810" s="1" t="s">
        <v>136</v>
      </c>
      <c r="E1810" s="1" t="s">
        <v>137</v>
      </c>
      <c r="F1810" s="1" t="s">
        <v>254</v>
      </c>
      <c r="G1810" s="1" t="s">
        <v>255</v>
      </c>
      <c r="H1810" s="1" t="s">
        <v>263</v>
      </c>
      <c r="I1810" s="11">
        <v>16</v>
      </c>
      <c r="J1810" s="1" t="s">
        <v>29</v>
      </c>
      <c r="K1810" s="1" t="s">
        <v>54</v>
      </c>
      <c r="L1810" s="1" t="s">
        <v>30</v>
      </c>
      <c r="M1810" s="1" t="s">
        <v>31</v>
      </c>
      <c r="N1810" s="1" t="s">
        <v>265</v>
      </c>
      <c r="O1810" s="1" t="s">
        <v>33</v>
      </c>
      <c r="P1810" s="11">
        <v>16</v>
      </c>
      <c r="Q1810" s="11">
        <f t="shared" si="29"/>
        <v>0</v>
      </c>
      <c r="T1810" s="1">
        <v>1</v>
      </c>
      <c r="U1810" s="1">
        <v>0</v>
      </c>
      <c r="V1810" s="1">
        <v>0</v>
      </c>
      <c r="W1810" s="1">
        <v>0</v>
      </c>
      <c r="X1810" s="1">
        <v>0</v>
      </c>
      <c r="Y1810" s="1">
        <v>0</v>
      </c>
      <c r="Z1810" s="1">
        <v>0</v>
      </c>
      <c r="AA1810" s="1" t="s">
        <v>4897</v>
      </c>
    </row>
    <row r="1811" spans="1:27">
      <c r="A1811" s="1" t="s">
        <v>278</v>
      </c>
      <c r="B1811" s="1">
        <v>2012</v>
      </c>
      <c r="C1811" s="1">
        <v>2012</v>
      </c>
      <c r="D1811" s="1" t="s">
        <v>136</v>
      </c>
      <c r="E1811" s="1" t="s">
        <v>137</v>
      </c>
      <c r="F1811" s="1" t="s">
        <v>279</v>
      </c>
      <c r="G1811" s="1" t="s">
        <v>280</v>
      </c>
      <c r="H1811" s="1" t="s">
        <v>281</v>
      </c>
      <c r="I1811" s="11">
        <v>72</v>
      </c>
      <c r="J1811" s="1" t="s">
        <v>29</v>
      </c>
      <c r="K1811" s="1" t="s">
        <v>1754</v>
      </c>
      <c r="L1811" s="1" t="s">
        <v>30</v>
      </c>
      <c r="M1811" s="1" t="s">
        <v>31</v>
      </c>
      <c r="N1811" s="1" t="s">
        <v>282</v>
      </c>
      <c r="O1811" s="1" t="s">
        <v>74</v>
      </c>
      <c r="P1811" s="11">
        <v>72</v>
      </c>
      <c r="Q1811" s="11">
        <f t="shared" si="29"/>
        <v>0</v>
      </c>
      <c r="T1811" s="1">
        <v>1</v>
      </c>
      <c r="U1811" s="1">
        <v>1</v>
      </c>
      <c r="V1811" s="1">
        <v>0</v>
      </c>
      <c r="W1811" s="1">
        <v>0</v>
      </c>
      <c r="X1811" s="1">
        <v>0</v>
      </c>
      <c r="Y1811" s="1">
        <v>0</v>
      </c>
      <c r="Z1811" s="1">
        <v>0</v>
      </c>
      <c r="AA1811" s="1" t="s">
        <v>4897</v>
      </c>
    </row>
    <row r="1812" spans="1:27">
      <c r="A1812" s="1" t="s">
        <v>278</v>
      </c>
      <c r="B1812" s="1">
        <v>2012</v>
      </c>
      <c r="C1812" s="1">
        <v>2012</v>
      </c>
      <c r="D1812" s="1" t="s">
        <v>136</v>
      </c>
      <c r="E1812" s="1" t="s">
        <v>137</v>
      </c>
      <c r="F1812" s="1" t="s">
        <v>279</v>
      </c>
      <c r="G1812" s="1" t="s">
        <v>280</v>
      </c>
      <c r="H1812" s="1" t="s">
        <v>283</v>
      </c>
      <c r="I1812" s="11">
        <v>68</v>
      </c>
      <c r="J1812" s="1" t="s">
        <v>29</v>
      </c>
      <c r="K1812" s="1" t="s">
        <v>1754</v>
      </c>
      <c r="L1812" s="1" t="s">
        <v>30</v>
      </c>
      <c r="M1812" s="1" t="s">
        <v>31</v>
      </c>
      <c r="N1812" s="1" t="s">
        <v>282</v>
      </c>
      <c r="O1812" s="1" t="s">
        <v>74</v>
      </c>
      <c r="P1812" s="11">
        <v>68</v>
      </c>
      <c r="Q1812" s="11">
        <f t="shared" si="29"/>
        <v>0</v>
      </c>
      <c r="T1812" s="1">
        <v>1</v>
      </c>
      <c r="U1812" s="1">
        <v>1</v>
      </c>
      <c r="V1812" s="1">
        <v>0</v>
      </c>
      <c r="W1812" s="1">
        <v>0</v>
      </c>
      <c r="X1812" s="1">
        <v>0</v>
      </c>
      <c r="Y1812" s="1">
        <v>0</v>
      </c>
      <c r="Z1812" s="1">
        <v>0</v>
      </c>
      <c r="AA1812" s="1" t="s">
        <v>4897</v>
      </c>
    </row>
    <row r="1813" spans="1:27">
      <c r="A1813" s="1" t="s">
        <v>278</v>
      </c>
      <c r="B1813" s="1">
        <v>2012</v>
      </c>
      <c r="C1813" s="1">
        <v>2012</v>
      </c>
      <c r="D1813" s="1" t="s">
        <v>136</v>
      </c>
      <c r="E1813" s="1" t="s">
        <v>137</v>
      </c>
      <c r="F1813" s="1" t="s">
        <v>279</v>
      </c>
      <c r="G1813" s="1" t="s">
        <v>280</v>
      </c>
      <c r="H1813" s="1" t="s">
        <v>284</v>
      </c>
      <c r="I1813" s="11">
        <v>54</v>
      </c>
      <c r="J1813" s="1" t="s">
        <v>29</v>
      </c>
      <c r="K1813" s="1" t="s">
        <v>1754</v>
      </c>
      <c r="L1813" s="1" t="s">
        <v>30</v>
      </c>
      <c r="M1813" s="1" t="s">
        <v>31</v>
      </c>
      <c r="N1813" s="1" t="s">
        <v>282</v>
      </c>
      <c r="O1813" s="1" t="s">
        <v>74</v>
      </c>
      <c r="P1813" s="11">
        <v>54</v>
      </c>
      <c r="Q1813" s="11">
        <f t="shared" si="29"/>
        <v>0</v>
      </c>
      <c r="T1813" s="1">
        <v>1</v>
      </c>
      <c r="U1813" s="1">
        <v>1</v>
      </c>
      <c r="V1813" s="1">
        <v>0</v>
      </c>
      <c r="W1813" s="1">
        <v>0</v>
      </c>
      <c r="X1813" s="1">
        <v>0</v>
      </c>
      <c r="Y1813" s="1">
        <v>0</v>
      </c>
      <c r="Z1813" s="1">
        <v>0</v>
      </c>
      <c r="AA1813" s="1" t="s">
        <v>4897</v>
      </c>
    </row>
    <row r="1814" spans="1:27">
      <c r="A1814" s="1" t="s">
        <v>290</v>
      </c>
      <c r="B1814" s="1">
        <v>2011</v>
      </c>
      <c r="C1814" s="1">
        <v>2012</v>
      </c>
      <c r="D1814" s="1" t="s">
        <v>136</v>
      </c>
      <c r="E1814" s="1" t="s">
        <v>137</v>
      </c>
      <c r="F1814" s="1" t="s">
        <v>291</v>
      </c>
      <c r="G1814" s="1" t="s">
        <v>292</v>
      </c>
      <c r="H1814" s="1" t="s">
        <v>293</v>
      </c>
      <c r="I1814" s="11">
        <v>90</v>
      </c>
      <c r="J1814" s="1" t="s">
        <v>29</v>
      </c>
      <c r="K1814" s="1" t="s">
        <v>54</v>
      </c>
      <c r="L1814" s="1" t="s">
        <v>30</v>
      </c>
      <c r="M1814" s="1" t="s">
        <v>31</v>
      </c>
      <c r="N1814" s="1" t="s">
        <v>294</v>
      </c>
      <c r="O1814" s="1" t="s">
        <v>33</v>
      </c>
      <c r="P1814" s="11">
        <v>90</v>
      </c>
      <c r="Q1814" s="11">
        <f t="shared" si="29"/>
        <v>0</v>
      </c>
      <c r="T1814" s="1">
        <v>1</v>
      </c>
      <c r="U1814" s="1">
        <v>1</v>
      </c>
      <c r="V1814" s="1">
        <v>0</v>
      </c>
      <c r="W1814" s="1">
        <v>0</v>
      </c>
      <c r="X1814" s="1">
        <v>0</v>
      </c>
      <c r="Y1814" s="1">
        <v>0</v>
      </c>
      <c r="Z1814" s="1">
        <v>0</v>
      </c>
      <c r="AA1814" s="1" t="s">
        <v>4897</v>
      </c>
    </row>
    <row r="1815" spans="1:27">
      <c r="A1815" s="1" t="s">
        <v>290</v>
      </c>
      <c r="B1815" s="1">
        <v>2011</v>
      </c>
      <c r="C1815" s="1">
        <v>2012</v>
      </c>
      <c r="D1815" s="1" t="s">
        <v>136</v>
      </c>
      <c r="E1815" s="1" t="s">
        <v>137</v>
      </c>
      <c r="F1815" s="1" t="s">
        <v>291</v>
      </c>
      <c r="G1815" s="1" t="s">
        <v>292</v>
      </c>
      <c r="H1815" s="1" t="s">
        <v>295</v>
      </c>
      <c r="I1815" s="11">
        <v>64</v>
      </c>
      <c r="J1815" s="1" t="s">
        <v>29</v>
      </c>
      <c r="K1815" s="1" t="s">
        <v>54</v>
      </c>
      <c r="L1815" s="1" t="s">
        <v>30</v>
      </c>
      <c r="M1815" s="1" t="s">
        <v>31</v>
      </c>
      <c r="N1815" s="1" t="s">
        <v>296</v>
      </c>
      <c r="O1815" s="1" t="s">
        <v>33</v>
      </c>
      <c r="P1815" s="11">
        <v>64</v>
      </c>
      <c r="Q1815" s="11">
        <f t="shared" si="29"/>
        <v>0</v>
      </c>
      <c r="T1815" s="1">
        <v>1</v>
      </c>
      <c r="U1815" s="1">
        <v>0</v>
      </c>
      <c r="V1815" s="1">
        <v>0</v>
      </c>
      <c r="W1815" s="1">
        <v>0</v>
      </c>
      <c r="X1815" s="1">
        <v>0</v>
      </c>
      <c r="Y1815" s="1">
        <v>0</v>
      </c>
      <c r="Z1815" s="1">
        <v>0</v>
      </c>
      <c r="AA1815" s="1" t="s">
        <v>4897</v>
      </c>
    </row>
    <row r="1816" spans="1:27">
      <c r="A1816" s="1" t="s">
        <v>312</v>
      </c>
      <c r="B1816" s="1">
        <v>2012</v>
      </c>
      <c r="C1816" s="1">
        <v>2012</v>
      </c>
      <c r="D1816" s="1" t="s">
        <v>305</v>
      </c>
      <c r="E1816" s="1" t="s">
        <v>2705</v>
      </c>
      <c r="F1816" s="1" t="s">
        <v>313</v>
      </c>
      <c r="G1816" s="1" t="s">
        <v>314</v>
      </c>
      <c r="H1816" s="1" t="s">
        <v>315</v>
      </c>
      <c r="I1816" s="11">
        <v>21</v>
      </c>
      <c r="J1816" s="1" t="s">
        <v>29</v>
      </c>
      <c r="K1816" s="1" t="s">
        <v>1754</v>
      </c>
      <c r="L1816" s="1" t="s">
        <v>30</v>
      </c>
      <c r="M1816" s="1" t="s">
        <v>31</v>
      </c>
      <c r="N1816" s="1" t="s">
        <v>316</v>
      </c>
      <c r="O1816" s="1" t="s">
        <v>74</v>
      </c>
      <c r="P1816" s="11">
        <v>21</v>
      </c>
      <c r="Q1816" s="11">
        <f t="shared" si="29"/>
        <v>0</v>
      </c>
      <c r="T1816" s="1">
        <v>1</v>
      </c>
      <c r="U1816" s="1">
        <v>0</v>
      </c>
      <c r="V1816" s="1">
        <v>0</v>
      </c>
      <c r="W1816" s="1">
        <v>0</v>
      </c>
      <c r="X1816" s="1">
        <v>0</v>
      </c>
      <c r="Y1816" s="1">
        <v>0</v>
      </c>
      <c r="Z1816" s="1">
        <v>0</v>
      </c>
      <c r="AA1816" s="1" t="s">
        <v>4897</v>
      </c>
    </row>
    <row r="1817" spans="1:27">
      <c r="A1817" s="1" t="s">
        <v>496</v>
      </c>
      <c r="B1817" s="1">
        <v>2012</v>
      </c>
      <c r="C1817" s="1">
        <v>2012</v>
      </c>
      <c r="D1817" s="1" t="s">
        <v>480</v>
      </c>
      <c r="E1817" s="1" t="s">
        <v>481</v>
      </c>
      <c r="F1817" s="1" t="s">
        <v>497</v>
      </c>
      <c r="G1817" s="1" t="s">
        <v>498</v>
      </c>
      <c r="H1817" s="1" t="s">
        <v>499</v>
      </c>
      <c r="I1817" s="11">
        <v>161</v>
      </c>
      <c r="J1817" s="1" t="s">
        <v>29</v>
      </c>
      <c r="K1817" s="1" t="s">
        <v>54</v>
      </c>
      <c r="L1817" s="1" t="s">
        <v>30</v>
      </c>
      <c r="M1817" s="1" t="s">
        <v>31</v>
      </c>
      <c r="N1817" s="1" t="s">
        <v>500</v>
      </c>
      <c r="O1817" s="18" t="s">
        <v>33</v>
      </c>
      <c r="P1817" s="11">
        <v>152</v>
      </c>
      <c r="Q1817" s="11">
        <f t="shared" si="29"/>
        <v>9</v>
      </c>
      <c r="T1817" s="1">
        <v>0</v>
      </c>
      <c r="U1817" s="1">
        <v>1</v>
      </c>
      <c r="V1817" s="1">
        <v>1</v>
      </c>
      <c r="W1817" s="1">
        <v>0</v>
      </c>
      <c r="X1817" s="1">
        <v>0</v>
      </c>
      <c r="Y1817" s="1">
        <v>0</v>
      </c>
      <c r="Z1817" s="1">
        <v>0</v>
      </c>
      <c r="AA1817" s="1" t="s">
        <v>4897</v>
      </c>
    </row>
    <row r="1818" spans="1:27">
      <c r="A1818" s="1" t="s">
        <v>524</v>
      </c>
      <c r="B1818" s="1">
        <v>2012</v>
      </c>
      <c r="C1818" s="1">
        <v>2012</v>
      </c>
      <c r="D1818" s="1" t="s">
        <v>480</v>
      </c>
      <c r="E1818" s="1" t="s">
        <v>481</v>
      </c>
      <c r="F1818" s="1" t="s">
        <v>525</v>
      </c>
      <c r="G1818" s="1" t="s">
        <v>526</v>
      </c>
      <c r="H1818" s="1" t="s">
        <v>527</v>
      </c>
      <c r="I1818" s="11">
        <v>55</v>
      </c>
      <c r="J1818" s="1" t="s">
        <v>29</v>
      </c>
      <c r="K1818" s="1" t="s">
        <v>54</v>
      </c>
      <c r="L1818" s="1" t="s">
        <v>30</v>
      </c>
      <c r="M1818" s="1" t="s">
        <v>31</v>
      </c>
      <c r="N1818" s="1" t="s">
        <v>528</v>
      </c>
      <c r="O1818" s="1" t="s">
        <v>4900</v>
      </c>
      <c r="P1818" s="11">
        <v>47</v>
      </c>
      <c r="Q1818" s="11">
        <f t="shared" si="29"/>
        <v>8</v>
      </c>
      <c r="T1818" s="1">
        <v>1</v>
      </c>
      <c r="U1818" s="1">
        <v>0</v>
      </c>
      <c r="V1818" s="1">
        <v>0</v>
      </c>
      <c r="W1818" s="1">
        <v>0</v>
      </c>
      <c r="X1818" s="1">
        <v>0</v>
      </c>
      <c r="Y1818" s="1">
        <v>0</v>
      </c>
      <c r="Z1818" s="1">
        <v>0</v>
      </c>
      <c r="AA1818" s="1" t="s">
        <v>4897</v>
      </c>
    </row>
    <row r="1819" spans="1:27">
      <c r="A1819" s="1" t="s">
        <v>575</v>
      </c>
      <c r="B1819" s="1">
        <v>2012</v>
      </c>
      <c r="C1819" s="1">
        <v>2012</v>
      </c>
      <c r="D1819" s="1" t="s">
        <v>136</v>
      </c>
      <c r="E1819" s="1" t="s">
        <v>576</v>
      </c>
      <c r="F1819" s="1" t="s">
        <v>577</v>
      </c>
      <c r="G1819" s="1" t="s">
        <v>578</v>
      </c>
      <c r="H1819" s="1" t="s">
        <v>579</v>
      </c>
      <c r="I1819" s="11">
        <v>275</v>
      </c>
      <c r="J1819" s="1" t="s">
        <v>29</v>
      </c>
      <c r="K1819" s="1" t="s">
        <v>54</v>
      </c>
      <c r="L1819" s="1" t="s">
        <v>30</v>
      </c>
      <c r="M1819" s="1" t="s">
        <v>31</v>
      </c>
      <c r="N1819" s="1" t="s">
        <v>580</v>
      </c>
      <c r="O1819" s="1" t="s">
        <v>33</v>
      </c>
      <c r="P1819" s="11">
        <v>273</v>
      </c>
      <c r="Q1819" s="11">
        <f t="shared" si="29"/>
        <v>2</v>
      </c>
      <c r="T1819" s="1">
        <v>1</v>
      </c>
      <c r="U1819" s="1">
        <v>1</v>
      </c>
      <c r="V1819" s="1">
        <v>0</v>
      </c>
      <c r="W1819" s="1">
        <v>0</v>
      </c>
      <c r="X1819" s="1">
        <v>0</v>
      </c>
      <c r="Y1819" s="1">
        <v>1</v>
      </c>
      <c r="Z1819" s="1">
        <v>0</v>
      </c>
      <c r="AA1819" s="1" t="s">
        <v>4897</v>
      </c>
    </row>
    <row r="1820" spans="1:27">
      <c r="A1820" s="1" t="s">
        <v>587</v>
      </c>
      <c r="B1820" s="1">
        <v>2012</v>
      </c>
      <c r="C1820" s="1">
        <v>2012</v>
      </c>
      <c r="D1820" s="1" t="s">
        <v>136</v>
      </c>
      <c r="E1820" s="1" t="s">
        <v>576</v>
      </c>
      <c r="F1820" s="1" t="s">
        <v>588</v>
      </c>
      <c r="G1820" s="1" t="s">
        <v>589</v>
      </c>
      <c r="H1820" s="1" t="s">
        <v>590</v>
      </c>
      <c r="I1820" s="11">
        <v>81</v>
      </c>
      <c r="J1820" s="1" t="s">
        <v>29</v>
      </c>
      <c r="K1820" s="1" t="s">
        <v>54</v>
      </c>
      <c r="L1820" s="1" t="s">
        <v>30</v>
      </c>
      <c r="M1820" s="1" t="s">
        <v>31</v>
      </c>
      <c r="N1820" s="1" t="s">
        <v>591</v>
      </c>
      <c r="O1820" s="1" t="s">
        <v>74</v>
      </c>
      <c r="P1820" s="11">
        <v>80</v>
      </c>
      <c r="Q1820" s="11">
        <f t="shared" si="29"/>
        <v>1</v>
      </c>
      <c r="T1820" s="1">
        <v>0</v>
      </c>
      <c r="U1820" s="1">
        <v>1</v>
      </c>
      <c r="V1820" s="1">
        <v>0</v>
      </c>
      <c r="W1820" s="1">
        <v>0</v>
      </c>
      <c r="X1820" s="1">
        <v>0</v>
      </c>
      <c r="Y1820" s="1">
        <v>0</v>
      </c>
      <c r="Z1820" s="1">
        <v>0</v>
      </c>
      <c r="AA1820" s="1" t="s">
        <v>4897</v>
      </c>
    </row>
    <row r="1821" spans="1:27">
      <c r="A1821" s="1" t="s">
        <v>617</v>
      </c>
      <c r="B1821" s="1">
        <v>2012</v>
      </c>
      <c r="C1821" s="1">
        <v>2012</v>
      </c>
      <c r="D1821" s="1" t="s">
        <v>136</v>
      </c>
      <c r="E1821" s="1" t="s">
        <v>576</v>
      </c>
      <c r="F1821" s="1" t="s">
        <v>618</v>
      </c>
      <c r="G1821" s="1" t="s">
        <v>619</v>
      </c>
      <c r="H1821" s="1" t="s">
        <v>620</v>
      </c>
      <c r="I1821" s="11">
        <v>40</v>
      </c>
      <c r="J1821" s="1" t="s">
        <v>29</v>
      </c>
      <c r="K1821" s="1" t="s">
        <v>1754</v>
      </c>
      <c r="L1821" s="1" t="s">
        <v>30</v>
      </c>
      <c r="M1821" s="1" t="s">
        <v>31</v>
      </c>
      <c r="N1821" s="1" t="s">
        <v>621</v>
      </c>
      <c r="O1821" s="1" t="s">
        <v>4879</v>
      </c>
      <c r="P1821" s="11">
        <v>40</v>
      </c>
      <c r="Q1821" s="11">
        <f t="shared" si="29"/>
        <v>0</v>
      </c>
      <c r="T1821" s="1">
        <v>0</v>
      </c>
      <c r="U1821" s="1">
        <v>0</v>
      </c>
      <c r="V1821" s="1">
        <v>0</v>
      </c>
      <c r="W1821" s="1">
        <v>0</v>
      </c>
      <c r="X1821" s="1">
        <v>0</v>
      </c>
      <c r="Y1821" s="1">
        <v>1</v>
      </c>
      <c r="Z1821" s="1">
        <v>0</v>
      </c>
      <c r="AA1821" s="1" t="s">
        <v>4897</v>
      </c>
    </row>
    <row r="1822" spans="1:27">
      <c r="A1822" s="1" t="s">
        <v>622</v>
      </c>
      <c r="B1822" s="1">
        <v>2012</v>
      </c>
      <c r="C1822" s="1">
        <v>2012</v>
      </c>
      <c r="D1822" s="1" t="s">
        <v>136</v>
      </c>
      <c r="E1822" s="1" t="s">
        <v>576</v>
      </c>
      <c r="F1822" s="1" t="s">
        <v>623</v>
      </c>
      <c r="G1822" s="1" t="s">
        <v>624</v>
      </c>
      <c r="H1822" s="1" t="s">
        <v>625</v>
      </c>
      <c r="I1822" s="11">
        <v>39</v>
      </c>
      <c r="J1822" s="1" t="s">
        <v>29</v>
      </c>
      <c r="K1822" s="1" t="s">
        <v>54</v>
      </c>
      <c r="L1822" s="1" t="s">
        <v>30</v>
      </c>
      <c r="M1822" s="1" t="s">
        <v>31</v>
      </c>
      <c r="N1822" s="1" t="s">
        <v>626</v>
      </c>
      <c r="O1822" s="1" t="s">
        <v>33</v>
      </c>
      <c r="P1822" s="11">
        <v>35</v>
      </c>
      <c r="Q1822" s="11">
        <f t="shared" si="29"/>
        <v>4</v>
      </c>
      <c r="T1822" s="1">
        <v>1</v>
      </c>
      <c r="U1822" s="1">
        <v>1</v>
      </c>
      <c r="V1822" s="1">
        <v>0</v>
      </c>
      <c r="W1822" s="1">
        <v>1</v>
      </c>
      <c r="X1822" s="1">
        <v>0</v>
      </c>
      <c r="Y1822" s="1">
        <v>0</v>
      </c>
      <c r="Z1822" s="1">
        <v>0</v>
      </c>
      <c r="AA1822" s="1" t="s">
        <v>4897</v>
      </c>
    </row>
    <row r="1823" spans="1:27">
      <c r="A1823" s="1" t="s">
        <v>622</v>
      </c>
      <c r="B1823" s="1">
        <v>2012</v>
      </c>
      <c r="C1823" s="1">
        <v>2012</v>
      </c>
      <c r="D1823" s="1" t="s">
        <v>136</v>
      </c>
      <c r="E1823" s="1" t="s">
        <v>576</v>
      </c>
      <c r="F1823" s="1" t="s">
        <v>623</v>
      </c>
      <c r="G1823" s="1" t="s">
        <v>624</v>
      </c>
      <c r="H1823" s="1" t="s">
        <v>625</v>
      </c>
      <c r="I1823" s="11">
        <v>38</v>
      </c>
      <c r="J1823" s="1" t="s">
        <v>29</v>
      </c>
      <c r="K1823" s="1" t="s">
        <v>54</v>
      </c>
      <c r="L1823" s="1" t="s">
        <v>30</v>
      </c>
      <c r="M1823" s="1" t="s">
        <v>31</v>
      </c>
      <c r="N1823" s="1" t="s">
        <v>627</v>
      </c>
      <c r="O1823" s="1" t="s">
        <v>33</v>
      </c>
      <c r="P1823" s="11">
        <v>35</v>
      </c>
      <c r="Q1823" s="11">
        <f t="shared" si="29"/>
        <v>3</v>
      </c>
      <c r="T1823" s="1">
        <v>1</v>
      </c>
      <c r="U1823" s="1">
        <v>1</v>
      </c>
      <c r="V1823" s="1">
        <v>0</v>
      </c>
      <c r="W1823" s="1">
        <v>1</v>
      </c>
      <c r="X1823" s="1">
        <v>0</v>
      </c>
      <c r="Y1823" s="1">
        <v>0</v>
      </c>
      <c r="Z1823" s="1">
        <v>0</v>
      </c>
      <c r="AA1823" s="1" t="s">
        <v>4897</v>
      </c>
    </row>
    <row r="1824" spans="1:27">
      <c r="A1824" s="1" t="s">
        <v>628</v>
      </c>
      <c r="B1824" s="1">
        <v>2012</v>
      </c>
      <c r="C1824" s="1">
        <v>2012</v>
      </c>
      <c r="D1824" s="1" t="s">
        <v>136</v>
      </c>
      <c r="E1824" s="1" t="s">
        <v>576</v>
      </c>
      <c r="F1824" s="1" t="s">
        <v>629</v>
      </c>
      <c r="G1824" s="1" t="s">
        <v>630</v>
      </c>
      <c r="H1824" s="1" t="s">
        <v>631</v>
      </c>
      <c r="I1824" s="11">
        <v>58</v>
      </c>
      <c r="J1824" s="1" t="s">
        <v>29</v>
      </c>
      <c r="K1824" s="1" t="s">
        <v>54</v>
      </c>
      <c r="L1824" s="1" t="s">
        <v>30</v>
      </c>
      <c r="M1824" s="1" t="s">
        <v>31</v>
      </c>
      <c r="N1824" s="1" t="s">
        <v>632</v>
      </c>
      <c r="O1824" s="1" t="s">
        <v>74</v>
      </c>
      <c r="P1824" s="11">
        <v>43</v>
      </c>
      <c r="Q1824" s="11">
        <f t="shared" si="29"/>
        <v>15</v>
      </c>
      <c r="T1824" s="1">
        <v>1</v>
      </c>
      <c r="U1824" s="1">
        <v>0</v>
      </c>
      <c r="V1824" s="1">
        <v>0</v>
      </c>
      <c r="W1824" s="1">
        <v>0</v>
      </c>
      <c r="X1824" s="1">
        <v>1</v>
      </c>
      <c r="Y1824" s="1">
        <v>0</v>
      </c>
      <c r="Z1824" s="1">
        <v>0</v>
      </c>
      <c r="AA1824" s="1" t="s">
        <v>4897</v>
      </c>
    </row>
    <row r="1825" spans="1:27">
      <c r="A1825" s="1" t="s">
        <v>647</v>
      </c>
      <c r="B1825" s="1">
        <v>2012</v>
      </c>
      <c r="C1825" s="1">
        <v>2012</v>
      </c>
      <c r="D1825" s="1" t="s">
        <v>136</v>
      </c>
      <c r="E1825" s="1" t="s">
        <v>576</v>
      </c>
      <c r="F1825" s="1" t="s">
        <v>648</v>
      </c>
      <c r="G1825" s="1" t="s">
        <v>649</v>
      </c>
      <c r="H1825" s="1" t="s">
        <v>650</v>
      </c>
      <c r="I1825" s="11">
        <v>64</v>
      </c>
      <c r="J1825" s="1" t="s">
        <v>29</v>
      </c>
      <c r="K1825" s="1" t="s">
        <v>1754</v>
      </c>
      <c r="L1825" s="1" t="s">
        <v>30</v>
      </c>
      <c r="M1825" s="1" t="s">
        <v>31</v>
      </c>
      <c r="N1825" s="1" t="s">
        <v>651</v>
      </c>
      <c r="O1825" s="1" t="s">
        <v>74</v>
      </c>
      <c r="P1825" s="11">
        <v>64</v>
      </c>
      <c r="Q1825" s="11">
        <f t="shared" si="29"/>
        <v>0</v>
      </c>
      <c r="T1825" s="1">
        <v>0</v>
      </c>
      <c r="U1825" s="1">
        <v>1</v>
      </c>
      <c r="V1825" s="1">
        <v>0</v>
      </c>
      <c r="W1825" s="1">
        <v>0</v>
      </c>
      <c r="X1825" s="1">
        <v>0</v>
      </c>
      <c r="Y1825" s="1">
        <v>0</v>
      </c>
      <c r="Z1825" s="1">
        <v>1</v>
      </c>
      <c r="AA1825" s="1" t="s">
        <v>4897</v>
      </c>
    </row>
    <row r="1826" spans="1:27">
      <c r="A1826" s="1" t="s">
        <v>647</v>
      </c>
      <c r="B1826" s="1">
        <v>2012</v>
      </c>
      <c r="C1826" s="1">
        <v>2012</v>
      </c>
      <c r="D1826" s="1" t="s">
        <v>136</v>
      </c>
      <c r="E1826" s="1" t="s">
        <v>576</v>
      </c>
      <c r="F1826" s="1" t="s">
        <v>648</v>
      </c>
      <c r="G1826" s="1" t="s">
        <v>649</v>
      </c>
      <c r="H1826" s="1" t="s">
        <v>650</v>
      </c>
      <c r="I1826" s="11">
        <v>53</v>
      </c>
      <c r="J1826" s="1" t="s">
        <v>29</v>
      </c>
      <c r="K1826" s="1" t="s">
        <v>243</v>
      </c>
      <c r="L1826" s="1" t="s">
        <v>30</v>
      </c>
      <c r="M1826" s="1" t="s">
        <v>31</v>
      </c>
      <c r="N1826" s="1" t="s">
        <v>652</v>
      </c>
      <c r="O1826" s="1" t="s">
        <v>74</v>
      </c>
      <c r="P1826" s="11">
        <v>49</v>
      </c>
      <c r="Q1826" s="11">
        <f t="shared" si="29"/>
        <v>4</v>
      </c>
      <c r="T1826" s="1">
        <v>0</v>
      </c>
      <c r="U1826" s="1">
        <v>1</v>
      </c>
      <c r="V1826" s="1">
        <v>0</v>
      </c>
      <c r="W1826" s="1">
        <v>0</v>
      </c>
      <c r="X1826" s="1">
        <v>0</v>
      </c>
      <c r="Y1826" s="1">
        <v>0</v>
      </c>
      <c r="Z1826" s="1">
        <v>1</v>
      </c>
      <c r="AA1826" s="1" t="s">
        <v>4897</v>
      </c>
    </row>
    <row r="1827" spans="1:27">
      <c r="A1827" s="1" t="s">
        <v>653</v>
      </c>
      <c r="B1827" s="1">
        <v>2012</v>
      </c>
      <c r="C1827" s="1">
        <v>2012</v>
      </c>
      <c r="D1827" s="1" t="s">
        <v>136</v>
      </c>
      <c r="E1827" s="1" t="s">
        <v>576</v>
      </c>
      <c r="F1827" s="1" t="s">
        <v>654</v>
      </c>
      <c r="G1827" s="1" t="s">
        <v>655</v>
      </c>
      <c r="H1827" s="1" t="s">
        <v>656</v>
      </c>
      <c r="I1827" s="11">
        <v>44</v>
      </c>
      <c r="J1827" s="1" t="s">
        <v>29</v>
      </c>
      <c r="K1827" s="1" t="s">
        <v>1754</v>
      </c>
      <c r="L1827" s="1" t="s">
        <v>30</v>
      </c>
      <c r="M1827" s="1" t="s">
        <v>31</v>
      </c>
      <c r="N1827" s="1" t="s">
        <v>657</v>
      </c>
      <c r="O1827" s="1" t="s">
        <v>74</v>
      </c>
      <c r="P1827" s="11">
        <v>44</v>
      </c>
      <c r="Q1827" s="11">
        <f t="shared" si="29"/>
        <v>0</v>
      </c>
      <c r="T1827" s="1">
        <v>0</v>
      </c>
      <c r="U1827" s="1">
        <v>0</v>
      </c>
      <c r="V1827" s="1">
        <v>0</v>
      </c>
      <c r="W1827" s="1">
        <v>0</v>
      </c>
      <c r="X1827" s="1">
        <v>0</v>
      </c>
      <c r="Y1827" s="1">
        <v>1</v>
      </c>
      <c r="Z1827" s="1">
        <v>0</v>
      </c>
      <c r="AA1827" s="1" t="s">
        <v>4897</v>
      </c>
    </row>
    <row r="1828" spans="1:27">
      <c r="A1828" s="1" t="s">
        <v>653</v>
      </c>
      <c r="B1828" s="1">
        <v>2012</v>
      </c>
      <c r="C1828" s="1">
        <v>2012</v>
      </c>
      <c r="D1828" s="1" t="s">
        <v>136</v>
      </c>
      <c r="E1828" s="1" t="s">
        <v>576</v>
      </c>
      <c r="F1828" s="1" t="s">
        <v>654</v>
      </c>
      <c r="G1828" s="1" t="s">
        <v>655</v>
      </c>
      <c r="H1828" s="1" t="s">
        <v>658</v>
      </c>
      <c r="I1828" s="11">
        <v>32</v>
      </c>
      <c r="J1828" s="1" t="s">
        <v>29</v>
      </c>
      <c r="K1828" s="1" t="s">
        <v>1754</v>
      </c>
      <c r="L1828" s="1" t="s">
        <v>30</v>
      </c>
      <c r="M1828" s="1" t="s">
        <v>31</v>
      </c>
      <c r="N1828" s="1" t="s">
        <v>657</v>
      </c>
      <c r="O1828" s="1" t="s">
        <v>74</v>
      </c>
      <c r="P1828" s="11">
        <v>32</v>
      </c>
      <c r="Q1828" s="11">
        <f t="shared" si="29"/>
        <v>0</v>
      </c>
      <c r="T1828" s="1">
        <v>0</v>
      </c>
      <c r="U1828" s="1">
        <v>0</v>
      </c>
      <c r="V1828" s="1">
        <v>0</v>
      </c>
      <c r="W1828" s="1">
        <v>0</v>
      </c>
      <c r="X1828" s="1">
        <v>0</v>
      </c>
      <c r="Y1828" s="1">
        <v>1</v>
      </c>
      <c r="Z1828" s="1">
        <v>0</v>
      </c>
      <c r="AA1828" s="1" t="s">
        <v>4897</v>
      </c>
    </row>
    <row r="1829" spans="1:27">
      <c r="A1829" s="1" t="s">
        <v>653</v>
      </c>
      <c r="B1829" s="1">
        <v>2012</v>
      </c>
      <c r="C1829" s="1">
        <v>2012</v>
      </c>
      <c r="D1829" s="1" t="s">
        <v>136</v>
      </c>
      <c r="E1829" s="1" t="s">
        <v>576</v>
      </c>
      <c r="F1829" s="1" t="s">
        <v>654</v>
      </c>
      <c r="G1829" s="1" t="s">
        <v>655</v>
      </c>
      <c r="H1829" s="1" t="s">
        <v>656</v>
      </c>
      <c r="I1829" s="11">
        <v>32</v>
      </c>
      <c r="J1829" s="1" t="s">
        <v>29</v>
      </c>
      <c r="K1829" s="1" t="s">
        <v>1754</v>
      </c>
      <c r="L1829" s="1" t="s">
        <v>30</v>
      </c>
      <c r="M1829" s="1" t="s">
        <v>31</v>
      </c>
      <c r="N1829" s="1" t="s">
        <v>657</v>
      </c>
      <c r="O1829" s="1" t="s">
        <v>74</v>
      </c>
      <c r="P1829" s="11">
        <v>32</v>
      </c>
      <c r="Q1829" s="11">
        <f t="shared" si="29"/>
        <v>0</v>
      </c>
      <c r="T1829" s="1">
        <v>0</v>
      </c>
      <c r="U1829" s="1">
        <v>0</v>
      </c>
      <c r="V1829" s="1">
        <v>0</v>
      </c>
      <c r="W1829" s="1">
        <v>0</v>
      </c>
      <c r="X1829" s="1">
        <v>0</v>
      </c>
      <c r="Y1829" s="1">
        <v>1</v>
      </c>
      <c r="Z1829" s="1">
        <v>0</v>
      </c>
      <c r="AA1829" s="1" t="s">
        <v>4897</v>
      </c>
    </row>
    <row r="1830" spans="1:27">
      <c r="A1830" s="1" t="s">
        <v>659</v>
      </c>
      <c r="B1830" s="1">
        <v>2012</v>
      </c>
      <c r="C1830" s="1">
        <v>2012</v>
      </c>
      <c r="D1830" s="1" t="s">
        <v>136</v>
      </c>
      <c r="E1830" s="1" t="s">
        <v>576</v>
      </c>
      <c r="F1830" s="1" t="s">
        <v>660</v>
      </c>
      <c r="G1830" s="1" t="s">
        <v>661</v>
      </c>
      <c r="H1830" s="1" t="s">
        <v>662</v>
      </c>
      <c r="I1830" s="11">
        <v>52</v>
      </c>
      <c r="J1830" s="1" t="s">
        <v>29</v>
      </c>
      <c r="K1830" s="1" t="s">
        <v>1754</v>
      </c>
      <c r="L1830" s="1" t="s">
        <v>30</v>
      </c>
      <c r="M1830" s="1" t="s">
        <v>31</v>
      </c>
      <c r="N1830" s="1" t="s">
        <v>663</v>
      </c>
      <c r="O1830" s="1" t="s">
        <v>74</v>
      </c>
      <c r="P1830" s="11">
        <v>52</v>
      </c>
      <c r="Q1830" s="11">
        <f t="shared" si="29"/>
        <v>0</v>
      </c>
      <c r="T1830" s="1">
        <v>0</v>
      </c>
      <c r="U1830" s="1">
        <v>1</v>
      </c>
      <c r="V1830" s="1">
        <v>0</v>
      </c>
      <c r="W1830" s="1">
        <v>0</v>
      </c>
      <c r="X1830" s="1">
        <v>0</v>
      </c>
      <c r="Y1830" s="1">
        <v>0</v>
      </c>
      <c r="Z1830" s="1">
        <v>0</v>
      </c>
      <c r="AA1830" s="1" t="s">
        <v>4897</v>
      </c>
    </row>
    <row r="1831" spans="1:27">
      <c r="A1831" s="1" t="s">
        <v>659</v>
      </c>
      <c r="B1831" s="1">
        <v>2012</v>
      </c>
      <c r="C1831" s="1">
        <v>2012</v>
      </c>
      <c r="D1831" s="1" t="s">
        <v>136</v>
      </c>
      <c r="E1831" s="1" t="s">
        <v>576</v>
      </c>
      <c r="F1831" s="1" t="s">
        <v>660</v>
      </c>
      <c r="G1831" s="1" t="s">
        <v>661</v>
      </c>
      <c r="H1831" s="1" t="s">
        <v>662</v>
      </c>
      <c r="I1831" s="11">
        <v>52</v>
      </c>
      <c r="J1831" s="1" t="s">
        <v>29</v>
      </c>
      <c r="K1831" s="1" t="s">
        <v>1754</v>
      </c>
      <c r="L1831" s="1" t="s">
        <v>30</v>
      </c>
      <c r="M1831" s="1" t="s">
        <v>31</v>
      </c>
      <c r="N1831" s="1" t="s">
        <v>663</v>
      </c>
      <c r="O1831" s="1" t="s">
        <v>74</v>
      </c>
      <c r="P1831" s="11">
        <v>52</v>
      </c>
      <c r="Q1831" s="11">
        <f t="shared" si="29"/>
        <v>0</v>
      </c>
      <c r="T1831" s="1">
        <v>0</v>
      </c>
      <c r="U1831" s="1">
        <v>1</v>
      </c>
      <c r="V1831" s="1">
        <v>0</v>
      </c>
      <c r="W1831" s="1">
        <v>0</v>
      </c>
      <c r="X1831" s="1">
        <v>0</v>
      </c>
      <c r="Y1831" s="1">
        <v>0</v>
      </c>
      <c r="Z1831" s="1">
        <v>0</v>
      </c>
      <c r="AA1831" s="1" t="s">
        <v>4897</v>
      </c>
    </row>
    <row r="1832" spans="1:27">
      <c r="A1832" s="1" t="s">
        <v>659</v>
      </c>
      <c r="B1832" s="1">
        <v>2012</v>
      </c>
      <c r="C1832" s="1">
        <v>2012</v>
      </c>
      <c r="D1832" s="1" t="s">
        <v>136</v>
      </c>
      <c r="E1832" s="1" t="s">
        <v>576</v>
      </c>
      <c r="F1832" s="1" t="s">
        <v>660</v>
      </c>
      <c r="G1832" s="1" t="s">
        <v>661</v>
      </c>
      <c r="H1832" s="1" t="s">
        <v>664</v>
      </c>
      <c r="I1832" s="11">
        <v>48</v>
      </c>
      <c r="J1832" s="1" t="s">
        <v>29</v>
      </c>
      <c r="K1832" s="1" t="s">
        <v>1754</v>
      </c>
      <c r="L1832" s="1" t="s">
        <v>30</v>
      </c>
      <c r="M1832" s="1" t="s">
        <v>31</v>
      </c>
      <c r="N1832" s="1" t="s">
        <v>663</v>
      </c>
      <c r="O1832" s="1" t="s">
        <v>74</v>
      </c>
      <c r="P1832" s="11">
        <v>48</v>
      </c>
      <c r="Q1832" s="11">
        <f t="shared" si="29"/>
        <v>0</v>
      </c>
      <c r="T1832" s="1">
        <v>0</v>
      </c>
      <c r="U1832" s="1">
        <v>1</v>
      </c>
      <c r="V1832" s="1">
        <v>0</v>
      </c>
      <c r="W1832" s="1">
        <v>0</v>
      </c>
      <c r="X1832" s="1">
        <v>0</v>
      </c>
      <c r="Y1832" s="1">
        <v>0</v>
      </c>
      <c r="Z1832" s="1">
        <v>0</v>
      </c>
      <c r="AA1832" s="1" t="s">
        <v>4897</v>
      </c>
    </row>
    <row r="1833" spans="1:27">
      <c r="A1833" s="1" t="s">
        <v>659</v>
      </c>
      <c r="B1833" s="1">
        <v>2012</v>
      </c>
      <c r="C1833" s="1">
        <v>2012</v>
      </c>
      <c r="D1833" s="1" t="s">
        <v>136</v>
      </c>
      <c r="E1833" s="1" t="s">
        <v>576</v>
      </c>
      <c r="F1833" s="1" t="s">
        <v>660</v>
      </c>
      <c r="G1833" s="1" t="s">
        <v>661</v>
      </c>
      <c r="H1833" s="1" t="s">
        <v>664</v>
      </c>
      <c r="I1833" s="11">
        <v>36</v>
      </c>
      <c r="J1833" s="1" t="s">
        <v>29</v>
      </c>
      <c r="K1833" s="1" t="s">
        <v>1754</v>
      </c>
      <c r="L1833" s="1" t="s">
        <v>30</v>
      </c>
      <c r="M1833" s="1" t="s">
        <v>31</v>
      </c>
      <c r="N1833" s="1" t="s">
        <v>663</v>
      </c>
      <c r="O1833" s="1" t="s">
        <v>74</v>
      </c>
      <c r="P1833" s="11">
        <v>36</v>
      </c>
      <c r="Q1833" s="11">
        <f t="shared" si="29"/>
        <v>0</v>
      </c>
      <c r="T1833" s="1">
        <v>0</v>
      </c>
      <c r="U1833" s="1">
        <v>1</v>
      </c>
      <c r="V1833" s="1">
        <v>0</v>
      </c>
      <c r="W1833" s="1">
        <v>0</v>
      </c>
      <c r="X1833" s="1">
        <v>0</v>
      </c>
      <c r="Y1833" s="1">
        <v>0</v>
      </c>
      <c r="Z1833" s="1">
        <v>0</v>
      </c>
      <c r="AA1833" s="1" t="s">
        <v>4897</v>
      </c>
    </row>
    <row r="1834" spans="1:27">
      <c r="A1834" s="1" t="s">
        <v>669</v>
      </c>
      <c r="B1834" s="1">
        <v>2012</v>
      </c>
      <c r="C1834" s="1">
        <v>2012</v>
      </c>
      <c r="D1834" s="1" t="s">
        <v>136</v>
      </c>
      <c r="E1834" s="1" t="s">
        <v>576</v>
      </c>
      <c r="F1834" s="1" t="s">
        <v>670</v>
      </c>
      <c r="G1834" s="1" t="s">
        <v>671</v>
      </c>
      <c r="H1834" s="1" t="s">
        <v>672</v>
      </c>
      <c r="I1834" s="11">
        <v>60</v>
      </c>
      <c r="J1834" s="1" t="s">
        <v>29</v>
      </c>
      <c r="K1834" s="1" t="s">
        <v>1754</v>
      </c>
      <c r="L1834" s="1" t="s">
        <v>30</v>
      </c>
      <c r="M1834" s="1" t="s">
        <v>31</v>
      </c>
      <c r="N1834" s="1" t="s">
        <v>673</v>
      </c>
      <c r="O1834" s="1" t="s">
        <v>4879</v>
      </c>
      <c r="P1834" s="11">
        <v>60</v>
      </c>
      <c r="Q1834" s="11">
        <f t="shared" si="29"/>
        <v>0</v>
      </c>
      <c r="T1834" s="1">
        <v>0</v>
      </c>
      <c r="U1834" s="1">
        <v>1</v>
      </c>
      <c r="V1834" s="1">
        <v>0</v>
      </c>
      <c r="W1834" s="1">
        <v>0</v>
      </c>
      <c r="X1834" s="1">
        <v>0</v>
      </c>
      <c r="Y1834" s="1">
        <v>0</v>
      </c>
      <c r="Z1834" s="1">
        <v>0</v>
      </c>
      <c r="AA1834" s="1" t="s">
        <v>4897</v>
      </c>
    </row>
    <row r="1835" spans="1:27">
      <c r="A1835" s="1" t="s">
        <v>669</v>
      </c>
      <c r="B1835" s="1">
        <v>2012</v>
      </c>
      <c r="C1835" s="1">
        <v>2012</v>
      </c>
      <c r="D1835" s="1" t="s">
        <v>136</v>
      </c>
      <c r="E1835" s="1" t="s">
        <v>576</v>
      </c>
      <c r="F1835" s="1" t="s">
        <v>670</v>
      </c>
      <c r="G1835" s="1" t="s">
        <v>671</v>
      </c>
      <c r="H1835" s="1" t="s">
        <v>672</v>
      </c>
      <c r="I1835" s="11">
        <v>38</v>
      </c>
      <c r="J1835" s="1" t="s">
        <v>29</v>
      </c>
      <c r="K1835" s="1" t="s">
        <v>1754</v>
      </c>
      <c r="L1835" s="1" t="s">
        <v>30</v>
      </c>
      <c r="M1835" s="1" t="s">
        <v>31</v>
      </c>
      <c r="N1835" s="1" t="s">
        <v>673</v>
      </c>
      <c r="O1835" s="1" t="s">
        <v>4879</v>
      </c>
      <c r="P1835" s="11">
        <v>38</v>
      </c>
      <c r="Q1835" s="11">
        <f t="shared" si="29"/>
        <v>0</v>
      </c>
      <c r="T1835" s="1">
        <v>0</v>
      </c>
      <c r="U1835" s="1">
        <v>1</v>
      </c>
      <c r="V1835" s="1">
        <v>0</v>
      </c>
      <c r="W1835" s="1">
        <v>0</v>
      </c>
      <c r="X1835" s="1">
        <v>0</v>
      </c>
      <c r="Y1835" s="1">
        <v>0</v>
      </c>
      <c r="Z1835" s="1">
        <v>0</v>
      </c>
      <c r="AA1835" s="1" t="s">
        <v>4897</v>
      </c>
    </row>
    <row r="1836" spans="1:27">
      <c r="A1836" s="1" t="s">
        <v>669</v>
      </c>
      <c r="B1836" s="1">
        <v>2012</v>
      </c>
      <c r="C1836" s="1">
        <v>2012</v>
      </c>
      <c r="D1836" s="1" t="s">
        <v>136</v>
      </c>
      <c r="E1836" s="1" t="s">
        <v>576</v>
      </c>
      <c r="F1836" s="1" t="s">
        <v>670</v>
      </c>
      <c r="G1836" s="1" t="s">
        <v>671</v>
      </c>
      <c r="H1836" s="1" t="s">
        <v>672</v>
      </c>
      <c r="I1836" s="11">
        <v>36</v>
      </c>
      <c r="J1836" s="1" t="s">
        <v>29</v>
      </c>
      <c r="K1836" s="1" t="s">
        <v>1754</v>
      </c>
      <c r="L1836" s="1" t="s">
        <v>30</v>
      </c>
      <c r="M1836" s="1" t="s">
        <v>31</v>
      </c>
      <c r="N1836" s="1" t="s">
        <v>673</v>
      </c>
      <c r="O1836" s="1" t="s">
        <v>4879</v>
      </c>
      <c r="P1836" s="11">
        <v>36</v>
      </c>
      <c r="Q1836" s="11">
        <f t="shared" si="29"/>
        <v>0</v>
      </c>
      <c r="T1836" s="1">
        <v>0</v>
      </c>
      <c r="U1836" s="1">
        <v>1</v>
      </c>
      <c r="V1836" s="1">
        <v>0</v>
      </c>
      <c r="W1836" s="1">
        <v>0</v>
      </c>
      <c r="X1836" s="1">
        <v>0</v>
      </c>
      <c r="Y1836" s="1">
        <v>0</v>
      </c>
      <c r="Z1836" s="1">
        <v>0</v>
      </c>
      <c r="AA1836" s="1" t="s">
        <v>4897</v>
      </c>
    </row>
    <row r="1837" spans="1:27">
      <c r="A1837" s="1" t="s">
        <v>669</v>
      </c>
      <c r="B1837" s="1">
        <v>2012</v>
      </c>
      <c r="C1837" s="1">
        <v>2012</v>
      </c>
      <c r="D1837" s="1" t="s">
        <v>136</v>
      </c>
      <c r="E1837" s="1" t="s">
        <v>576</v>
      </c>
      <c r="F1837" s="1" t="s">
        <v>670</v>
      </c>
      <c r="G1837" s="1" t="s">
        <v>671</v>
      </c>
      <c r="H1837" s="1" t="s">
        <v>672</v>
      </c>
      <c r="I1837" s="11">
        <v>36</v>
      </c>
      <c r="J1837" s="1" t="s">
        <v>29</v>
      </c>
      <c r="K1837" s="1" t="s">
        <v>1754</v>
      </c>
      <c r="L1837" s="1" t="s">
        <v>30</v>
      </c>
      <c r="M1837" s="1" t="s">
        <v>31</v>
      </c>
      <c r="N1837" s="1" t="s">
        <v>673</v>
      </c>
      <c r="O1837" s="1" t="s">
        <v>4879</v>
      </c>
      <c r="P1837" s="11">
        <v>36</v>
      </c>
      <c r="Q1837" s="11">
        <f t="shared" si="29"/>
        <v>0</v>
      </c>
      <c r="T1837" s="1">
        <v>0</v>
      </c>
      <c r="U1837" s="1">
        <v>1</v>
      </c>
      <c r="V1837" s="1">
        <v>0</v>
      </c>
      <c r="W1837" s="1">
        <v>0</v>
      </c>
      <c r="X1837" s="1">
        <v>0</v>
      </c>
      <c r="Y1837" s="1">
        <v>0</v>
      </c>
      <c r="Z1837" s="1">
        <v>0</v>
      </c>
      <c r="AA1837" s="1" t="s">
        <v>4897</v>
      </c>
    </row>
    <row r="1838" spans="1:27">
      <c r="A1838" s="1" t="s">
        <v>684</v>
      </c>
      <c r="B1838" s="1">
        <v>2012</v>
      </c>
      <c r="C1838" s="1">
        <v>2012</v>
      </c>
      <c r="D1838" s="1" t="s">
        <v>136</v>
      </c>
      <c r="E1838" s="1" t="s">
        <v>576</v>
      </c>
      <c r="F1838" s="1" t="s">
        <v>685</v>
      </c>
      <c r="G1838" s="1" t="s">
        <v>686</v>
      </c>
      <c r="H1838" s="1" t="s">
        <v>157</v>
      </c>
      <c r="I1838" s="11">
        <v>23</v>
      </c>
      <c r="J1838" s="1" t="s">
        <v>29</v>
      </c>
      <c r="K1838" s="1" t="s">
        <v>1754</v>
      </c>
      <c r="L1838" s="1" t="s">
        <v>30</v>
      </c>
      <c r="M1838" s="1" t="s">
        <v>31</v>
      </c>
      <c r="N1838" s="1" t="s">
        <v>687</v>
      </c>
      <c r="O1838" s="1" t="s">
        <v>4900</v>
      </c>
      <c r="P1838" s="11">
        <v>23</v>
      </c>
      <c r="Q1838" s="11">
        <f t="shared" si="29"/>
        <v>0</v>
      </c>
      <c r="T1838" s="1">
        <v>1</v>
      </c>
      <c r="U1838" s="1">
        <v>0</v>
      </c>
      <c r="V1838" s="1">
        <v>0</v>
      </c>
      <c r="W1838" s="1">
        <v>0</v>
      </c>
      <c r="X1838" s="1">
        <v>0</v>
      </c>
      <c r="Y1838" s="1">
        <v>0</v>
      </c>
      <c r="Z1838" s="1">
        <v>0</v>
      </c>
      <c r="AA1838" s="1" t="s">
        <v>4897</v>
      </c>
    </row>
    <row r="1839" spans="1:27">
      <c r="A1839" s="1" t="s">
        <v>778</v>
      </c>
      <c r="B1839" s="1">
        <v>2012</v>
      </c>
      <c r="C1839" s="1">
        <v>2012</v>
      </c>
      <c r="D1839" s="1" t="s">
        <v>702</v>
      </c>
      <c r="E1839" s="1" t="s">
        <v>703</v>
      </c>
      <c r="F1839" s="1" t="s">
        <v>779</v>
      </c>
      <c r="G1839" s="1" t="s">
        <v>780</v>
      </c>
      <c r="H1839" s="1" t="s">
        <v>403</v>
      </c>
      <c r="I1839" s="11">
        <v>892</v>
      </c>
      <c r="J1839" s="1" t="s">
        <v>29</v>
      </c>
      <c r="K1839" s="1" t="s">
        <v>1754</v>
      </c>
      <c r="L1839" s="1" t="s">
        <v>30</v>
      </c>
      <c r="M1839" s="1" t="s">
        <v>31</v>
      </c>
      <c r="N1839" s="1" t="s">
        <v>781</v>
      </c>
      <c r="O1839" s="1" t="s">
        <v>74</v>
      </c>
      <c r="P1839" s="11">
        <v>842</v>
      </c>
      <c r="Q1839" s="11">
        <f t="shared" si="29"/>
        <v>50</v>
      </c>
      <c r="T1839" s="1">
        <v>0</v>
      </c>
      <c r="U1839" s="1">
        <v>0</v>
      </c>
      <c r="V1839" s="1">
        <v>1</v>
      </c>
      <c r="W1839" s="1">
        <v>0</v>
      </c>
      <c r="X1839" s="1">
        <v>0</v>
      </c>
      <c r="Y1839" s="1">
        <v>0</v>
      </c>
      <c r="Z1839" s="1">
        <v>0</v>
      </c>
      <c r="AA1839" s="1" t="s">
        <v>4897</v>
      </c>
    </row>
    <row r="1840" spans="1:27">
      <c r="A1840" s="1" t="s">
        <v>791</v>
      </c>
      <c r="B1840" s="1">
        <v>2012</v>
      </c>
      <c r="C1840" s="1">
        <v>2012</v>
      </c>
      <c r="D1840" s="1" t="s">
        <v>702</v>
      </c>
      <c r="E1840" s="1" t="s">
        <v>787</v>
      </c>
      <c r="F1840" s="1" t="s">
        <v>792</v>
      </c>
      <c r="G1840" s="1" t="s">
        <v>793</v>
      </c>
      <c r="H1840" s="1" t="s">
        <v>424</v>
      </c>
      <c r="I1840" s="11">
        <v>143</v>
      </c>
      <c r="J1840" s="1" t="s">
        <v>29</v>
      </c>
      <c r="K1840" s="1" t="s">
        <v>1754</v>
      </c>
      <c r="L1840" s="1" t="s">
        <v>30</v>
      </c>
      <c r="M1840" s="1" t="s">
        <v>31</v>
      </c>
      <c r="N1840" s="1" t="s">
        <v>794</v>
      </c>
      <c r="O1840" s="1" t="s">
        <v>74</v>
      </c>
      <c r="P1840" s="11">
        <v>143</v>
      </c>
      <c r="Q1840" s="11">
        <f t="shared" si="29"/>
        <v>0</v>
      </c>
      <c r="T1840" s="1">
        <v>0</v>
      </c>
      <c r="U1840" s="1">
        <v>0</v>
      </c>
      <c r="V1840" s="1">
        <v>0</v>
      </c>
      <c r="W1840" s="1">
        <v>1</v>
      </c>
      <c r="X1840" s="1">
        <v>0</v>
      </c>
      <c r="Y1840" s="1">
        <v>0</v>
      </c>
      <c r="Z1840" s="1">
        <v>0</v>
      </c>
      <c r="AA1840" s="1" t="s">
        <v>4897</v>
      </c>
    </row>
    <row r="1841" spans="1:27">
      <c r="A1841" s="1" t="s">
        <v>806</v>
      </c>
      <c r="B1841" s="1">
        <v>2012</v>
      </c>
      <c r="C1841" s="1">
        <v>2012</v>
      </c>
      <c r="D1841" s="1" t="s">
        <v>702</v>
      </c>
      <c r="E1841" s="1" t="s">
        <v>787</v>
      </c>
      <c r="F1841" s="1" t="s">
        <v>807</v>
      </c>
      <c r="G1841" s="1" t="s">
        <v>808</v>
      </c>
      <c r="H1841" s="1" t="s">
        <v>17</v>
      </c>
      <c r="I1841" s="11">
        <v>206</v>
      </c>
      <c r="J1841" s="1" t="s">
        <v>29</v>
      </c>
      <c r="K1841" s="1" t="s">
        <v>1754</v>
      </c>
      <c r="L1841" s="1" t="s">
        <v>30</v>
      </c>
      <c r="M1841" s="1" t="s">
        <v>31</v>
      </c>
      <c r="N1841" s="1" t="s">
        <v>794</v>
      </c>
      <c r="O1841" s="1" t="s">
        <v>74</v>
      </c>
      <c r="P1841" s="11">
        <v>206</v>
      </c>
      <c r="Q1841" s="11">
        <f t="shared" si="29"/>
        <v>0</v>
      </c>
      <c r="T1841" s="1">
        <v>0</v>
      </c>
      <c r="U1841" s="1">
        <v>1</v>
      </c>
      <c r="V1841" s="1">
        <v>0</v>
      </c>
      <c r="W1841" s="1">
        <v>0</v>
      </c>
      <c r="X1841" s="1">
        <v>0</v>
      </c>
      <c r="Y1841" s="1">
        <v>0</v>
      </c>
      <c r="Z1841" s="1">
        <v>0</v>
      </c>
      <c r="AA1841" s="1" t="s">
        <v>4897</v>
      </c>
    </row>
    <row r="1842" spans="1:27">
      <c r="A1842" s="1" t="s">
        <v>865</v>
      </c>
      <c r="B1842" s="1">
        <v>2012</v>
      </c>
      <c r="C1842" s="1">
        <v>2012</v>
      </c>
      <c r="D1842" s="1" t="s">
        <v>702</v>
      </c>
      <c r="E1842" s="1" t="s">
        <v>787</v>
      </c>
      <c r="F1842" s="1" t="s">
        <v>866</v>
      </c>
      <c r="G1842" s="1" t="s">
        <v>867</v>
      </c>
      <c r="H1842" s="1" t="s">
        <v>399</v>
      </c>
      <c r="I1842" s="11">
        <v>193</v>
      </c>
      <c r="J1842" s="1" t="s">
        <v>29</v>
      </c>
      <c r="K1842" s="1" t="s">
        <v>1754</v>
      </c>
      <c r="L1842" s="1" t="s">
        <v>30</v>
      </c>
      <c r="M1842" s="1" t="s">
        <v>243</v>
      </c>
      <c r="N1842" s="1" t="s">
        <v>868</v>
      </c>
      <c r="O1842" s="1" t="s">
        <v>33</v>
      </c>
      <c r="P1842" s="11">
        <v>176</v>
      </c>
      <c r="Q1842" s="11">
        <f t="shared" si="29"/>
        <v>17</v>
      </c>
      <c r="T1842" s="1">
        <v>0</v>
      </c>
      <c r="U1842" s="1">
        <v>0</v>
      </c>
      <c r="V1842" s="1">
        <v>0</v>
      </c>
      <c r="W1842" s="1">
        <v>0</v>
      </c>
      <c r="X1842" s="1">
        <v>0</v>
      </c>
      <c r="Y1842" s="1">
        <v>1</v>
      </c>
      <c r="Z1842" s="1">
        <v>0</v>
      </c>
      <c r="AA1842" s="1" t="s">
        <v>4897</v>
      </c>
    </row>
    <row r="1843" spans="1:27">
      <c r="A1843" s="1" t="s">
        <v>894</v>
      </c>
      <c r="B1843" s="1">
        <v>2013</v>
      </c>
      <c r="C1843" s="1">
        <v>2012</v>
      </c>
      <c r="D1843" s="1" t="s">
        <v>873</v>
      </c>
      <c r="E1843" s="1" t="s">
        <v>874</v>
      </c>
      <c r="F1843" s="1" t="s">
        <v>895</v>
      </c>
      <c r="G1843" s="1" t="s">
        <v>896</v>
      </c>
      <c r="H1843" s="1" t="s">
        <v>897</v>
      </c>
      <c r="I1843" s="11">
        <v>627</v>
      </c>
      <c r="J1843" s="1" t="s">
        <v>29</v>
      </c>
      <c r="K1843" s="1" t="s">
        <v>54</v>
      </c>
      <c r="L1843" s="1" t="s">
        <v>30</v>
      </c>
      <c r="M1843" s="1" t="s">
        <v>31</v>
      </c>
      <c r="N1843" s="1" t="s">
        <v>898</v>
      </c>
      <c r="O1843" s="1" t="s">
        <v>74</v>
      </c>
      <c r="P1843" s="11">
        <v>609</v>
      </c>
      <c r="Q1843" s="11">
        <f t="shared" si="29"/>
        <v>18</v>
      </c>
      <c r="T1843" s="1">
        <v>0</v>
      </c>
      <c r="U1843" s="1">
        <v>0</v>
      </c>
      <c r="V1843" s="1">
        <v>0</v>
      </c>
      <c r="W1843" s="1">
        <v>0</v>
      </c>
      <c r="X1843" s="1">
        <v>0</v>
      </c>
      <c r="Y1843" s="1">
        <v>1</v>
      </c>
      <c r="Z1843" s="1">
        <v>0</v>
      </c>
      <c r="AA1843" s="1" t="s">
        <v>4897</v>
      </c>
    </row>
    <row r="1844" spans="1:27">
      <c r="A1844" s="1" t="s">
        <v>899</v>
      </c>
      <c r="B1844" s="1">
        <v>2012</v>
      </c>
      <c r="C1844" s="1">
        <v>2012</v>
      </c>
      <c r="D1844" s="1" t="s">
        <v>873</v>
      </c>
      <c r="E1844" s="1" t="s">
        <v>874</v>
      </c>
      <c r="F1844" s="1" t="s">
        <v>900</v>
      </c>
      <c r="G1844" s="1" t="s">
        <v>901</v>
      </c>
      <c r="H1844" s="1" t="s">
        <v>527</v>
      </c>
      <c r="I1844" s="11">
        <v>1280</v>
      </c>
      <c r="J1844" s="1" t="s">
        <v>29</v>
      </c>
      <c r="K1844" s="1" t="s">
        <v>54</v>
      </c>
      <c r="L1844" s="1" t="s">
        <v>30</v>
      </c>
      <c r="M1844" s="1" t="s">
        <v>31</v>
      </c>
      <c r="N1844" s="1" t="s">
        <v>902</v>
      </c>
      <c r="O1844" s="1" t="s">
        <v>74</v>
      </c>
      <c r="P1844" s="11">
        <v>1262</v>
      </c>
      <c r="Q1844" s="11">
        <f t="shared" si="29"/>
        <v>18</v>
      </c>
      <c r="T1844" s="1">
        <v>1</v>
      </c>
      <c r="U1844" s="1">
        <v>0</v>
      </c>
      <c r="V1844" s="1">
        <v>0</v>
      </c>
      <c r="W1844" s="1">
        <v>0</v>
      </c>
      <c r="X1844" s="1">
        <v>0</v>
      </c>
      <c r="Y1844" s="1">
        <v>0</v>
      </c>
      <c r="Z1844" s="1">
        <v>0</v>
      </c>
      <c r="AA1844" s="1" t="s">
        <v>4897</v>
      </c>
    </row>
    <row r="1845" spans="1:27">
      <c r="A1845" s="1" t="s">
        <v>907</v>
      </c>
      <c r="B1845" s="1">
        <v>2012</v>
      </c>
      <c r="C1845" s="1">
        <v>2012</v>
      </c>
      <c r="D1845" s="1" t="s">
        <v>873</v>
      </c>
      <c r="E1845" s="1" t="s">
        <v>874</v>
      </c>
      <c r="F1845" s="1" t="s">
        <v>908</v>
      </c>
      <c r="G1845" s="1" t="s">
        <v>909</v>
      </c>
      <c r="H1845" s="1" t="s">
        <v>21</v>
      </c>
      <c r="I1845" s="11">
        <v>198</v>
      </c>
      <c r="J1845" s="1" t="s">
        <v>29</v>
      </c>
      <c r="K1845" s="1" t="s">
        <v>54</v>
      </c>
      <c r="L1845" s="1" t="s">
        <v>30</v>
      </c>
      <c r="M1845" s="1" t="s">
        <v>31</v>
      </c>
      <c r="N1845" s="1" t="s">
        <v>910</v>
      </c>
      <c r="O1845" s="1" t="s">
        <v>74</v>
      </c>
      <c r="P1845" s="11">
        <v>182</v>
      </c>
      <c r="Q1845" s="11">
        <f t="shared" si="29"/>
        <v>16</v>
      </c>
      <c r="T1845" s="1">
        <v>0</v>
      </c>
      <c r="U1845" s="1">
        <v>0</v>
      </c>
      <c r="V1845" s="1">
        <v>0</v>
      </c>
      <c r="W1845" s="1">
        <v>0</v>
      </c>
      <c r="X1845" s="1">
        <v>0</v>
      </c>
      <c r="Y1845" s="1">
        <v>1</v>
      </c>
      <c r="Z1845" s="1">
        <v>0</v>
      </c>
      <c r="AA1845" s="1" t="s">
        <v>4897</v>
      </c>
    </row>
    <row r="1846" spans="1:27">
      <c r="A1846" s="1" t="s">
        <v>1072</v>
      </c>
      <c r="B1846" s="1">
        <v>2012</v>
      </c>
      <c r="C1846" s="1">
        <v>2012</v>
      </c>
      <c r="D1846" s="1" t="s">
        <v>480</v>
      </c>
      <c r="E1846" s="1" t="s">
        <v>1052</v>
      </c>
      <c r="F1846" s="1" t="s">
        <v>1073</v>
      </c>
      <c r="G1846" s="1" t="s">
        <v>1074</v>
      </c>
      <c r="H1846" s="1" t="s">
        <v>1075</v>
      </c>
      <c r="I1846" s="11">
        <v>221</v>
      </c>
      <c r="J1846" s="1" t="s">
        <v>29</v>
      </c>
      <c r="K1846" s="1" t="s">
        <v>54</v>
      </c>
      <c r="L1846" s="1" t="s">
        <v>30</v>
      </c>
      <c r="M1846" s="1" t="s">
        <v>31</v>
      </c>
      <c r="N1846" s="1" t="s">
        <v>1076</v>
      </c>
      <c r="O1846" s="1" t="s">
        <v>74</v>
      </c>
      <c r="P1846" s="11">
        <v>194</v>
      </c>
      <c r="Q1846" s="11">
        <f t="shared" si="29"/>
        <v>27</v>
      </c>
      <c r="T1846" s="1">
        <v>0</v>
      </c>
      <c r="U1846" s="1">
        <v>0</v>
      </c>
      <c r="V1846" s="1">
        <v>0</v>
      </c>
      <c r="W1846" s="1">
        <v>1</v>
      </c>
      <c r="X1846" s="1">
        <v>0</v>
      </c>
      <c r="Y1846" s="1">
        <v>0</v>
      </c>
      <c r="Z1846" s="1">
        <v>0</v>
      </c>
      <c r="AA1846" s="1" t="s">
        <v>4897</v>
      </c>
    </row>
    <row r="1847" spans="1:27">
      <c r="A1847" s="1" t="s">
        <v>1085</v>
      </c>
      <c r="B1847" s="1">
        <v>2012</v>
      </c>
      <c r="C1847" s="1">
        <v>2012</v>
      </c>
      <c r="D1847" s="1" t="s">
        <v>480</v>
      </c>
      <c r="E1847" s="1" t="s">
        <v>1052</v>
      </c>
      <c r="F1847" s="1" t="s">
        <v>1086</v>
      </c>
      <c r="G1847" s="1" t="s">
        <v>1087</v>
      </c>
      <c r="H1847" s="1" t="s">
        <v>403</v>
      </c>
      <c r="I1847" s="11">
        <v>112</v>
      </c>
      <c r="J1847" s="1" t="s">
        <v>29</v>
      </c>
      <c r="K1847" s="1" t="s">
        <v>54</v>
      </c>
      <c r="L1847" s="1" t="s">
        <v>30</v>
      </c>
      <c r="M1847" s="1" t="s">
        <v>31</v>
      </c>
      <c r="N1847" s="1" t="s">
        <v>1088</v>
      </c>
      <c r="O1847" s="1" t="s">
        <v>33</v>
      </c>
      <c r="P1847" s="11">
        <v>101</v>
      </c>
      <c r="Q1847" s="11">
        <f t="shared" si="29"/>
        <v>11</v>
      </c>
      <c r="T1847" s="1">
        <v>0</v>
      </c>
      <c r="U1847" s="1">
        <v>0</v>
      </c>
      <c r="V1847" s="1">
        <v>1</v>
      </c>
      <c r="W1847" s="1">
        <v>0</v>
      </c>
      <c r="X1847" s="1">
        <v>0</v>
      </c>
      <c r="Y1847" s="1">
        <v>0</v>
      </c>
      <c r="Z1847" s="1">
        <v>0</v>
      </c>
      <c r="AA1847" s="1" t="s">
        <v>4897</v>
      </c>
    </row>
    <row r="1848" spans="1:27">
      <c r="A1848" s="1" t="s">
        <v>1140</v>
      </c>
      <c r="B1848" s="1">
        <v>2012</v>
      </c>
      <c r="C1848" s="1">
        <v>2012</v>
      </c>
      <c r="D1848" s="1" t="s">
        <v>1141</v>
      </c>
      <c r="E1848" s="1" t="s">
        <v>1142</v>
      </c>
      <c r="F1848" s="1" t="s">
        <v>1143</v>
      </c>
      <c r="G1848" s="1" t="s">
        <v>1144</v>
      </c>
      <c r="H1848" s="1" t="s">
        <v>1145</v>
      </c>
      <c r="I1848" s="11">
        <v>50</v>
      </c>
      <c r="J1848" s="1" t="s">
        <v>29</v>
      </c>
      <c r="K1848" s="1" t="s">
        <v>54</v>
      </c>
      <c r="L1848" s="1" t="s">
        <v>30</v>
      </c>
      <c r="M1848" s="1" t="s">
        <v>31</v>
      </c>
      <c r="N1848" s="1" t="s">
        <v>1146</v>
      </c>
      <c r="O1848" s="1" t="s">
        <v>33</v>
      </c>
      <c r="P1848" s="11">
        <v>48</v>
      </c>
      <c r="Q1848" s="11">
        <f t="shared" si="29"/>
        <v>2</v>
      </c>
      <c r="T1848" s="1">
        <v>1</v>
      </c>
      <c r="U1848" s="1">
        <v>1</v>
      </c>
      <c r="V1848" s="1">
        <v>0</v>
      </c>
      <c r="W1848" s="1">
        <v>1</v>
      </c>
      <c r="X1848" s="1">
        <v>0</v>
      </c>
      <c r="Y1848" s="1">
        <v>0</v>
      </c>
      <c r="Z1848" s="1">
        <v>0</v>
      </c>
      <c r="AA1848" s="1" t="s">
        <v>4897</v>
      </c>
    </row>
    <row r="1849" spans="1:27">
      <c r="A1849" s="1" t="s">
        <v>1147</v>
      </c>
      <c r="B1849" s="1">
        <v>2012</v>
      </c>
      <c r="C1849" s="1">
        <v>2012</v>
      </c>
      <c r="D1849" s="1" t="s">
        <v>1141</v>
      </c>
      <c r="E1849" s="1" t="s">
        <v>1142</v>
      </c>
      <c r="F1849" s="1" t="s">
        <v>1148</v>
      </c>
      <c r="G1849" s="1" t="s">
        <v>1149</v>
      </c>
      <c r="H1849" s="1" t="s">
        <v>1150</v>
      </c>
      <c r="I1849" s="11">
        <v>78</v>
      </c>
      <c r="J1849" s="1" t="s">
        <v>29</v>
      </c>
      <c r="K1849" s="1" t="s">
        <v>243</v>
      </c>
      <c r="L1849" s="1" t="s">
        <v>30</v>
      </c>
      <c r="M1849" s="1" t="s">
        <v>31</v>
      </c>
      <c r="N1849" s="1" t="s">
        <v>1151</v>
      </c>
      <c r="O1849" s="1" t="s">
        <v>4879</v>
      </c>
      <c r="P1849" s="11">
        <v>72</v>
      </c>
      <c r="Q1849" s="11">
        <f t="shared" si="29"/>
        <v>6</v>
      </c>
      <c r="T1849" s="1">
        <v>0</v>
      </c>
      <c r="U1849" s="1">
        <v>1</v>
      </c>
      <c r="V1849" s="1">
        <v>0</v>
      </c>
      <c r="W1849" s="1">
        <v>0</v>
      </c>
      <c r="X1849" s="1">
        <v>1</v>
      </c>
      <c r="Y1849" s="1">
        <v>0</v>
      </c>
      <c r="Z1849" s="1">
        <v>0</v>
      </c>
      <c r="AA1849" s="1" t="s">
        <v>4897</v>
      </c>
    </row>
    <row r="1850" spans="1:27">
      <c r="A1850" s="1" t="s">
        <v>1152</v>
      </c>
      <c r="B1850" s="1">
        <v>2012</v>
      </c>
      <c r="C1850" s="1">
        <v>2012</v>
      </c>
      <c r="D1850" s="1" t="s">
        <v>1141</v>
      </c>
      <c r="E1850" s="1" t="s">
        <v>1142</v>
      </c>
      <c r="F1850" s="1" t="s">
        <v>1153</v>
      </c>
      <c r="G1850" s="1" t="s">
        <v>1154</v>
      </c>
      <c r="H1850" s="1" t="s">
        <v>1155</v>
      </c>
      <c r="I1850" s="11">
        <v>88</v>
      </c>
      <c r="J1850" s="1" t="s">
        <v>29</v>
      </c>
      <c r="K1850" s="1" t="s">
        <v>54</v>
      </c>
      <c r="L1850" s="1" t="s">
        <v>30</v>
      </c>
      <c r="M1850" s="1" t="s">
        <v>31</v>
      </c>
      <c r="N1850" s="1" t="s">
        <v>1156</v>
      </c>
      <c r="O1850" s="1" t="s">
        <v>33</v>
      </c>
      <c r="P1850" s="11">
        <v>86</v>
      </c>
      <c r="Q1850" s="11">
        <f t="shared" si="29"/>
        <v>2</v>
      </c>
      <c r="T1850" s="1">
        <v>1</v>
      </c>
      <c r="U1850" s="1">
        <v>1</v>
      </c>
      <c r="V1850" s="1">
        <v>0</v>
      </c>
      <c r="W1850" s="1">
        <v>0</v>
      </c>
      <c r="X1850" s="1">
        <v>0</v>
      </c>
      <c r="Y1850" s="1">
        <v>0</v>
      </c>
      <c r="Z1850" s="1">
        <v>0</v>
      </c>
      <c r="AA1850" s="1" t="s">
        <v>4897</v>
      </c>
    </row>
    <row r="1851" spans="1:27">
      <c r="A1851" s="1" t="s">
        <v>1181</v>
      </c>
      <c r="B1851" s="1">
        <v>2012</v>
      </c>
      <c r="C1851" s="1">
        <v>2012</v>
      </c>
      <c r="D1851" s="1" t="s">
        <v>1141</v>
      </c>
      <c r="E1851" s="1" t="s">
        <v>1142</v>
      </c>
      <c r="F1851" s="1" t="s">
        <v>1182</v>
      </c>
      <c r="G1851" s="1" t="s">
        <v>1183</v>
      </c>
      <c r="H1851" s="1" t="s">
        <v>1184</v>
      </c>
      <c r="I1851" s="11">
        <v>75</v>
      </c>
      <c r="J1851" s="1" t="s">
        <v>29</v>
      </c>
      <c r="K1851" s="1" t="s">
        <v>1754</v>
      </c>
      <c r="L1851" s="1" t="s">
        <v>30</v>
      </c>
      <c r="M1851" s="1" t="s">
        <v>31</v>
      </c>
      <c r="N1851" s="1" t="s">
        <v>1185</v>
      </c>
      <c r="O1851" s="1" t="s">
        <v>74</v>
      </c>
      <c r="P1851" s="11">
        <v>75</v>
      </c>
      <c r="Q1851" s="11">
        <f t="shared" si="29"/>
        <v>0</v>
      </c>
      <c r="T1851" s="1">
        <v>0</v>
      </c>
      <c r="U1851" s="1">
        <v>1</v>
      </c>
      <c r="V1851" s="1">
        <v>0</v>
      </c>
      <c r="W1851" s="1">
        <v>0</v>
      </c>
      <c r="X1851" s="1">
        <v>0</v>
      </c>
      <c r="Y1851" s="1">
        <v>0</v>
      </c>
      <c r="Z1851" s="1">
        <v>0</v>
      </c>
      <c r="AA1851" s="1" t="s">
        <v>4897</v>
      </c>
    </row>
    <row r="1852" spans="1:27">
      <c r="A1852" s="1" t="s">
        <v>1181</v>
      </c>
      <c r="B1852" s="1">
        <v>2012</v>
      </c>
      <c r="C1852" s="1">
        <v>2012</v>
      </c>
      <c r="D1852" s="1" t="s">
        <v>1141</v>
      </c>
      <c r="E1852" s="1" t="s">
        <v>1142</v>
      </c>
      <c r="F1852" s="1" t="s">
        <v>1182</v>
      </c>
      <c r="G1852" s="1" t="s">
        <v>1183</v>
      </c>
      <c r="H1852" s="1" t="s">
        <v>1186</v>
      </c>
      <c r="I1852" s="11">
        <v>56</v>
      </c>
      <c r="J1852" s="1" t="s">
        <v>29</v>
      </c>
      <c r="K1852" s="1" t="s">
        <v>1754</v>
      </c>
      <c r="L1852" s="1" t="s">
        <v>30</v>
      </c>
      <c r="M1852" s="1" t="s">
        <v>31</v>
      </c>
      <c r="N1852" s="1" t="s">
        <v>1185</v>
      </c>
      <c r="O1852" s="1" t="s">
        <v>74</v>
      </c>
      <c r="P1852" s="11">
        <v>56</v>
      </c>
      <c r="Q1852" s="11">
        <f t="shared" si="29"/>
        <v>0</v>
      </c>
      <c r="T1852" s="1">
        <v>0</v>
      </c>
      <c r="U1852" s="1">
        <v>1</v>
      </c>
      <c r="V1852" s="1">
        <v>0</v>
      </c>
      <c r="W1852" s="1">
        <v>0</v>
      </c>
      <c r="X1852" s="1">
        <v>0</v>
      </c>
      <c r="Y1852" s="1">
        <v>0</v>
      </c>
      <c r="Z1852" s="1">
        <v>0</v>
      </c>
      <c r="AA1852" s="1" t="s">
        <v>4897</v>
      </c>
    </row>
    <row r="1853" spans="1:27">
      <c r="A1853" s="1" t="s">
        <v>1187</v>
      </c>
      <c r="B1853" s="1">
        <v>2012</v>
      </c>
      <c r="C1853" s="1">
        <v>2012</v>
      </c>
      <c r="D1853" s="1" t="s">
        <v>1141</v>
      </c>
      <c r="E1853" s="1" t="s">
        <v>1142</v>
      </c>
      <c r="F1853" s="1" t="s">
        <v>1188</v>
      </c>
      <c r="G1853" s="1" t="s">
        <v>1189</v>
      </c>
      <c r="H1853" s="1" t="s">
        <v>1190</v>
      </c>
      <c r="I1853" s="11">
        <v>18</v>
      </c>
      <c r="J1853" s="1" t="s">
        <v>29</v>
      </c>
      <c r="K1853" s="1" t="s">
        <v>54</v>
      </c>
      <c r="L1853" s="1" t="s">
        <v>30</v>
      </c>
      <c r="M1853" s="1" t="s">
        <v>31</v>
      </c>
      <c r="N1853" s="1" t="s">
        <v>1191</v>
      </c>
      <c r="O1853" s="1" t="s">
        <v>74</v>
      </c>
      <c r="P1853" s="11">
        <v>16</v>
      </c>
      <c r="Q1853" s="11">
        <f t="shared" si="29"/>
        <v>2</v>
      </c>
      <c r="T1853" s="1">
        <v>0</v>
      </c>
      <c r="U1853" s="1">
        <v>1</v>
      </c>
      <c r="V1853" s="1">
        <v>0</v>
      </c>
      <c r="W1853" s="1">
        <v>0</v>
      </c>
      <c r="X1853" s="1">
        <v>0</v>
      </c>
      <c r="Y1853" s="1">
        <v>0</v>
      </c>
      <c r="Z1853" s="1">
        <v>0</v>
      </c>
      <c r="AA1853" s="1" t="s">
        <v>4897</v>
      </c>
    </row>
    <row r="1854" spans="1:27">
      <c r="A1854" s="1" t="s">
        <v>1193</v>
      </c>
      <c r="B1854" s="1">
        <v>2012</v>
      </c>
      <c r="C1854" s="1">
        <v>2012</v>
      </c>
      <c r="D1854" s="1" t="s">
        <v>1141</v>
      </c>
      <c r="E1854" s="1" t="s">
        <v>1142</v>
      </c>
      <c r="F1854" s="1" t="s">
        <v>1194</v>
      </c>
      <c r="G1854" s="1" t="s">
        <v>1195</v>
      </c>
      <c r="H1854" s="1" t="s">
        <v>1196</v>
      </c>
      <c r="I1854" s="11">
        <v>100</v>
      </c>
      <c r="J1854" s="1" t="s">
        <v>29</v>
      </c>
      <c r="K1854" s="1" t="s">
        <v>54</v>
      </c>
      <c r="L1854" s="1" t="s">
        <v>30</v>
      </c>
      <c r="M1854" s="1" t="s">
        <v>31</v>
      </c>
      <c r="N1854" s="1" t="s">
        <v>1197</v>
      </c>
      <c r="O1854" s="1" t="s">
        <v>33</v>
      </c>
      <c r="P1854" s="11">
        <v>90</v>
      </c>
      <c r="Q1854" s="11">
        <f t="shared" si="29"/>
        <v>10</v>
      </c>
      <c r="T1854" s="1">
        <v>0</v>
      </c>
      <c r="U1854" s="1">
        <v>1</v>
      </c>
      <c r="V1854" s="1">
        <v>0</v>
      </c>
      <c r="W1854" s="1">
        <v>1</v>
      </c>
      <c r="X1854" s="1">
        <v>0</v>
      </c>
      <c r="Y1854" s="1">
        <v>0</v>
      </c>
      <c r="Z1854" s="1">
        <v>0</v>
      </c>
      <c r="AA1854" s="1" t="s">
        <v>4897</v>
      </c>
    </row>
    <row r="1855" spans="1:27" ht="160">
      <c r="C1855" s="1">
        <v>2017</v>
      </c>
      <c r="D1855" s="1" t="s">
        <v>873</v>
      </c>
      <c r="E1855" s="1" t="s">
        <v>874</v>
      </c>
      <c r="F1855" s="1" t="s">
        <v>4094</v>
      </c>
      <c r="G1855" s="1" t="s">
        <v>4095</v>
      </c>
      <c r="H1855" s="1" t="s">
        <v>4096</v>
      </c>
      <c r="I1855" s="11">
        <v>140</v>
      </c>
      <c r="J1855" s="1" t="s">
        <v>29</v>
      </c>
      <c r="K1855" s="1" t="s">
        <v>434</v>
      </c>
      <c r="L1855" s="1" t="s">
        <v>4881</v>
      </c>
      <c r="M1855" s="1" t="s">
        <v>4881</v>
      </c>
      <c r="N1855" s="3" t="s">
        <v>4926</v>
      </c>
      <c r="O1855" s="1" t="s">
        <v>74</v>
      </c>
      <c r="P1855" s="11">
        <v>140</v>
      </c>
      <c r="Q1855" s="11">
        <f t="shared" si="29"/>
        <v>0</v>
      </c>
      <c r="T1855" s="1">
        <v>1</v>
      </c>
      <c r="U1855" s="1">
        <v>1</v>
      </c>
      <c r="V1855" s="1">
        <v>0</v>
      </c>
      <c r="W1855" s="1">
        <v>0</v>
      </c>
      <c r="X1855" s="1">
        <v>1</v>
      </c>
      <c r="Y1855" s="1">
        <v>0</v>
      </c>
      <c r="Z1855" s="1">
        <v>0</v>
      </c>
      <c r="AA1855" s="1" t="s">
        <v>4897</v>
      </c>
    </row>
    <row r="1856" spans="1:27">
      <c r="A1856" s="1" t="s">
        <v>1210</v>
      </c>
      <c r="B1856" s="1">
        <v>2012</v>
      </c>
      <c r="C1856" s="1">
        <v>2012</v>
      </c>
      <c r="D1856" s="1" t="s">
        <v>1141</v>
      </c>
      <c r="E1856" s="1" t="s">
        <v>1142</v>
      </c>
      <c r="F1856" s="1" t="s">
        <v>1211</v>
      </c>
      <c r="G1856" s="1" t="s">
        <v>1212</v>
      </c>
      <c r="H1856" s="1" t="s">
        <v>1213</v>
      </c>
      <c r="I1856" s="11">
        <v>72</v>
      </c>
      <c r="J1856" s="1" t="s">
        <v>29</v>
      </c>
      <c r="K1856" s="1" t="s">
        <v>54</v>
      </c>
      <c r="L1856" s="1" t="s">
        <v>30</v>
      </c>
      <c r="M1856" s="1" t="s">
        <v>31</v>
      </c>
      <c r="N1856" s="1" t="s">
        <v>1214</v>
      </c>
      <c r="O1856" s="1" t="s">
        <v>33</v>
      </c>
      <c r="P1856" s="11">
        <v>69</v>
      </c>
      <c r="Q1856" s="11">
        <f t="shared" si="29"/>
        <v>3</v>
      </c>
      <c r="T1856" s="1">
        <v>0</v>
      </c>
      <c r="U1856" s="1">
        <v>1</v>
      </c>
      <c r="V1856" s="1">
        <v>0</v>
      </c>
      <c r="W1856" s="1">
        <v>0</v>
      </c>
      <c r="X1856" s="1">
        <v>0</v>
      </c>
      <c r="Y1856" s="1">
        <v>0</v>
      </c>
      <c r="Z1856" s="1">
        <v>0</v>
      </c>
      <c r="AA1856" s="1" t="s">
        <v>4897</v>
      </c>
    </row>
    <row r="1857" spans="1:27">
      <c r="A1857" s="1" t="s">
        <v>1221</v>
      </c>
      <c r="B1857" s="1">
        <v>2012</v>
      </c>
      <c r="C1857" s="1">
        <v>2012</v>
      </c>
      <c r="D1857" s="1" t="s">
        <v>1141</v>
      </c>
      <c r="E1857" s="1" t="s">
        <v>1142</v>
      </c>
      <c r="F1857" s="1" t="s">
        <v>1222</v>
      </c>
      <c r="G1857" s="1" t="s">
        <v>1223</v>
      </c>
      <c r="H1857" s="1" t="s">
        <v>1215</v>
      </c>
      <c r="I1857" s="11">
        <v>47</v>
      </c>
      <c r="J1857" s="1" t="s">
        <v>29</v>
      </c>
      <c r="K1857" s="1" t="s">
        <v>54</v>
      </c>
      <c r="L1857" s="1" t="s">
        <v>30</v>
      </c>
      <c r="M1857" s="1" t="s">
        <v>31</v>
      </c>
      <c r="N1857" s="1" t="s">
        <v>1224</v>
      </c>
      <c r="O1857" s="18" t="s">
        <v>33</v>
      </c>
      <c r="P1857" s="11">
        <v>36</v>
      </c>
      <c r="Q1857" s="11">
        <f t="shared" si="29"/>
        <v>11</v>
      </c>
      <c r="T1857" s="1">
        <v>0</v>
      </c>
      <c r="U1857" s="1">
        <v>1</v>
      </c>
      <c r="V1857" s="1">
        <v>0</v>
      </c>
      <c r="W1857" s="1">
        <v>0</v>
      </c>
      <c r="X1857" s="1">
        <v>0</v>
      </c>
      <c r="Y1857" s="1">
        <v>0</v>
      </c>
      <c r="Z1857" s="1">
        <v>0</v>
      </c>
      <c r="AA1857" s="1" t="s">
        <v>4897</v>
      </c>
    </row>
    <row r="1858" spans="1:27">
      <c r="A1858" s="1" t="s">
        <v>1221</v>
      </c>
      <c r="B1858" s="1">
        <v>2012</v>
      </c>
      <c r="C1858" s="1">
        <v>2012</v>
      </c>
      <c r="D1858" s="1" t="s">
        <v>1141</v>
      </c>
      <c r="E1858" s="1" t="s">
        <v>1142</v>
      </c>
      <c r="F1858" s="1" t="s">
        <v>1222</v>
      </c>
      <c r="G1858" s="1" t="s">
        <v>1223</v>
      </c>
      <c r="H1858" s="1" t="s">
        <v>1215</v>
      </c>
      <c r="I1858" s="11">
        <v>44</v>
      </c>
      <c r="J1858" s="1" t="s">
        <v>29</v>
      </c>
      <c r="K1858" s="1" t="s">
        <v>54</v>
      </c>
      <c r="L1858" s="1" t="s">
        <v>30</v>
      </c>
      <c r="M1858" s="1" t="s">
        <v>31</v>
      </c>
      <c r="N1858" s="1" t="s">
        <v>1225</v>
      </c>
      <c r="O1858" s="18" t="s">
        <v>33</v>
      </c>
      <c r="P1858" s="11">
        <v>29</v>
      </c>
      <c r="Q1858" s="11">
        <f t="shared" si="29"/>
        <v>15</v>
      </c>
      <c r="T1858" s="1">
        <v>0</v>
      </c>
      <c r="U1858" s="1">
        <v>1</v>
      </c>
      <c r="V1858" s="1">
        <v>0</v>
      </c>
      <c r="W1858" s="1">
        <v>0</v>
      </c>
      <c r="X1858" s="1">
        <v>0</v>
      </c>
      <c r="Y1858" s="1">
        <v>0</v>
      </c>
      <c r="Z1858" s="1">
        <v>0</v>
      </c>
      <c r="AA1858" s="1" t="s">
        <v>4897</v>
      </c>
    </row>
    <row r="1859" spans="1:27">
      <c r="A1859" s="1" t="s">
        <v>1221</v>
      </c>
      <c r="B1859" s="1">
        <v>2012</v>
      </c>
      <c r="C1859" s="1">
        <v>2012</v>
      </c>
      <c r="D1859" s="1" t="s">
        <v>1141</v>
      </c>
      <c r="E1859" s="1" t="s">
        <v>1142</v>
      </c>
      <c r="F1859" s="1" t="s">
        <v>1222</v>
      </c>
      <c r="G1859" s="1" t="s">
        <v>1223</v>
      </c>
      <c r="H1859" s="1" t="s">
        <v>1215</v>
      </c>
      <c r="I1859" s="11">
        <v>37</v>
      </c>
      <c r="J1859" s="1" t="s">
        <v>29</v>
      </c>
      <c r="K1859" s="1" t="s">
        <v>54</v>
      </c>
      <c r="L1859" s="1" t="s">
        <v>30</v>
      </c>
      <c r="M1859" s="1" t="s">
        <v>31</v>
      </c>
      <c r="N1859" s="1" t="s">
        <v>1226</v>
      </c>
      <c r="O1859" s="18" t="s">
        <v>33</v>
      </c>
      <c r="P1859" s="11">
        <v>22</v>
      </c>
      <c r="Q1859" s="11">
        <f t="shared" ref="Q1859:Q1922" si="30">I1859-P1859</f>
        <v>15</v>
      </c>
      <c r="T1859" s="1">
        <v>0</v>
      </c>
      <c r="U1859" s="1">
        <v>1</v>
      </c>
      <c r="V1859" s="1">
        <v>0</v>
      </c>
      <c r="W1859" s="1">
        <v>0</v>
      </c>
      <c r="X1859" s="1">
        <v>0</v>
      </c>
      <c r="Y1859" s="1">
        <v>0</v>
      </c>
      <c r="Z1859" s="1">
        <v>0</v>
      </c>
      <c r="AA1859" s="1" t="s">
        <v>4897</v>
      </c>
    </row>
    <row r="1860" spans="1:27">
      <c r="A1860" s="1" t="s">
        <v>1254</v>
      </c>
      <c r="B1860" s="1">
        <v>2012</v>
      </c>
      <c r="C1860" s="1">
        <v>2012</v>
      </c>
      <c r="D1860" s="1" t="s">
        <v>1141</v>
      </c>
      <c r="E1860" s="1" t="s">
        <v>1142</v>
      </c>
      <c r="F1860" s="1" t="s">
        <v>1255</v>
      </c>
      <c r="G1860" s="1" t="s">
        <v>1256</v>
      </c>
      <c r="H1860" s="1" t="s">
        <v>1257</v>
      </c>
      <c r="I1860" s="11">
        <v>56</v>
      </c>
      <c r="J1860" s="1" t="s">
        <v>29</v>
      </c>
      <c r="K1860" s="1" t="s">
        <v>54</v>
      </c>
      <c r="L1860" s="1" t="s">
        <v>30</v>
      </c>
      <c r="M1860" s="1" t="s">
        <v>31</v>
      </c>
      <c r="N1860" s="1" t="s">
        <v>1258</v>
      </c>
      <c r="O1860" s="18" t="s">
        <v>33</v>
      </c>
      <c r="P1860" s="11">
        <v>42</v>
      </c>
      <c r="Q1860" s="11">
        <f t="shared" si="30"/>
        <v>14</v>
      </c>
      <c r="T1860" s="1">
        <v>1</v>
      </c>
      <c r="U1860" s="1">
        <v>1</v>
      </c>
      <c r="V1860" s="1">
        <v>0</v>
      </c>
      <c r="W1860" s="1">
        <v>0</v>
      </c>
      <c r="X1860" s="1">
        <v>0</v>
      </c>
      <c r="Y1860" s="1">
        <v>0</v>
      </c>
      <c r="Z1860" s="1">
        <v>0</v>
      </c>
      <c r="AA1860" s="1" t="s">
        <v>4897</v>
      </c>
    </row>
    <row r="1861" spans="1:27">
      <c r="A1861" s="1" t="s">
        <v>1378</v>
      </c>
      <c r="B1861" s="1">
        <v>2012</v>
      </c>
      <c r="C1861" s="1">
        <v>2012</v>
      </c>
      <c r="D1861" s="1" t="s">
        <v>1265</v>
      </c>
      <c r="E1861" s="1" t="s">
        <v>1363</v>
      </c>
      <c r="F1861" s="1" t="s">
        <v>1379</v>
      </c>
      <c r="G1861" s="1" t="s">
        <v>1380</v>
      </c>
      <c r="H1861" s="1" t="s">
        <v>1381</v>
      </c>
      <c r="I1861" s="11">
        <v>3470</v>
      </c>
      <c r="J1861" s="1" t="s">
        <v>29</v>
      </c>
      <c r="K1861" s="1" t="s">
        <v>54</v>
      </c>
      <c r="L1861" s="1" t="s">
        <v>30</v>
      </c>
      <c r="M1861" s="1" t="s">
        <v>31</v>
      </c>
      <c r="N1861" s="1" t="s">
        <v>1382</v>
      </c>
      <c r="O1861" s="1" t="s">
        <v>33</v>
      </c>
      <c r="P1861" s="11">
        <v>3323</v>
      </c>
      <c r="Q1861" s="11">
        <f t="shared" si="30"/>
        <v>147</v>
      </c>
      <c r="T1861" s="1">
        <v>1</v>
      </c>
      <c r="U1861" s="1">
        <v>1</v>
      </c>
      <c r="V1861" s="1">
        <v>0</v>
      </c>
      <c r="W1861" s="1">
        <v>0</v>
      </c>
      <c r="X1861" s="1">
        <v>0</v>
      </c>
      <c r="Y1861" s="1">
        <v>0</v>
      </c>
      <c r="Z1861" s="1">
        <v>0</v>
      </c>
      <c r="AA1861" s="1" t="s">
        <v>4897</v>
      </c>
    </row>
    <row r="1862" spans="1:27">
      <c r="A1862" s="1" t="s">
        <v>1383</v>
      </c>
      <c r="B1862" s="1">
        <v>2012</v>
      </c>
      <c r="C1862" s="1">
        <v>2012</v>
      </c>
      <c r="D1862" s="1" t="s">
        <v>1265</v>
      </c>
      <c r="E1862" s="1" t="s">
        <v>1363</v>
      </c>
      <c r="F1862" s="1" t="s">
        <v>1384</v>
      </c>
      <c r="G1862" s="1" t="s">
        <v>1385</v>
      </c>
      <c r="H1862" s="1" t="s">
        <v>1386</v>
      </c>
      <c r="I1862" s="11">
        <v>162</v>
      </c>
      <c r="J1862" s="1" t="s">
        <v>29</v>
      </c>
      <c r="K1862" s="1" t="s">
        <v>54</v>
      </c>
      <c r="L1862" s="1" t="s">
        <v>30</v>
      </c>
      <c r="M1862" s="1" t="s">
        <v>243</v>
      </c>
      <c r="N1862" s="1" t="s">
        <v>1387</v>
      </c>
      <c r="O1862" s="1" t="s">
        <v>74</v>
      </c>
      <c r="P1862" s="11">
        <v>161</v>
      </c>
      <c r="Q1862" s="11">
        <f t="shared" si="30"/>
        <v>1</v>
      </c>
      <c r="R1862" s="1" t="s">
        <v>4882</v>
      </c>
      <c r="T1862" s="1">
        <v>1</v>
      </c>
      <c r="U1862" s="1">
        <v>0</v>
      </c>
      <c r="V1862" s="1">
        <v>0</v>
      </c>
      <c r="W1862" s="1">
        <v>1</v>
      </c>
      <c r="X1862" s="1">
        <v>0</v>
      </c>
      <c r="Y1862" s="1">
        <v>0</v>
      </c>
      <c r="Z1862" s="1">
        <v>0</v>
      </c>
      <c r="AA1862" s="1" t="s">
        <v>4897</v>
      </c>
    </row>
    <row r="1863" spans="1:27">
      <c r="A1863" s="1" t="s">
        <v>1383</v>
      </c>
      <c r="B1863" s="1">
        <v>2012</v>
      </c>
      <c r="C1863" s="1">
        <v>2012</v>
      </c>
      <c r="D1863" s="1" t="s">
        <v>1265</v>
      </c>
      <c r="E1863" s="1" t="s">
        <v>1363</v>
      </c>
      <c r="F1863" s="1" t="s">
        <v>1384</v>
      </c>
      <c r="G1863" s="1" t="s">
        <v>1385</v>
      </c>
      <c r="H1863" s="1" t="s">
        <v>1388</v>
      </c>
      <c r="I1863" s="11">
        <v>57</v>
      </c>
      <c r="J1863" s="1" t="s">
        <v>29</v>
      </c>
      <c r="K1863" s="1" t="s">
        <v>54</v>
      </c>
      <c r="L1863" s="1" t="s">
        <v>30</v>
      </c>
      <c r="M1863" s="1" t="s">
        <v>31</v>
      </c>
      <c r="N1863" s="1" t="s">
        <v>1389</v>
      </c>
      <c r="O1863" s="1" t="s">
        <v>74</v>
      </c>
      <c r="P1863" s="11">
        <v>57</v>
      </c>
      <c r="Q1863" s="11">
        <f t="shared" si="30"/>
        <v>0</v>
      </c>
      <c r="T1863" s="1">
        <v>1</v>
      </c>
      <c r="U1863" s="1">
        <v>1</v>
      </c>
      <c r="V1863" s="1">
        <v>0</v>
      </c>
      <c r="W1863" s="1">
        <v>0</v>
      </c>
      <c r="X1863" s="1">
        <v>0</v>
      </c>
      <c r="Y1863" s="1">
        <v>0</v>
      </c>
      <c r="Z1863" s="1">
        <v>0</v>
      </c>
      <c r="AA1863" s="1" t="s">
        <v>4897</v>
      </c>
    </row>
    <row r="1864" spans="1:27">
      <c r="A1864" s="1" t="s">
        <v>1426</v>
      </c>
      <c r="B1864" s="1">
        <v>2012</v>
      </c>
      <c r="C1864" s="1">
        <v>2012</v>
      </c>
      <c r="D1864" s="1" t="s">
        <v>1265</v>
      </c>
      <c r="E1864" s="1" t="s">
        <v>1363</v>
      </c>
      <c r="F1864" s="1" t="s">
        <v>1427</v>
      </c>
      <c r="G1864" s="1" t="s">
        <v>1428</v>
      </c>
      <c r="H1864" s="1" t="s">
        <v>1429</v>
      </c>
      <c r="I1864" s="11">
        <v>32</v>
      </c>
      <c r="J1864" s="1" t="s">
        <v>29</v>
      </c>
      <c r="K1864" s="1" t="s">
        <v>54</v>
      </c>
      <c r="L1864" s="1" t="s">
        <v>30</v>
      </c>
      <c r="M1864" s="1" t="s">
        <v>31</v>
      </c>
      <c r="N1864" s="1" t="s">
        <v>1430</v>
      </c>
      <c r="O1864" s="1" t="s">
        <v>4900</v>
      </c>
      <c r="P1864" s="11">
        <v>32</v>
      </c>
      <c r="Q1864" s="11">
        <f t="shared" si="30"/>
        <v>0</v>
      </c>
      <c r="T1864" s="1">
        <v>1</v>
      </c>
      <c r="U1864" s="1">
        <v>0</v>
      </c>
      <c r="V1864" s="1">
        <v>1</v>
      </c>
      <c r="W1864" s="1">
        <v>0</v>
      </c>
      <c r="X1864" s="1">
        <v>0</v>
      </c>
      <c r="Y1864" s="1">
        <v>0</v>
      </c>
      <c r="Z1864" s="1">
        <v>0</v>
      </c>
      <c r="AA1864" s="1" t="s">
        <v>4897</v>
      </c>
    </row>
    <row r="1865" spans="1:27">
      <c r="A1865" s="1" t="s">
        <v>1464</v>
      </c>
      <c r="B1865" s="1">
        <v>2012</v>
      </c>
      <c r="C1865" s="1">
        <v>2012</v>
      </c>
      <c r="D1865" s="1" t="s">
        <v>1265</v>
      </c>
      <c r="E1865" s="1" t="s">
        <v>1363</v>
      </c>
      <c r="F1865" s="1" t="s">
        <v>1465</v>
      </c>
      <c r="G1865" s="1" t="s">
        <v>1466</v>
      </c>
      <c r="H1865" s="1" t="s">
        <v>1467</v>
      </c>
      <c r="I1865" s="11">
        <v>80</v>
      </c>
      <c r="J1865" s="1" t="s">
        <v>29</v>
      </c>
      <c r="K1865" s="1" t="s">
        <v>54</v>
      </c>
      <c r="L1865" s="1" t="s">
        <v>30</v>
      </c>
      <c r="M1865" s="1" t="s">
        <v>31</v>
      </c>
      <c r="N1865" s="1" t="s">
        <v>1468</v>
      </c>
      <c r="O1865" s="1" t="s">
        <v>4879</v>
      </c>
      <c r="P1865" s="11">
        <v>72</v>
      </c>
      <c r="Q1865" s="11">
        <f t="shared" si="30"/>
        <v>8</v>
      </c>
      <c r="T1865" s="1">
        <v>0</v>
      </c>
      <c r="U1865" s="1">
        <v>1</v>
      </c>
      <c r="V1865" s="1">
        <v>0</v>
      </c>
      <c r="W1865" s="1">
        <v>0</v>
      </c>
      <c r="X1865" s="1">
        <v>0</v>
      </c>
      <c r="Y1865" s="1">
        <v>0</v>
      </c>
      <c r="Z1865" s="1">
        <v>0</v>
      </c>
      <c r="AA1865" s="1" t="s">
        <v>4897</v>
      </c>
    </row>
    <row r="1866" spans="1:27">
      <c r="A1866" s="1" t="s">
        <v>1565</v>
      </c>
      <c r="B1866" s="1">
        <v>2011</v>
      </c>
      <c r="C1866" s="1">
        <v>2012</v>
      </c>
      <c r="D1866" s="1" t="s">
        <v>1481</v>
      </c>
      <c r="E1866" s="1" t="s">
        <v>1482</v>
      </c>
      <c r="F1866" s="1" t="s">
        <v>1566</v>
      </c>
      <c r="G1866" s="1" t="s">
        <v>1567</v>
      </c>
      <c r="H1866" s="1" t="s">
        <v>1568</v>
      </c>
      <c r="I1866" s="11">
        <v>61</v>
      </c>
      <c r="J1866" s="1" t="s">
        <v>29</v>
      </c>
      <c r="K1866" s="1" t="s">
        <v>54</v>
      </c>
      <c r="L1866" s="1" t="s">
        <v>30</v>
      </c>
      <c r="M1866" s="1" t="s">
        <v>31</v>
      </c>
      <c r="N1866" s="1" t="s">
        <v>1569</v>
      </c>
      <c r="O1866" s="1" t="s">
        <v>74</v>
      </c>
      <c r="P1866" s="11">
        <v>60</v>
      </c>
      <c r="Q1866" s="11">
        <f t="shared" si="30"/>
        <v>1</v>
      </c>
      <c r="T1866" s="1">
        <v>0</v>
      </c>
      <c r="U1866" s="1">
        <v>1</v>
      </c>
      <c r="V1866" s="1">
        <v>1</v>
      </c>
      <c r="W1866" s="1">
        <v>0</v>
      </c>
      <c r="X1866" s="1">
        <v>0</v>
      </c>
      <c r="Y1866" s="1">
        <v>0</v>
      </c>
      <c r="Z1866" s="1">
        <v>0</v>
      </c>
      <c r="AA1866" s="1" t="s">
        <v>4897</v>
      </c>
    </row>
    <row r="1867" spans="1:27">
      <c r="A1867" s="1" t="s">
        <v>1607</v>
      </c>
      <c r="B1867" s="1">
        <v>2012</v>
      </c>
      <c r="C1867" s="1">
        <v>2012</v>
      </c>
      <c r="D1867" s="1" t="s">
        <v>1141</v>
      </c>
      <c r="E1867" s="1" t="s">
        <v>1583</v>
      </c>
      <c r="F1867" s="1" t="s">
        <v>1608</v>
      </c>
      <c r="G1867" s="1" t="s">
        <v>1609</v>
      </c>
      <c r="H1867" s="1" t="s">
        <v>1610</v>
      </c>
      <c r="I1867" s="11">
        <v>172</v>
      </c>
      <c r="J1867" s="1" t="s">
        <v>29</v>
      </c>
      <c r="K1867" s="1" t="s">
        <v>54</v>
      </c>
      <c r="L1867" s="1" t="s">
        <v>30</v>
      </c>
      <c r="M1867" s="1" t="s">
        <v>31</v>
      </c>
      <c r="N1867" s="1" t="s">
        <v>1611</v>
      </c>
      <c r="O1867" s="1" t="s">
        <v>33</v>
      </c>
      <c r="P1867" s="11">
        <v>171</v>
      </c>
      <c r="Q1867" s="11">
        <f t="shared" si="30"/>
        <v>1</v>
      </c>
      <c r="T1867" s="1">
        <v>0</v>
      </c>
      <c r="U1867" s="1">
        <v>1</v>
      </c>
      <c r="V1867" s="1">
        <v>1</v>
      </c>
      <c r="W1867" s="1">
        <v>0</v>
      </c>
      <c r="X1867" s="1">
        <v>0</v>
      </c>
      <c r="Y1867" s="1">
        <v>0</v>
      </c>
      <c r="Z1867" s="1">
        <v>0</v>
      </c>
      <c r="AA1867" s="1" t="s">
        <v>4897</v>
      </c>
    </row>
    <row r="1868" spans="1:27">
      <c r="A1868" s="1" t="s">
        <v>1616</v>
      </c>
      <c r="B1868" s="1">
        <v>2012</v>
      </c>
      <c r="C1868" s="1">
        <v>2012</v>
      </c>
      <c r="D1868" s="1" t="s">
        <v>1141</v>
      </c>
      <c r="E1868" s="1" t="s">
        <v>1583</v>
      </c>
      <c r="F1868" s="1" t="s">
        <v>1617</v>
      </c>
      <c r="G1868" s="1" t="s">
        <v>1618</v>
      </c>
      <c r="H1868" s="1" t="s">
        <v>1619</v>
      </c>
      <c r="I1868" s="11">
        <v>935</v>
      </c>
      <c r="J1868" s="1" t="s">
        <v>29</v>
      </c>
      <c r="K1868" s="1" t="s">
        <v>54</v>
      </c>
      <c r="L1868" s="1" t="s">
        <v>30</v>
      </c>
      <c r="M1868" s="1" t="s">
        <v>31</v>
      </c>
      <c r="N1868" s="1" t="s">
        <v>1620</v>
      </c>
      <c r="O1868" s="1" t="s">
        <v>74</v>
      </c>
      <c r="P1868" s="11">
        <v>883</v>
      </c>
      <c r="Q1868" s="11">
        <f t="shared" si="30"/>
        <v>52</v>
      </c>
      <c r="T1868" s="1">
        <v>0</v>
      </c>
      <c r="U1868" s="1">
        <v>0</v>
      </c>
      <c r="V1868" s="1">
        <v>0</v>
      </c>
      <c r="W1868" s="1">
        <v>0</v>
      </c>
      <c r="X1868" s="1">
        <v>0</v>
      </c>
      <c r="Y1868" s="1">
        <v>1</v>
      </c>
      <c r="Z1868" s="1">
        <v>0</v>
      </c>
      <c r="AA1868" s="1" t="s">
        <v>4897</v>
      </c>
    </row>
    <row r="1869" spans="1:27">
      <c r="A1869" s="1" t="s">
        <v>1731</v>
      </c>
      <c r="B1869" s="1">
        <v>2011</v>
      </c>
      <c r="C1869" s="1">
        <v>2012</v>
      </c>
      <c r="D1869" s="1" t="s">
        <v>2701</v>
      </c>
      <c r="E1869" s="1" t="s">
        <v>1686</v>
      </c>
      <c r="F1869" s="1" t="s">
        <v>1732</v>
      </c>
      <c r="G1869" s="1" t="s">
        <v>1733</v>
      </c>
      <c r="H1869" s="1" t="s">
        <v>308</v>
      </c>
      <c r="I1869" s="11">
        <v>44</v>
      </c>
      <c r="J1869" s="1" t="s">
        <v>29</v>
      </c>
      <c r="K1869" s="1" t="s">
        <v>54</v>
      </c>
      <c r="L1869" s="1" t="s">
        <v>30</v>
      </c>
      <c r="M1869" s="1" t="s">
        <v>31</v>
      </c>
      <c r="N1869" s="1" t="s">
        <v>1734</v>
      </c>
      <c r="O1869" s="1" t="s">
        <v>74</v>
      </c>
      <c r="P1869" s="11">
        <v>42</v>
      </c>
      <c r="Q1869" s="11">
        <f t="shared" si="30"/>
        <v>2</v>
      </c>
      <c r="T1869" s="1">
        <v>0</v>
      </c>
      <c r="U1869" s="1">
        <v>1</v>
      </c>
      <c r="V1869" s="1">
        <v>0</v>
      </c>
      <c r="W1869" s="1">
        <v>0</v>
      </c>
      <c r="X1869" s="1">
        <v>0</v>
      </c>
      <c r="Y1869" s="1">
        <v>0</v>
      </c>
      <c r="Z1869" s="1">
        <v>0</v>
      </c>
      <c r="AA1869" s="1" t="s">
        <v>4897</v>
      </c>
    </row>
    <row r="1870" spans="1:27">
      <c r="A1870" s="1" t="s">
        <v>1750</v>
      </c>
      <c r="B1870" s="1">
        <v>2013</v>
      </c>
      <c r="C1870" s="1">
        <v>2012</v>
      </c>
      <c r="D1870" s="1" t="s">
        <v>2701</v>
      </c>
      <c r="E1870" s="1" t="s">
        <v>1686</v>
      </c>
      <c r="F1870" s="1" t="s">
        <v>1751</v>
      </c>
      <c r="G1870" s="1" t="s">
        <v>1752</v>
      </c>
      <c r="H1870" s="1" t="s">
        <v>1753</v>
      </c>
      <c r="I1870" s="11">
        <v>1354</v>
      </c>
      <c r="J1870" s="1" t="s">
        <v>29</v>
      </c>
      <c r="K1870" s="1" t="s">
        <v>1754</v>
      </c>
      <c r="L1870" s="1" t="s">
        <v>4893</v>
      </c>
      <c r="M1870" s="1" t="s">
        <v>55</v>
      </c>
      <c r="N1870" s="1" t="s">
        <v>1755</v>
      </c>
      <c r="O1870" s="1" t="s">
        <v>74</v>
      </c>
      <c r="P1870" s="11">
        <v>1354</v>
      </c>
      <c r="Q1870" s="11">
        <f t="shared" si="30"/>
        <v>0</v>
      </c>
      <c r="T1870" s="1">
        <v>0</v>
      </c>
      <c r="U1870" s="1">
        <v>0</v>
      </c>
      <c r="V1870" s="1">
        <v>0</v>
      </c>
      <c r="W1870" s="1">
        <v>0</v>
      </c>
      <c r="X1870" s="1">
        <v>0</v>
      </c>
      <c r="Y1870" s="1">
        <v>0</v>
      </c>
      <c r="Z1870" s="1">
        <v>1</v>
      </c>
      <c r="AA1870" s="1" t="s">
        <v>4897</v>
      </c>
    </row>
    <row r="1871" spans="1:27">
      <c r="A1871" s="1" t="s">
        <v>1783</v>
      </c>
      <c r="B1871" s="1">
        <v>2012</v>
      </c>
      <c r="C1871" s="1">
        <v>2012</v>
      </c>
      <c r="D1871" s="1" t="s">
        <v>305</v>
      </c>
      <c r="E1871" s="1" t="s">
        <v>1768</v>
      </c>
      <c r="F1871" s="1" t="s">
        <v>1784</v>
      </c>
      <c r="G1871" s="1" t="s">
        <v>1785</v>
      </c>
      <c r="H1871" s="1" t="s">
        <v>672</v>
      </c>
      <c r="I1871" s="11">
        <v>50</v>
      </c>
      <c r="J1871" s="1" t="s">
        <v>29</v>
      </c>
      <c r="K1871" s="1" t="s">
        <v>54</v>
      </c>
      <c r="L1871" s="1" t="s">
        <v>30</v>
      </c>
      <c r="M1871" s="1" t="s">
        <v>31</v>
      </c>
      <c r="N1871" s="1" t="s">
        <v>1786</v>
      </c>
      <c r="O1871" s="1" t="s">
        <v>33</v>
      </c>
      <c r="P1871" s="11">
        <v>50</v>
      </c>
      <c r="Q1871" s="11">
        <f t="shared" si="30"/>
        <v>0</v>
      </c>
      <c r="T1871" s="1">
        <v>0</v>
      </c>
      <c r="U1871" s="1">
        <v>1</v>
      </c>
      <c r="V1871" s="1">
        <v>0</v>
      </c>
      <c r="W1871" s="1">
        <v>0</v>
      </c>
      <c r="X1871" s="1">
        <v>0</v>
      </c>
      <c r="Y1871" s="1">
        <v>0</v>
      </c>
      <c r="Z1871" s="1">
        <v>0</v>
      </c>
      <c r="AA1871" s="1" t="s">
        <v>4897</v>
      </c>
    </row>
    <row r="1872" spans="1:27">
      <c r="A1872" s="1" t="s">
        <v>2113</v>
      </c>
      <c r="B1872" s="1">
        <v>2012</v>
      </c>
      <c r="C1872" s="1">
        <v>2012</v>
      </c>
      <c r="D1872" s="1" t="s">
        <v>2700</v>
      </c>
      <c r="E1872" s="1" t="s">
        <v>2055</v>
      </c>
      <c r="F1872" s="1" t="s">
        <v>2114</v>
      </c>
      <c r="G1872" s="1" t="s">
        <v>2115</v>
      </c>
      <c r="H1872" s="1" t="s">
        <v>2116</v>
      </c>
      <c r="I1872" s="11">
        <v>133</v>
      </c>
      <c r="J1872" s="1" t="s">
        <v>29</v>
      </c>
      <c r="K1872" s="1" t="s">
        <v>54</v>
      </c>
      <c r="L1872" s="1" t="s">
        <v>30</v>
      </c>
      <c r="M1872" s="1" t="s">
        <v>31</v>
      </c>
      <c r="N1872" s="1" t="s">
        <v>2117</v>
      </c>
      <c r="O1872" s="1" t="s">
        <v>33</v>
      </c>
      <c r="P1872" s="11">
        <v>100</v>
      </c>
      <c r="Q1872" s="11">
        <f t="shared" si="30"/>
        <v>33</v>
      </c>
      <c r="T1872" s="1">
        <v>1</v>
      </c>
      <c r="U1872" s="1">
        <v>0</v>
      </c>
      <c r="V1872" s="1">
        <v>1</v>
      </c>
      <c r="W1872" s="1">
        <v>0</v>
      </c>
      <c r="X1872" s="1">
        <v>1</v>
      </c>
      <c r="Y1872" s="1">
        <v>0</v>
      </c>
      <c r="Z1872" s="1">
        <v>0</v>
      </c>
      <c r="AA1872" s="1" t="s">
        <v>4897</v>
      </c>
    </row>
    <row r="1873" spans="1:27">
      <c r="A1873" s="1" t="s">
        <v>2132</v>
      </c>
      <c r="B1873" s="1">
        <v>2012</v>
      </c>
      <c r="C1873" s="1">
        <v>2012</v>
      </c>
      <c r="D1873" s="1" t="s">
        <v>2700</v>
      </c>
      <c r="E1873" s="1" t="s">
        <v>2055</v>
      </c>
      <c r="F1873" s="1" t="s">
        <v>2133</v>
      </c>
      <c r="G1873" s="1" t="s">
        <v>2134</v>
      </c>
      <c r="H1873" s="1" t="s">
        <v>157</v>
      </c>
      <c r="I1873" s="11">
        <v>165</v>
      </c>
      <c r="J1873" s="1" t="s">
        <v>29</v>
      </c>
      <c r="K1873" s="1" t="s">
        <v>54</v>
      </c>
      <c r="L1873" s="1" t="s">
        <v>30</v>
      </c>
      <c r="M1873" s="1" t="s">
        <v>31</v>
      </c>
      <c r="N1873" s="1" t="s">
        <v>2135</v>
      </c>
      <c r="O1873" s="1" t="s">
        <v>33</v>
      </c>
      <c r="P1873" s="11">
        <v>136</v>
      </c>
      <c r="Q1873" s="11">
        <f t="shared" si="30"/>
        <v>29</v>
      </c>
      <c r="T1873" s="1">
        <v>1</v>
      </c>
      <c r="U1873" s="1">
        <v>0</v>
      </c>
      <c r="V1873" s="1">
        <v>0</v>
      </c>
      <c r="W1873" s="1">
        <v>0</v>
      </c>
      <c r="X1873" s="1">
        <v>0</v>
      </c>
      <c r="Y1873" s="1">
        <v>0</v>
      </c>
      <c r="Z1873" s="1">
        <v>0</v>
      </c>
      <c r="AA1873" s="1" t="s">
        <v>4897</v>
      </c>
    </row>
    <row r="1874" spans="1:27">
      <c r="A1874" s="1" t="s">
        <v>2159</v>
      </c>
      <c r="B1874" s="1">
        <v>2012</v>
      </c>
      <c r="C1874" s="1">
        <v>2012</v>
      </c>
      <c r="D1874" s="1" t="s">
        <v>2700</v>
      </c>
      <c r="E1874" s="1" t="s">
        <v>2703</v>
      </c>
      <c r="F1874" s="1" t="s">
        <v>2160</v>
      </c>
      <c r="G1874" s="1" t="s">
        <v>2161</v>
      </c>
      <c r="H1874" s="1" t="s">
        <v>308</v>
      </c>
      <c r="I1874" s="11">
        <v>48</v>
      </c>
      <c r="J1874" s="1" t="s">
        <v>29</v>
      </c>
      <c r="K1874" s="1" t="s">
        <v>1754</v>
      </c>
      <c r="L1874" s="1" t="s">
        <v>30</v>
      </c>
      <c r="M1874" s="1" t="s">
        <v>31</v>
      </c>
      <c r="N1874" s="1" t="s">
        <v>2162</v>
      </c>
      <c r="O1874" s="1" t="s">
        <v>74</v>
      </c>
      <c r="P1874" s="11">
        <v>48</v>
      </c>
      <c r="Q1874" s="11">
        <f t="shared" si="30"/>
        <v>0</v>
      </c>
      <c r="T1874" s="1">
        <v>0</v>
      </c>
      <c r="U1874" s="1">
        <v>1</v>
      </c>
      <c r="V1874" s="1">
        <v>0</v>
      </c>
      <c r="W1874" s="1">
        <v>0</v>
      </c>
      <c r="X1874" s="1">
        <v>0</v>
      </c>
      <c r="Y1874" s="1">
        <v>0</v>
      </c>
      <c r="Z1874" s="1">
        <v>0</v>
      </c>
      <c r="AA1874" s="1" t="s">
        <v>4897</v>
      </c>
    </row>
    <row r="1875" spans="1:27">
      <c r="A1875" s="1" t="s">
        <v>2163</v>
      </c>
      <c r="B1875" s="1">
        <v>2012</v>
      </c>
      <c r="C1875" s="1">
        <v>2012</v>
      </c>
      <c r="D1875" s="1" t="s">
        <v>2700</v>
      </c>
      <c r="E1875" s="1" t="s">
        <v>2703</v>
      </c>
      <c r="F1875" s="1" t="s">
        <v>2164</v>
      </c>
      <c r="G1875" s="1" t="s">
        <v>2165</v>
      </c>
      <c r="H1875" s="1" t="s">
        <v>2166</v>
      </c>
      <c r="I1875" s="11">
        <v>53</v>
      </c>
      <c r="J1875" s="1" t="s">
        <v>29</v>
      </c>
      <c r="K1875" s="1" t="s">
        <v>54</v>
      </c>
      <c r="L1875" s="1" t="s">
        <v>30</v>
      </c>
      <c r="M1875" s="1" t="s">
        <v>31</v>
      </c>
      <c r="N1875" s="1" t="s">
        <v>2167</v>
      </c>
      <c r="O1875" s="18" t="s">
        <v>33</v>
      </c>
      <c r="P1875" s="11">
        <v>48</v>
      </c>
      <c r="Q1875" s="11">
        <f t="shared" si="30"/>
        <v>5</v>
      </c>
      <c r="T1875" s="1">
        <v>0</v>
      </c>
      <c r="U1875" s="1">
        <v>0</v>
      </c>
      <c r="V1875" s="1">
        <v>0</v>
      </c>
      <c r="W1875" s="1">
        <v>0</v>
      </c>
      <c r="X1875" s="1">
        <v>0</v>
      </c>
      <c r="Y1875" s="1">
        <v>0</v>
      </c>
      <c r="Z1875" s="1">
        <v>1</v>
      </c>
      <c r="AA1875" s="1" t="s">
        <v>4897</v>
      </c>
    </row>
    <row r="1876" spans="1:27">
      <c r="A1876" s="1" t="s">
        <v>2163</v>
      </c>
      <c r="B1876" s="1">
        <v>2012</v>
      </c>
      <c r="C1876" s="1">
        <v>2012</v>
      </c>
      <c r="D1876" s="1" t="s">
        <v>2700</v>
      </c>
      <c r="E1876" s="1" t="s">
        <v>2703</v>
      </c>
      <c r="F1876" s="1" t="s">
        <v>2164</v>
      </c>
      <c r="G1876" s="1" t="s">
        <v>2165</v>
      </c>
      <c r="H1876" s="1" t="s">
        <v>2166</v>
      </c>
      <c r="I1876" s="11">
        <v>38</v>
      </c>
      <c r="J1876" s="1" t="s">
        <v>29</v>
      </c>
      <c r="K1876" s="1" t="s">
        <v>54</v>
      </c>
      <c r="L1876" s="1" t="s">
        <v>30</v>
      </c>
      <c r="M1876" s="1" t="s">
        <v>31</v>
      </c>
      <c r="N1876" s="1" t="s">
        <v>2168</v>
      </c>
      <c r="O1876" s="1" t="s">
        <v>33</v>
      </c>
      <c r="P1876" s="11">
        <v>36</v>
      </c>
      <c r="Q1876" s="11">
        <f t="shared" si="30"/>
        <v>2</v>
      </c>
      <c r="T1876" s="1">
        <v>0</v>
      </c>
      <c r="U1876" s="1">
        <v>0</v>
      </c>
      <c r="V1876" s="1">
        <v>0</v>
      </c>
      <c r="W1876" s="1">
        <v>0</v>
      </c>
      <c r="X1876" s="1">
        <v>0</v>
      </c>
      <c r="Y1876" s="1">
        <v>0</v>
      </c>
      <c r="Z1876" s="1">
        <v>1</v>
      </c>
      <c r="AA1876" s="1" t="s">
        <v>4897</v>
      </c>
    </row>
    <row r="1877" spans="1:27">
      <c r="A1877" s="1" t="s">
        <v>2163</v>
      </c>
      <c r="B1877" s="1">
        <v>2012</v>
      </c>
      <c r="C1877" s="1">
        <v>2012</v>
      </c>
      <c r="D1877" s="1" t="s">
        <v>2700</v>
      </c>
      <c r="E1877" s="1" t="s">
        <v>2703</v>
      </c>
      <c r="F1877" s="1" t="s">
        <v>2164</v>
      </c>
      <c r="G1877" s="1" t="s">
        <v>2165</v>
      </c>
      <c r="H1877" s="1" t="s">
        <v>2166</v>
      </c>
      <c r="I1877" s="11">
        <v>29</v>
      </c>
      <c r="J1877" s="1" t="s">
        <v>29</v>
      </c>
      <c r="K1877" s="1" t="s">
        <v>54</v>
      </c>
      <c r="L1877" s="1" t="s">
        <v>30</v>
      </c>
      <c r="M1877" s="1" t="s">
        <v>31</v>
      </c>
      <c r="N1877" s="1" t="s">
        <v>2169</v>
      </c>
      <c r="O1877" s="18" t="s">
        <v>33</v>
      </c>
      <c r="P1877" s="11">
        <v>24</v>
      </c>
      <c r="Q1877" s="11">
        <f t="shared" si="30"/>
        <v>5</v>
      </c>
      <c r="T1877" s="1">
        <v>0</v>
      </c>
      <c r="U1877" s="1">
        <v>0</v>
      </c>
      <c r="V1877" s="1">
        <v>0</v>
      </c>
      <c r="W1877" s="1">
        <v>0</v>
      </c>
      <c r="X1877" s="1">
        <v>0</v>
      </c>
      <c r="Y1877" s="1">
        <v>0</v>
      </c>
      <c r="Z1877" s="1">
        <v>1</v>
      </c>
      <c r="AA1877" s="1" t="s">
        <v>4897</v>
      </c>
    </row>
    <row r="1878" spans="1:27">
      <c r="A1878" s="1" t="s">
        <v>2173</v>
      </c>
      <c r="B1878" s="1">
        <v>2012</v>
      </c>
      <c r="C1878" s="1">
        <v>2012</v>
      </c>
      <c r="D1878" s="1" t="s">
        <v>2700</v>
      </c>
      <c r="E1878" s="1" t="s">
        <v>2703</v>
      </c>
      <c r="F1878" s="1" t="s">
        <v>2174</v>
      </c>
      <c r="G1878" s="1" t="s">
        <v>2175</v>
      </c>
      <c r="H1878" s="1" t="s">
        <v>308</v>
      </c>
      <c r="I1878" s="11">
        <v>20</v>
      </c>
      <c r="J1878" s="1" t="s">
        <v>29</v>
      </c>
      <c r="K1878" s="1" t="s">
        <v>1754</v>
      </c>
      <c r="L1878" s="1" t="s">
        <v>30</v>
      </c>
      <c r="M1878" s="1" t="s">
        <v>31</v>
      </c>
      <c r="N1878" s="1" t="s">
        <v>2176</v>
      </c>
      <c r="O1878" s="1" t="s">
        <v>74</v>
      </c>
      <c r="P1878" s="11">
        <v>20</v>
      </c>
      <c r="Q1878" s="11">
        <f t="shared" si="30"/>
        <v>0</v>
      </c>
      <c r="T1878" s="1">
        <v>0</v>
      </c>
      <c r="U1878" s="1">
        <v>1</v>
      </c>
      <c r="V1878" s="1">
        <v>0</v>
      </c>
      <c r="W1878" s="1">
        <v>0</v>
      </c>
      <c r="X1878" s="1">
        <v>0</v>
      </c>
      <c r="Y1878" s="1">
        <v>0</v>
      </c>
      <c r="Z1878" s="1">
        <v>0</v>
      </c>
      <c r="AA1878" s="1" t="s">
        <v>4897</v>
      </c>
    </row>
    <row r="1879" spans="1:27">
      <c r="A1879" s="1" t="s">
        <v>2197</v>
      </c>
      <c r="B1879" s="1">
        <v>2012</v>
      </c>
      <c r="C1879" s="1">
        <v>2012</v>
      </c>
      <c r="D1879" s="1" t="s">
        <v>2700</v>
      </c>
      <c r="E1879" s="1" t="s">
        <v>2703</v>
      </c>
      <c r="F1879" s="1" t="s">
        <v>2198</v>
      </c>
      <c r="G1879" s="1" t="s">
        <v>2199</v>
      </c>
      <c r="H1879" s="1" t="s">
        <v>308</v>
      </c>
      <c r="I1879" s="11">
        <v>20</v>
      </c>
      <c r="J1879" s="1" t="s">
        <v>29</v>
      </c>
      <c r="K1879" s="1" t="s">
        <v>243</v>
      </c>
      <c r="L1879" s="1" t="s">
        <v>30</v>
      </c>
      <c r="M1879" s="1" t="s">
        <v>31</v>
      </c>
      <c r="N1879" s="1" t="s">
        <v>2200</v>
      </c>
      <c r="O1879" s="1" t="s">
        <v>74</v>
      </c>
      <c r="P1879" s="11">
        <v>15</v>
      </c>
      <c r="Q1879" s="11">
        <f t="shared" si="30"/>
        <v>5</v>
      </c>
      <c r="T1879" s="1">
        <v>0</v>
      </c>
      <c r="U1879" s="1">
        <v>1</v>
      </c>
      <c r="V1879" s="1">
        <v>0</v>
      </c>
      <c r="W1879" s="1">
        <v>0</v>
      </c>
      <c r="X1879" s="1">
        <v>0</v>
      </c>
      <c r="Y1879" s="1">
        <v>0</v>
      </c>
      <c r="Z1879" s="1">
        <v>0</v>
      </c>
      <c r="AA1879" s="1" t="s">
        <v>4897</v>
      </c>
    </row>
    <row r="1880" spans="1:27">
      <c r="A1880" s="1" t="s">
        <v>2201</v>
      </c>
      <c r="B1880" s="1">
        <v>2012</v>
      </c>
      <c r="C1880" s="1">
        <v>2012</v>
      </c>
      <c r="D1880" s="1" t="s">
        <v>2700</v>
      </c>
      <c r="E1880" s="1" t="s">
        <v>2703</v>
      </c>
      <c r="F1880" s="1" t="s">
        <v>2202</v>
      </c>
      <c r="G1880" s="1" t="s">
        <v>2203</v>
      </c>
      <c r="H1880" s="1" t="s">
        <v>308</v>
      </c>
      <c r="I1880" s="11">
        <v>33</v>
      </c>
      <c r="J1880" s="1" t="s">
        <v>29</v>
      </c>
      <c r="K1880" s="1" t="s">
        <v>54</v>
      </c>
      <c r="L1880" s="1" t="s">
        <v>30</v>
      </c>
      <c r="M1880" s="1" t="s">
        <v>31</v>
      </c>
      <c r="N1880" s="1" t="s">
        <v>2204</v>
      </c>
      <c r="O1880" s="1" t="s">
        <v>33</v>
      </c>
      <c r="P1880" s="11">
        <v>30</v>
      </c>
      <c r="Q1880" s="11">
        <f t="shared" si="30"/>
        <v>3</v>
      </c>
      <c r="T1880" s="1">
        <v>0</v>
      </c>
      <c r="U1880" s="1">
        <v>1</v>
      </c>
      <c r="V1880" s="1">
        <v>0</v>
      </c>
      <c r="W1880" s="1">
        <v>0</v>
      </c>
      <c r="X1880" s="1">
        <v>0</v>
      </c>
      <c r="Y1880" s="1">
        <v>0</v>
      </c>
      <c r="Z1880" s="1">
        <v>0</v>
      </c>
      <c r="AA1880" s="1" t="s">
        <v>4897</v>
      </c>
    </row>
    <row r="1881" spans="1:27">
      <c r="A1881" s="1" t="s">
        <v>2201</v>
      </c>
      <c r="B1881" s="1">
        <v>2012</v>
      </c>
      <c r="C1881" s="1">
        <v>2012</v>
      </c>
      <c r="D1881" s="1" t="s">
        <v>2700</v>
      </c>
      <c r="E1881" s="1" t="s">
        <v>2703</v>
      </c>
      <c r="F1881" s="1" t="s">
        <v>2202</v>
      </c>
      <c r="G1881" s="1" t="s">
        <v>2203</v>
      </c>
      <c r="H1881" s="1" t="s">
        <v>308</v>
      </c>
      <c r="I1881" s="11">
        <v>33</v>
      </c>
      <c r="J1881" s="1" t="s">
        <v>29</v>
      </c>
      <c r="K1881" s="1" t="s">
        <v>1754</v>
      </c>
      <c r="L1881" s="1" t="s">
        <v>30</v>
      </c>
      <c r="M1881" s="1" t="s">
        <v>31</v>
      </c>
      <c r="N1881" s="1" t="s">
        <v>2205</v>
      </c>
      <c r="O1881" s="1" t="s">
        <v>74</v>
      </c>
      <c r="P1881" s="11">
        <v>33</v>
      </c>
      <c r="Q1881" s="11">
        <f t="shared" si="30"/>
        <v>0</v>
      </c>
      <c r="T1881" s="1">
        <v>0</v>
      </c>
      <c r="U1881" s="1">
        <v>1</v>
      </c>
      <c r="V1881" s="1">
        <v>0</v>
      </c>
      <c r="W1881" s="1">
        <v>0</v>
      </c>
      <c r="X1881" s="1">
        <v>0</v>
      </c>
      <c r="Y1881" s="1">
        <v>0</v>
      </c>
      <c r="Z1881" s="1">
        <v>0</v>
      </c>
      <c r="AA1881" s="1" t="s">
        <v>4897</v>
      </c>
    </row>
    <row r="1882" spans="1:27">
      <c r="A1882" s="1" t="s">
        <v>2213</v>
      </c>
      <c r="B1882" s="1">
        <v>2012</v>
      </c>
      <c r="C1882" s="1">
        <v>2012</v>
      </c>
      <c r="D1882" s="1" t="s">
        <v>2700</v>
      </c>
      <c r="E1882" s="1" t="s">
        <v>2703</v>
      </c>
      <c r="F1882" s="1" t="s">
        <v>2214</v>
      </c>
      <c r="G1882" s="1" t="s">
        <v>2215</v>
      </c>
      <c r="H1882" s="1" t="s">
        <v>308</v>
      </c>
      <c r="I1882" s="11">
        <v>15</v>
      </c>
      <c r="J1882" s="1" t="s">
        <v>29</v>
      </c>
      <c r="K1882" s="1" t="s">
        <v>243</v>
      </c>
      <c r="L1882" s="1" t="s">
        <v>30</v>
      </c>
      <c r="M1882" s="1" t="s">
        <v>31</v>
      </c>
      <c r="N1882" s="1" t="s">
        <v>2216</v>
      </c>
      <c r="O1882" s="1" t="s">
        <v>74</v>
      </c>
      <c r="P1882" s="11">
        <v>14</v>
      </c>
      <c r="Q1882" s="11">
        <f t="shared" si="30"/>
        <v>1</v>
      </c>
      <c r="T1882" s="1">
        <v>0</v>
      </c>
      <c r="U1882" s="1">
        <v>1</v>
      </c>
      <c r="V1882" s="1">
        <v>0</v>
      </c>
      <c r="W1882" s="1">
        <v>0</v>
      </c>
      <c r="X1882" s="1">
        <v>0</v>
      </c>
      <c r="Y1882" s="1">
        <v>0</v>
      </c>
      <c r="Z1882" s="1">
        <v>0</v>
      </c>
      <c r="AA1882" s="1" t="s">
        <v>4897</v>
      </c>
    </row>
    <row r="1883" spans="1:27">
      <c r="A1883" s="1" t="s">
        <v>2217</v>
      </c>
      <c r="B1883" s="1">
        <v>2012</v>
      </c>
      <c r="C1883" s="1">
        <v>2012</v>
      </c>
      <c r="D1883" s="1" t="s">
        <v>2700</v>
      </c>
      <c r="E1883" s="1" t="s">
        <v>2703</v>
      </c>
      <c r="F1883" s="1" t="s">
        <v>2218</v>
      </c>
      <c r="G1883" s="1" t="s">
        <v>2219</v>
      </c>
      <c r="H1883" s="1" t="s">
        <v>308</v>
      </c>
      <c r="I1883" s="11">
        <v>34</v>
      </c>
      <c r="J1883" s="1" t="s">
        <v>29</v>
      </c>
      <c r="K1883" s="1" t="s">
        <v>1754</v>
      </c>
      <c r="L1883" s="1" t="s">
        <v>30</v>
      </c>
      <c r="M1883" s="1" t="s">
        <v>31</v>
      </c>
      <c r="N1883" s="1" t="s">
        <v>2220</v>
      </c>
      <c r="O1883" s="1" t="s">
        <v>74</v>
      </c>
      <c r="P1883" s="11">
        <v>34</v>
      </c>
      <c r="Q1883" s="11">
        <f t="shared" si="30"/>
        <v>0</v>
      </c>
      <c r="T1883" s="1">
        <v>0</v>
      </c>
      <c r="U1883" s="1">
        <v>1</v>
      </c>
      <c r="V1883" s="1">
        <v>0</v>
      </c>
      <c r="W1883" s="1">
        <v>0</v>
      </c>
      <c r="X1883" s="1">
        <v>0</v>
      </c>
      <c r="Y1883" s="1">
        <v>0</v>
      </c>
      <c r="Z1883" s="1">
        <v>0</v>
      </c>
      <c r="AA1883" s="1" t="s">
        <v>4897</v>
      </c>
    </row>
    <row r="1884" spans="1:27">
      <c r="A1884" s="1" t="s">
        <v>2228</v>
      </c>
      <c r="B1884" s="1">
        <v>2012</v>
      </c>
      <c r="C1884" s="1">
        <v>2012</v>
      </c>
      <c r="D1884" s="1" t="s">
        <v>2700</v>
      </c>
      <c r="E1884" s="1" t="s">
        <v>2703</v>
      </c>
      <c r="F1884" s="1" t="s">
        <v>2229</v>
      </c>
      <c r="G1884" s="1" t="s">
        <v>2230</v>
      </c>
      <c r="H1884" s="1" t="s">
        <v>308</v>
      </c>
      <c r="I1884" s="11">
        <v>32</v>
      </c>
      <c r="J1884" s="1" t="s">
        <v>29</v>
      </c>
      <c r="K1884" s="1" t="s">
        <v>1754</v>
      </c>
      <c r="L1884" s="1" t="s">
        <v>30</v>
      </c>
      <c r="M1884" s="1" t="s">
        <v>31</v>
      </c>
      <c r="N1884" s="1" t="s">
        <v>2231</v>
      </c>
      <c r="O1884" s="1" t="s">
        <v>74</v>
      </c>
      <c r="P1884" s="11">
        <v>32</v>
      </c>
      <c r="Q1884" s="11">
        <f t="shared" si="30"/>
        <v>0</v>
      </c>
      <c r="T1884" s="1">
        <v>0</v>
      </c>
      <c r="U1884" s="1">
        <v>1</v>
      </c>
      <c r="V1884" s="1">
        <v>0</v>
      </c>
      <c r="W1884" s="1">
        <v>0</v>
      </c>
      <c r="X1884" s="1">
        <v>0</v>
      </c>
      <c r="Y1884" s="1">
        <v>0</v>
      </c>
      <c r="Z1884" s="1">
        <v>0</v>
      </c>
      <c r="AA1884" s="1" t="s">
        <v>4897</v>
      </c>
    </row>
    <row r="1885" spans="1:27">
      <c r="A1885" s="1" t="s">
        <v>2239</v>
      </c>
      <c r="B1885" s="1">
        <v>2012</v>
      </c>
      <c r="C1885" s="1">
        <v>2012</v>
      </c>
      <c r="D1885" s="1" t="s">
        <v>2700</v>
      </c>
      <c r="E1885" s="1" t="s">
        <v>2703</v>
      </c>
      <c r="F1885" s="1" t="s">
        <v>2240</v>
      </c>
      <c r="G1885" s="1" t="s">
        <v>2241</v>
      </c>
      <c r="H1885" s="1" t="s">
        <v>157</v>
      </c>
      <c r="I1885" s="11">
        <v>52</v>
      </c>
      <c r="J1885" s="1" t="s">
        <v>29</v>
      </c>
      <c r="K1885" s="1" t="s">
        <v>54</v>
      </c>
      <c r="L1885" s="1" t="s">
        <v>30</v>
      </c>
      <c r="M1885" s="1" t="s">
        <v>31</v>
      </c>
      <c r="N1885" s="1" t="s">
        <v>2242</v>
      </c>
      <c r="O1885" s="1" t="s">
        <v>74</v>
      </c>
      <c r="P1885" s="11">
        <v>51</v>
      </c>
      <c r="Q1885" s="11">
        <f t="shared" si="30"/>
        <v>1</v>
      </c>
      <c r="T1885" s="1">
        <v>1</v>
      </c>
      <c r="U1885" s="1">
        <v>0</v>
      </c>
      <c r="V1885" s="1">
        <v>0</v>
      </c>
      <c r="W1885" s="1">
        <v>0</v>
      </c>
      <c r="X1885" s="1">
        <v>0</v>
      </c>
      <c r="Y1885" s="1">
        <v>0</v>
      </c>
      <c r="Z1885" s="1">
        <v>0</v>
      </c>
      <c r="AA1885" s="1" t="s">
        <v>4897</v>
      </c>
    </row>
    <row r="1886" spans="1:27">
      <c r="A1886" s="1" t="s">
        <v>2239</v>
      </c>
      <c r="B1886" s="1">
        <v>2012</v>
      </c>
      <c r="C1886" s="1">
        <v>2012</v>
      </c>
      <c r="D1886" s="1" t="s">
        <v>2700</v>
      </c>
      <c r="E1886" s="1" t="s">
        <v>2703</v>
      </c>
      <c r="F1886" s="1" t="s">
        <v>2240</v>
      </c>
      <c r="G1886" s="1" t="s">
        <v>2241</v>
      </c>
      <c r="H1886" s="1" t="s">
        <v>157</v>
      </c>
      <c r="I1886" s="11">
        <v>51</v>
      </c>
      <c r="J1886" s="1" t="s">
        <v>29</v>
      </c>
      <c r="K1886" s="1" t="s">
        <v>54</v>
      </c>
      <c r="L1886" s="1" t="s">
        <v>30</v>
      </c>
      <c r="M1886" s="1" t="s">
        <v>31</v>
      </c>
      <c r="N1886" s="1" t="s">
        <v>2243</v>
      </c>
      <c r="O1886" s="1" t="s">
        <v>74</v>
      </c>
      <c r="P1886" s="11">
        <v>48</v>
      </c>
      <c r="Q1886" s="11">
        <f t="shared" si="30"/>
        <v>3</v>
      </c>
      <c r="T1886" s="1">
        <v>1</v>
      </c>
      <c r="U1886" s="1">
        <v>0</v>
      </c>
      <c r="V1886" s="1">
        <v>0</v>
      </c>
      <c r="W1886" s="1">
        <v>0</v>
      </c>
      <c r="X1886" s="1">
        <v>0</v>
      </c>
      <c r="Y1886" s="1">
        <v>0</v>
      </c>
      <c r="Z1886" s="1">
        <v>0</v>
      </c>
      <c r="AA1886" s="1" t="s">
        <v>4897</v>
      </c>
    </row>
    <row r="1887" spans="1:27">
      <c r="A1887" s="1" t="s">
        <v>2239</v>
      </c>
      <c r="B1887" s="1">
        <v>2012</v>
      </c>
      <c r="C1887" s="1">
        <v>2012</v>
      </c>
      <c r="D1887" s="1" t="s">
        <v>2700</v>
      </c>
      <c r="E1887" s="1" t="s">
        <v>2703</v>
      </c>
      <c r="F1887" s="1" t="s">
        <v>2240</v>
      </c>
      <c r="G1887" s="1" t="s">
        <v>2241</v>
      </c>
      <c r="H1887" s="1" t="s">
        <v>157</v>
      </c>
      <c r="I1887" s="11">
        <v>47</v>
      </c>
      <c r="J1887" s="1" t="s">
        <v>29</v>
      </c>
      <c r="K1887" s="1" t="s">
        <v>54</v>
      </c>
      <c r="L1887" s="1" t="s">
        <v>30</v>
      </c>
      <c r="M1887" s="1" t="s">
        <v>31</v>
      </c>
      <c r="N1887" s="1" t="s">
        <v>2244</v>
      </c>
      <c r="O1887" s="1" t="s">
        <v>74</v>
      </c>
      <c r="P1887" s="11">
        <v>45</v>
      </c>
      <c r="Q1887" s="11">
        <f t="shared" si="30"/>
        <v>2</v>
      </c>
      <c r="T1887" s="1">
        <v>1</v>
      </c>
      <c r="U1887" s="1">
        <v>0</v>
      </c>
      <c r="V1887" s="1">
        <v>0</v>
      </c>
      <c r="W1887" s="1">
        <v>0</v>
      </c>
      <c r="X1887" s="1">
        <v>0</v>
      </c>
      <c r="Y1887" s="1">
        <v>0</v>
      </c>
      <c r="Z1887" s="1">
        <v>0</v>
      </c>
      <c r="AA1887" s="1" t="s">
        <v>4897</v>
      </c>
    </row>
    <row r="1888" spans="1:27">
      <c r="A1888" s="1" t="s">
        <v>2245</v>
      </c>
      <c r="B1888" s="1">
        <v>2012</v>
      </c>
      <c r="C1888" s="1">
        <v>2012</v>
      </c>
      <c r="D1888" s="1" t="s">
        <v>2700</v>
      </c>
      <c r="E1888" s="1" t="s">
        <v>2703</v>
      </c>
      <c r="F1888" s="1" t="s">
        <v>2246</v>
      </c>
      <c r="G1888" s="1" t="s">
        <v>2247</v>
      </c>
      <c r="H1888" s="1" t="s">
        <v>308</v>
      </c>
      <c r="I1888" s="11">
        <v>16</v>
      </c>
      <c r="J1888" s="1" t="s">
        <v>29</v>
      </c>
      <c r="K1888" s="1" t="s">
        <v>1754</v>
      </c>
      <c r="L1888" s="1" t="s">
        <v>30</v>
      </c>
      <c r="M1888" s="1" t="s">
        <v>31</v>
      </c>
      <c r="N1888" s="1" t="s">
        <v>2248</v>
      </c>
      <c r="O1888" s="1" t="s">
        <v>74</v>
      </c>
      <c r="P1888" s="11">
        <v>16</v>
      </c>
      <c r="Q1888" s="11">
        <f t="shared" si="30"/>
        <v>0</v>
      </c>
      <c r="T1888" s="1">
        <v>0</v>
      </c>
      <c r="U1888" s="1">
        <v>1</v>
      </c>
      <c r="V1888" s="1">
        <v>0</v>
      </c>
      <c r="W1888" s="1">
        <v>0</v>
      </c>
      <c r="X1888" s="1">
        <v>0</v>
      </c>
      <c r="Y1888" s="1">
        <v>0</v>
      </c>
      <c r="Z1888" s="1">
        <v>0</v>
      </c>
      <c r="AA1888" s="1" t="s">
        <v>4897</v>
      </c>
    </row>
    <row r="1889" spans="1:27">
      <c r="A1889" s="1" t="s">
        <v>2245</v>
      </c>
      <c r="B1889" s="1">
        <v>2012</v>
      </c>
      <c r="C1889" s="1">
        <v>2012</v>
      </c>
      <c r="D1889" s="1" t="s">
        <v>2700</v>
      </c>
      <c r="E1889" s="1" t="s">
        <v>2703</v>
      </c>
      <c r="F1889" s="1" t="s">
        <v>2246</v>
      </c>
      <c r="G1889" s="1" t="s">
        <v>2247</v>
      </c>
      <c r="H1889" s="1" t="s">
        <v>308</v>
      </c>
      <c r="I1889" s="11">
        <v>16</v>
      </c>
      <c r="J1889" s="1" t="s">
        <v>29</v>
      </c>
      <c r="K1889" s="1" t="s">
        <v>1754</v>
      </c>
      <c r="L1889" s="1" t="s">
        <v>30</v>
      </c>
      <c r="M1889" s="1" t="s">
        <v>31</v>
      </c>
      <c r="N1889" s="1" t="s">
        <v>2248</v>
      </c>
      <c r="O1889" s="1" t="s">
        <v>74</v>
      </c>
      <c r="P1889" s="11">
        <v>16</v>
      </c>
      <c r="Q1889" s="11">
        <f t="shared" si="30"/>
        <v>0</v>
      </c>
      <c r="T1889" s="1">
        <v>0</v>
      </c>
      <c r="U1889" s="1">
        <v>1</v>
      </c>
      <c r="V1889" s="1">
        <v>0</v>
      </c>
      <c r="W1889" s="1">
        <v>0</v>
      </c>
      <c r="X1889" s="1">
        <v>0</v>
      </c>
      <c r="Y1889" s="1">
        <v>0</v>
      </c>
      <c r="Z1889" s="1">
        <v>0</v>
      </c>
      <c r="AA1889" s="1" t="s">
        <v>4897</v>
      </c>
    </row>
    <row r="1890" spans="1:27">
      <c r="A1890" s="1" t="s">
        <v>2272</v>
      </c>
      <c r="B1890" s="1">
        <v>2012</v>
      </c>
      <c r="C1890" s="1">
        <v>2012</v>
      </c>
      <c r="D1890" s="1" t="s">
        <v>24</v>
      </c>
      <c r="E1890" s="1" t="s">
        <v>2257</v>
      </c>
      <c r="F1890" s="1" t="s">
        <v>2273</v>
      </c>
      <c r="G1890" s="1" t="s">
        <v>2274</v>
      </c>
      <c r="H1890" s="1" t="s">
        <v>2275</v>
      </c>
      <c r="I1890" s="11">
        <v>3019</v>
      </c>
      <c r="J1890" s="1" t="s">
        <v>29</v>
      </c>
      <c r="K1890" s="1" t="s">
        <v>54</v>
      </c>
      <c r="L1890" s="1" t="s">
        <v>30</v>
      </c>
      <c r="M1890" s="1" t="s">
        <v>31</v>
      </c>
      <c r="N1890" s="1" t="s">
        <v>2276</v>
      </c>
      <c r="O1890" s="1" t="s">
        <v>74</v>
      </c>
      <c r="P1890" s="11">
        <v>3006</v>
      </c>
      <c r="Q1890" s="11">
        <f t="shared" si="30"/>
        <v>13</v>
      </c>
      <c r="T1890" s="1">
        <v>1</v>
      </c>
      <c r="U1890" s="1">
        <v>0</v>
      </c>
      <c r="V1890" s="1">
        <v>1</v>
      </c>
      <c r="W1890" s="1">
        <v>0</v>
      </c>
      <c r="X1890" s="1">
        <v>0</v>
      </c>
      <c r="Y1890" s="1">
        <v>0</v>
      </c>
      <c r="Z1890" s="1">
        <v>0</v>
      </c>
      <c r="AA1890" s="1" t="s">
        <v>4897</v>
      </c>
    </row>
    <row r="1891" spans="1:27">
      <c r="A1891" s="1" t="s">
        <v>2289</v>
      </c>
      <c r="B1891" s="1">
        <v>2010</v>
      </c>
      <c r="C1891" s="1">
        <v>2012</v>
      </c>
      <c r="D1891" s="1" t="s">
        <v>24</v>
      </c>
      <c r="E1891" s="1" t="s">
        <v>2257</v>
      </c>
      <c r="F1891" s="1" t="s">
        <v>2290</v>
      </c>
      <c r="G1891" s="1" t="s">
        <v>2291</v>
      </c>
      <c r="H1891" s="1" t="s">
        <v>399</v>
      </c>
      <c r="I1891" s="11">
        <v>335</v>
      </c>
      <c r="J1891" s="1" t="s">
        <v>29</v>
      </c>
      <c r="K1891" s="1" t="s">
        <v>54</v>
      </c>
      <c r="L1891" s="1" t="s">
        <v>30</v>
      </c>
      <c r="M1891" s="1" t="s">
        <v>31</v>
      </c>
      <c r="N1891" s="1" t="s">
        <v>2292</v>
      </c>
      <c r="O1891" s="1" t="s">
        <v>74</v>
      </c>
      <c r="P1891" s="11">
        <v>322</v>
      </c>
      <c r="Q1891" s="11">
        <f t="shared" si="30"/>
        <v>13</v>
      </c>
      <c r="R1891" s="1" t="s">
        <v>4894</v>
      </c>
      <c r="S1891" s="1" t="s">
        <v>243</v>
      </c>
      <c r="T1891" s="1">
        <v>0</v>
      </c>
      <c r="U1891" s="1">
        <v>0</v>
      </c>
      <c r="V1891" s="1">
        <v>0</v>
      </c>
      <c r="W1891" s="1">
        <v>0</v>
      </c>
      <c r="X1891" s="1">
        <v>0</v>
      </c>
      <c r="Y1891" s="1">
        <v>1</v>
      </c>
      <c r="Z1891" s="1">
        <v>0</v>
      </c>
      <c r="AA1891" s="1" t="s">
        <v>4897</v>
      </c>
    </row>
    <row r="1892" spans="1:27">
      <c r="A1892" s="1" t="s">
        <v>2382</v>
      </c>
      <c r="B1892" s="1">
        <v>2012</v>
      </c>
      <c r="C1892" s="1">
        <v>2012</v>
      </c>
      <c r="D1892" s="1" t="s">
        <v>2700</v>
      </c>
      <c r="E1892" s="1" t="s">
        <v>2352</v>
      </c>
      <c r="F1892" s="1" t="s">
        <v>2383</v>
      </c>
      <c r="G1892" s="1" t="s">
        <v>2384</v>
      </c>
      <c r="H1892" s="1" t="s">
        <v>2385</v>
      </c>
      <c r="I1892" s="11">
        <v>123</v>
      </c>
      <c r="J1892" s="1" t="s">
        <v>29</v>
      </c>
      <c r="K1892" s="1" t="s">
        <v>54</v>
      </c>
      <c r="L1892" s="1" t="s">
        <v>30</v>
      </c>
      <c r="M1892" s="1" t="s">
        <v>31</v>
      </c>
      <c r="N1892" s="1" t="s">
        <v>2386</v>
      </c>
      <c r="O1892" s="1" t="s">
        <v>33</v>
      </c>
      <c r="P1892" s="11">
        <v>122</v>
      </c>
      <c r="Q1892" s="11">
        <f t="shared" si="30"/>
        <v>1</v>
      </c>
      <c r="T1892" s="1">
        <v>0</v>
      </c>
      <c r="U1892" s="1">
        <v>0</v>
      </c>
      <c r="V1892" s="1">
        <v>0</v>
      </c>
      <c r="W1892" s="1">
        <v>0</v>
      </c>
      <c r="X1892" s="1">
        <v>0</v>
      </c>
      <c r="Y1892" s="1">
        <v>1</v>
      </c>
      <c r="Z1892" s="1">
        <v>0</v>
      </c>
      <c r="AA1892" s="1" t="s">
        <v>4897</v>
      </c>
    </row>
    <row r="1893" spans="1:27">
      <c r="A1893" s="1" t="s">
        <v>2390</v>
      </c>
      <c r="B1893" s="1">
        <v>2012</v>
      </c>
      <c r="C1893" s="1">
        <v>2012</v>
      </c>
      <c r="D1893" s="1" t="s">
        <v>2700</v>
      </c>
      <c r="E1893" s="1" t="s">
        <v>2352</v>
      </c>
      <c r="F1893" s="1" t="s">
        <v>2391</v>
      </c>
      <c r="G1893" s="1" t="s">
        <v>2392</v>
      </c>
      <c r="H1893" s="1" t="s">
        <v>2393</v>
      </c>
      <c r="I1893" s="11">
        <v>92</v>
      </c>
      <c r="J1893" s="1" t="s">
        <v>29</v>
      </c>
      <c r="K1893" s="1" t="s">
        <v>54</v>
      </c>
      <c r="L1893" s="1" t="s">
        <v>30</v>
      </c>
      <c r="M1893" s="1" t="s">
        <v>31</v>
      </c>
      <c r="N1893" s="1" t="s">
        <v>2394</v>
      </c>
      <c r="O1893" s="1" t="s">
        <v>74</v>
      </c>
      <c r="P1893" s="11">
        <v>78</v>
      </c>
      <c r="Q1893" s="11">
        <f t="shared" si="30"/>
        <v>14</v>
      </c>
      <c r="T1893" s="1">
        <v>0</v>
      </c>
      <c r="U1893" s="1">
        <v>0</v>
      </c>
      <c r="V1893" s="1">
        <v>0</v>
      </c>
      <c r="W1893" s="1">
        <v>0</v>
      </c>
      <c r="X1893" s="1">
        <v>0</v>
      </c>
      <c r="Y1893" s="1">
        <v>0</v>
      </c>
      <c r="Z1893" s="1">
        <v>1</v>
      </c>
      <c r="AA1893" s="1" t="s">
        <v>4897</v>
      </c>
    </row>
    <row r="1894" spans="1:27">
      <c r="A1894" s="1" t="s">
        <v>2395</v>
      </c>
      <c r="B1894" s="1">
        <v>2012</v>
      </c>
      <c r="C1894" s="1">
        <v>2012</v>
      </c>
      <c r="D1894" s="1" t="s">
        <v>2700</v>
      </c>
      <c r="E1894" s="1" t="s">
        <v>2352</v>
      </c>
      <c r="F1894" s="1" t="s">
        <v>2396</v>
      </c>
      <c r="G1894" s="1" t="s">
        <v>2397</v>
      </c>
      <c r="H1894" s="1" t="s">
        <v>308</v>
      </c>
      <c r="I1894" s="11">
        <v>20</v>
      </c>
      <c r="J1894" s="1" t="s">
        <v>29</v>
      </c>
      <c r="K1894" s="1" t="s">
        <v>1754</v>
      </c>
      <c r="L1894" s="1" t="s">
        <v>30</v>
      </c>
      <c r="M1894" s="1" t="s">
        <v>31</v>
      </c>
      <c r="N1894" s="1" t="s">
        <v>2398</v>
      </c>
      <c r="O1894" s="1" t="s">
        <v>74</v>
      </c>
      <c r="P1894" s="11">
        <v>20</v>
      </c>
      <c r="Q1894" s="11">
        <f t="shared" si="30"/>
        <v>0</v>
      </c>
      <c r="T1894" s="1">
        <v>0</v>
      </c>
      <c r="U1894" s="1">
        <v>1</v>
      </c>
      <c r="V1894" s="1">
        <v>0</v>
      </c>
      <c r="W1894" s="1">
        <v>0</v>
      </c>
      <c r="X1894" s="1">
        <v>0</v>
      </c>
      <c r="Y1894" s="1">
        <v>0</v>
      </c>
      <c r="Z1894" s="1">
        <v>0</v>
      </c>
      <c r="AA1894" s="1" t="s">
        <v>4897</v>
      </c>
    </row>
    <row r="1895" spans="1:27">
      <c r="A1895" s="1" t="s">
        <v>2395</v>
      </c>
      <c r="B1895" s="1">
        <v>2012</v>
      </c>
      <c r="C1895" s="1">
        <v>2012</v>
      </c>
      <c r="D1895" s="1" t="s">
        <v>2700</v>
      </c>
      <c r="E1895" s="1" t="s">
        <v>2352</v>
      </c>
      <c r="F1895" s="1" t="s">
        <v>2396</v>
      </c>
      <c r="G1895" s="1" t="s">
        <v>2397</v>
      </c>
      <c r="H1895" s="1" t="s">
        <v>308</v>
      </c>
      <c r="I1895" s="11">
        <v>24</v>
      </c>
      <c r="J1895" s="1" t="s">
        <v>29</v>
      </c>
      <c r="K1895" s="1" t="s">
        <v>1754</v>
      </c>
      <c r="L1895" s="1" t="s">
        <v>30</v>
      </c>
      <c r="M1895" s="1" t="s">
        <v>31</v>
      </c>
      <c r="N1895" s="1" t="s">
        <v>2398</v>
      </c>
      <c r="O1895" s="1" t="s">
        <v>74</v>
      </c>
      <c r="P1895" s="11">
        <v>24</v>
      </c>
      <c r="Q1895" s="11">
        <f t="shared" si="30"/>
        <v>0</v>
      </c>
      <c r="T1895" s="1">
        <v>0</v>
      </c>
      <c r="U1895" s="1">
        <v>1</v>
      </c>
      <c r="V1895" s="1">
        <v>0</v>
      </c>
      <c r="W1895" s="1">
        <v>0</v>
      </c>
      <c r="X1895" s="1">
        <v>0</v>
      </c>
      <c r="Y1895" s="1">
        <v>0</v>
      </c>
      <c r="Z1895" s="1">
        <v>0</v>
      </c>
      <c r="AA1895" s="1" t="s">
        <v>4897</v>
      </c>
    </row>
    <row r="1896" spans="1:27">
      <c r="A1896" s="1" t="s">
        <v>2412</v>
      </c>
      <c r="B1896" s="1">
        <v>2012</v>
      </c>
      <c r="C1896" s="1">
        <v>2012</v>
      </c>
      <c r="D1896" s="1" t="s">
        <v>2700</v>
      </c>
      <c r="E1896" s="1" t="s">
        <v>2352</v>
      </c>
      <c r="F1896" s="1" t="s">
        <v>2413</v>
      </c>
      <c r="G1896" s="1" t="s">
        <v>2414</v>
      </c>
      <c r="H1896" s="1" t="s">
        <v>308</v>
      </c>
      <c r="I1896" s="11">
        <v>74</v>
      </c>
      <c r="J1896" s="1" t="s">
        <v>29</v>
      </c>
      <c r="K1896" s="1" t="s">
        <v>54</v>
      </c>
      <c r="L1896" s="1" t="s">
        <v>30</v>
      </c>
      <c r="M1896" s="1" t="s">
        <v>31</v>
      </c>
      <c r="N1896" s="1" t="s">
        <v>2415</v>
      </c>
      <c r="O1896" s="1" t="s">
        <v>33</v>
      </c>
      <c r="P1896" s="11">
        <v>69</v>
      </c>
      <c r="Q1896" s="11">
        <f t="shared" si="30"/>
        <v>5</v>
      </c>
      <c r="T1896" s="1">
        <v>0</v>
      </c>
      <c r="U1896" s="1">
        <v>1</v>
      </c>
      <c r="V1896" s="1">
        <v>0</v>
      </c>
      <c r="W1896" s="1">
        <v>0</v>
      </c>
      <c r="X1896" s="1">
        <v>0</v>
      </c>
      <c r="Y1896" s="1">
        <v>0</v>
      </c>
      <c r="Z1896" s="1">
        <v>0</v>
      </c>
      <c r="AA1896" s="1" t="s">
        <v>4897</v>
      </c>
    </row>
    <row r="1897" spans="1:27">
      <c r="A1897" s="1" t="s">
        <v>2606</v>
      </c>
      <c r="B1897" s="1">
        <v>2008</v>
      </c>
      <c r="C1897" s="1">
        <v>2012</v>
      </c>
      <c r="D1897" s="1" t="s">
        <v>1481</v>
      </c>
      <c r="E1897" s="1" t="s">
        <v>2702</v>
      </c>
      <c r="F1897" s="1" t="s">
        <v>2607</v>
      </c>
      <c r="G1897" s="1" t="s">
        <v>2608</v>
      </c>
      <c r="H1897" s="1" t="s">
        <v>18</v>
      </c>
      <c r="I1897" s="11">
        <v>254</v>
      </c>
      <c r="J1897" s="1" t="s">
        <v>29</v>
      </c>
      <c r="K1897" s="1" t="s">
        <v>54</v>
      </c>
      <c r="L1897" s="1" t="s">
        <v>30</v>
      </c>
      <c r="M1897" s="1" t="s">
        <v>31</v>
      </c>
      <c r="N1897" s="1" t="s">
        <v>2609</v>
      </c>
      <c r="O1897" s="1" t="s">
        <v>74</v>
      </c>
      <c r="P1897" s="11">
        <v>227</v>
      </c>
      <c r="Q1897" s="11">
        <f t="shared" si="30"/>
        <v>27</v>
      </c>
      <c r="T1897" s="1">
        <v>0</v>
      </c>
      <c r="U1897" s="1">
        <v>0</v>
      </c>
      <c r="V1897" s="1">
        <v>1</v>
      </c>
      <c r="W1897" s="1">
        <v>0</v>
      </c>
      <c r="X1897" s="1">
        <v>0</v>
      </c>
      <c r="Y1897" s="1">
        <v>0</v>
      </c>
      <c r="Z1897" s="1">
        <v>0</v>
      </c>
      <c r="AA1897" s="1" t="s">
        <v>4897</v>
      </c>
    </row>
    <row r="1898" spans="1:27">
      <c r="A1898" s="1" t="s">
        <v>2623</v>
      </c>
      <c r="B1898" s="1">
        <v>2012</v>
      </c>
      <c r="C1898" s="1">
        <v>2012</v>
      </c>
      <c r="D1898" s="1" t="s">
        <v>873</v>
      </c>
      <c r="E1898" s="1" t="s">
        <v>2614</v>
      </c>
      <c r="F1898" s="1" t="s">
        <v>2624</v>
      </c>
      <c r="G1898" s="1" t="s">
        <v>2625</v>
      </c>
      <c r="H1898" s="1" t="s">
        <v>2626</v>
      </c>
      <c r="I1898" s="11">
        <v>360</v>
      </c>
      <c r="J1898" s="1" t="s">
        <v>29</v>
      </c>
      <c r="K1898" s="1" t="s">
        <v>1754</v>
      </c>
      <c r="L1898" s="1" t="s">
        <v>30</v>
      </c>
      <c r="M1898" s="1" t="s">
        <v>31</v>
      </c>
      <c r="N1898" s="1" t="s">
        <v>2627</v>
      </c>
      <c r="O1898" s="1" t="s">
        <v>74</v>
      </c>
      <c r="P1898" s="11">
        <v>351</v>
      </c>
      <c r="Q1898" s="11">
        <f t="shared" si="30"/>
        <v>9</v>
      </c>
      <c r="T1898" s="1">
        <v>0</v>
      </c>
      <c r="U1898" s="1">
        <v>1</v>
      </c>
      <c r="V1898" s="1">
        <v>0</v>
      </c>
      <c r="W1898" s="1">
        <v>0</v>
      </c>
      <c r="X1898" s="1">
        <v>0</v>
      </c>
      <c r="Y1898" s="1">
        <v>0</v>
      </c>
      <c r="Z1898" s="1">
        <v>0</v>
      </c>
      <c r="AA1898" s="1" t="s">
        <v>4897</v>
      </c>
    </row>
    <row r="1899" spans="1:27">
      <c r="A1899" s="1" t="s">
        <v>2645</v>
      </c>
      <c r="B1899" s="1">
        <v>2011</v>
      </c>
      <c r="C1899" s="1">
        <v>2012</v>
      </c>
      <c r="D1899" s="1" t="s">
        <v>873</v>
      </c>
      <c r="E1899" s="1" t="s">
        <v>2614</v>
      </c>
      <c r="F1899" s="1" t="s">
        <v>2646</v>
      </c>
      <c r="G1899" s="1" t="s">
        <v>2647</v>
      </c>
      <c r="H1899" s="1" t="s">
        <v>399</v>
      </c>
      <c r="I1899" s="11">
        <v>258</v>
      </c>
      <c r="J1899" s="1" t="s">
        <v>29</v>
      </c>
      <c r="K1899" s="1" t="s">
        <v>54</v>
      </c>
      <c r="L1899" s="1" t="s">
        <v>30</v>
      </c>
      <c r="M1899" s="1" t="s">
        <v>31</v>
      </c>
      <c r="N1899" s="1" t="s">
        <v>2648</v>
      </c>
      <c r="O1899" s="1" t="s">
        <v>74</v>
      </c>
      <c r="P1899" s="11">
        <v>252</v>
      </c>
      <c r="Q1899" s="11">
        <f t="shared" si="30"/>
        <v>6</v>
      </c>
      <c r="T1899" s="1">
        <v>0</v>
      </c>
      <c r="U1899" s="1">
        <v>0</v>
      </c>
      <c r="V1899" s="1">
        <v>0</v>
      </c>
      <c r="W1899" s="1">
        <v>0</v>
      </c>
      <c r="X1899" s="1">
        <v>0</v>
      </c>
      <c r="Y1899" s="1">
        <v>1</v>
      </c>
      <c r="Z1899" s="1">
        <v>0</v>
      </c>
      <c r="AA1899" s="1" t="s">
        <v>4897</v>
      </c>
    </row>
    <row r="1900" spans="1:27">
      <c r="A1900" s="1" t="s">
        <v>2658</v>
      </c>
      <c r="B1900" s="1">
        <v>2012</v>
      </c>
      <c r="C1900" s="1">
        <v>2012</v>
      </c>
      <c r="D1900" s="1" t="s">
        <v>873</v>
      </c>
      <c r="E1900" s="1" t="s">
        <v>2614</v>
      </c>
      <c r="F1900" s="1" t="s">
        <v>2659</v>
      </c>
      <c r="G1900" s="1" t="s">
        <v>2660</v>
      </c>
      <c r="H1900" s="1" t="s">
        <v>2661</v>
      </c>
      <c r="I1900" s="11">
        <v>295</v>
      </c>
      <c r="J1900" s="1" t="s">
        <v>29</v>
      </c>
      <c r="K1900" s="1" t="s">
        <v>434</v>
      </c>
      <c r="L1900" s="1" t="s">
        <v>4881</v>
      </c>
      <c r="M1900" s="1" t="s">
        <v>4881</v>
      </c>
      <c r="N1900" s="1" t="s">
        <v>2662</v>
      </c>
      <c r="O1900" s="1" t="s">
        <v>74</v>
      </c>
      <c r="P1900" s="11">
        <v>295</v>
      </c>
      <c r="Q1900" s="11">
        <f t="shared" si="30"/>
        <v>0</v>
      </c>
      <c r="T1900" s="1">
        <v>0</v>
      </c>
      <c r="U1900" s="1">
        <v>0</v>
      </c>
      <c r="V1900" s="1">
        <v>1</v>
      </c>
      <c r="W1900" s="1">
        <v>0</v>
      </c>
      <c r="X1900" s="1">
        <v>0</v>
      </c>
      <c r="Y1900" s="1">
        <v>0</v>
      </c>
      <c r="Z1900" s="1">
        <v>0</v>
      </c>
      <c r="AA1900" s="1" t="s">
        <v>4897</v>
      </c>
    </row>
    <row r="1901" spans="1:27">
      <c r="A1901" s="1" t="s">
        <v>2678</v>
      </c>
      <c r="B1901" s="1">
        <v>2011</v>
      </c>
      <c r="C1901" s="1">
        <v>2012</v>
      </c>
      <c r="D1901" s="1" t="s">
        <v>873</v>
      </c>
      <c r="E1901" s="1" t="s">
        <v>2614</v>
      </c>
      <c r="F1901" s="1" t="s">
        <v>2679</v>
      </c>
      <c r="G1901" s="1" t="s">
        <v>2680</v>
      </c>
      <c r="H1901" s="1" t="s">
        <v>1696</v>
      </c>
      <c r="I1901" s="11">
        <v>299</v>
      </c>
      <c r="J1901" s="1" t="s">
        <v>29</v>
      </c>
      <c r="K1901" s="1" t="s">
        <v>434</v>
      </c>
      <c r="L1901" s="1" t="s">
        <v>4881</v>
      </c>
      <c r="M1901" s="1" t="s">
        <v>4881</v>
      </c>
      <c r="N1901" s="1" t="s">
        <v>2681</v>
      </c>
      <c r="O1901" s="1" t="s">
        <v>74</v>
      </c>
      <c r="P1901" s="11">
        <v>299</v>
      </c>
      <c r="Q1901" s="11">
        <f t="shared" si="30"/>
        <v>0</v>
      </c>
      <c r="T1901" s="1">
        <v>1</v>
      </c>
      <c r="U1901" s="1">
        <v>0</v>
      </c>
      <c r="V1901" s="1">
        <v>0</v>
      </c>
      <c r="W1901" s="1">
        <v>0</v>
      </c>
      <c r="X1901" s="1">
        <v>0</v>
      </c>
      <c r="Y1901" s="1">
        <v>0</v>
      </c>
      <c r="Z1901" s="1">
        <v>0</v>
      </c>
      <c r="AA1901" s="1" t="s">
        <v>4897</v>
      </c>
    </row>
    <row r="1902" spans="1:27">
      <c r="C1902" s="1">
        <v>2017</v>
      </c>
      <c r="D1902" s="1" t="s">
        <v>702</v>
      </c>
      <c r="E1902" s="1" t="s">
        <v>703</v>
      </c>
      <c r="F1902" s="1" t="s">
        <v>2709</v>
      </c>
      <c r="G1902" s="1" t="s">
        <v>2710</v>
      </c>
      <c r="H1902" s="1" t="s">
        <v>812</v>
      </c>
      <c r="I1902" s="11">
        <v>196</v>
      </c>
      <c r="J1902" s="1" t="s">
        <v>29</v>
      </c>
      <c r="K1902" s="1" t="s">
        <v>54</v>
      </c>
      <c r="L1902" s="1" t="s">
        <v>30</v>
      </c>
      <c r="M1902" s="1" t="s">
        <v>243</v>
      </c>
      <c r="N1902" s="1" t="s">
        <v>4704</v>
      </c>
      <c r="O1902" s="1" t="s">
        <v>4896</v>
      </c>
      <c r="P1902" s="11">
        <v>169</v>
      </c>
      <c r="Q1902" s="11">
        <f t="shared" si="30"/>
        <v>27</v>
      </c>
      <c r="R1902" s="1" t="s">
        <v>4882</v>
      </c>
      <c r="S1902" s="1" t="s">
        <v>31</v>
      </c>
      <c r="T1902" s="1">
        <v>0</v>
      </c>
      <c r="U1902" s="1">
        <v>1</v>
      </c>
      <c r="V1902" s="1">
        <v>0</v>
      </c>
      <c r="W1902" s="1">
        <v>1</v>
      </c>
      <c r="X1902" s="1">
        <v>0</v>
      </c>
      <c r="Y1902" s="1">
        <v>0</v>
      </c>
      <c r="Z1902" s="1">
        <v>0</v>
      </c>
      <c r="AA1902" s="1" t="s">
        <v>4897</v>
      </c>
    </row>
    <row r="1903" spans="1:27">
      <c r="A1903" s="1" t="s">
        <v>317</v>
      </c>
      <c r="B1903" s="1">
        <v>2012</v>
      </c>
      <c r="C1903" s="1">
        <v>2012</v>
      </c>
      <c r="D1903" s="1" t="s">
        <v>305</v>
      </c>
      <c r="E1903" s="1" t="s">
        <v>2705</v>
      </c>
      <c r="F1903" s="1" t="s">
        <v>318</v>
      </c>
      <c r="G1903" s="1" t="s">
        <v>319</v>
      </c>
      <c r="H1903" s="1" t="s">
        <v>315</v>
      </c>
      <c r="I1903" s="11">
        <v>27</v>
      </c>
      <c r="J1903" s="1" t="s">
        <v>29</v>
      </c>
      <c r="K1903" s="1" t="s">
        <v>1754</v>
      </c>
      <c r="L1903" s="1" t="s">
        <v>30</v>
      </c>
      <c r="M1903" s="1" t="s">
        <v>31</v>
      </c>
      <c r="N1903" s="1" t="s">
        <v>320</v>
      </c>
      <c r="O1903" s="1" t="s">
        <v>74</v>
      </c>
      <c r="P1903" s="11">
        <v>27</v>
      </c>
      <c r="Q1903" s="11">
        <f t="shared" si="30"/>
        <v>0</v>
      </c>
      <c r="T1903" s="1">
        <v>1</v>
      </c>
      <c r="U1903" s="1">
        <v>0</v>
      </c>
      <c r="V1903" s="1">
        <v>0</v>
      </c>
      <c r="W1903" s="1">
        <v>0</v>
      </c>
      <c r="X1903" s="1">
        <v>0</v>
      </c>
      <c r="Y1903" s="1">
        <v>0</v>
      </c>
      <c r="Z1903" s="1">
        <v>0</v>
      </c>
      <c r="AA1903" s="1" t="s">
        <v>4897</v>
      </c>
    </row>
    <row r="1904" spans="1:27">
      <c r="A1904" s="1" t="s">
        <v>327</v>
      </c>
      <c r="B1904" s="1">
        <v>2012</v>
      </c>
      <c r="C1904" s="1">
        <v>2012</v>
      </c>
      <c r="D1904" s="1" t="s">
        <v>305</v>
      </c>
      <c r="E1904" s="1" t="s">
        <v>2705</v>
      </c>
      <c r="F1904" s="1" t="s">
        <v>328</v>
      </c>
      <c r="G1904" s="1" t="s">
        <v>329</v>
      </c>
      <c r="H1904" s="1" t="s">
        <v>330</v>
      </c>
      <c r="I1904" s="11">
        <v>51</v>
      </c>
      <c r="J1904" s="1" t="s">
        <v>29</v>
      </c>
      <c r="K1904" s="1" t="s">
        <v>243</v>
      </c>
      <c r="L1904" s="1" t="s">
        <v>30</v>
      </c>
      <c r="M1904" s="1" t="s">
        <v>31</v>
      </c>
      <c r="N1904" s="1" t="s">
        <v>331</v>
      </c>
      <c r="O1904" s="1" t="s">
        <v>74</v>
      </c>
      <c r="P1904" s="11">
        <v>51</v>
      </c>
      <c r="Q1904" s="11">
        <f t="shared" si="30"/>
        <v>0</v>
      </c>
      <c r="T1904" s="1">
        <v>1</v>
      </c>
      <c r="U1904" s="1">
        <v>1</v>
      </c>
      <c r="V1904" s="1">
        <v>0</v>
      </c>
      <c r="W1904" s="1">
        <v>0</v>
      </c>
      <c r="X1904" s="1">
        <v>0</v>
      </c>
      <c r="Y1904" s="1">
        <v>0</v>
      </c>
      <c r="Z1904" s="1">
        <v>0</v>
      </c>
      <c r="AA1904" s="1" t="s">
        <v>4897</v>
      </c>
    </row>
    <row r="1905" spans="1:27">
      <c r="A1905" s="1" t="s">
        <v>332</v>
      </c>
      <c r="B1905" s="1">
        <v>2012</v>
      </c>
      <c r="C1905" s="1">
        <v>2012</v>
      </c>
      <c r="D1905" s="1" t="s">
        <v>305</v>
      </c>
      <c r="E1905" s="1" t="s">
        <v>2705</v>
      </c>
      <c r="F1905" s="1" t="s">
        <v>333</v>
      </c>
      <c r="G1905" s="1" t="s">
        <v>334</v>
      </c>
      <c r="H1905" s="1" t="s">
        <v>308</v>
      </c>
      <c r="I1905" s="11">
        <v>17</v>
      </c>
      <c r="J1905" s="1" t="s">
        <v>29</v>
      </c>
      <c r="K1905" s="1" t="s">
        <v>1754</v>
      </c>
      <c r="L1905" s="1" t="s">
        <v>30</v>
      </c>
      <c r="M1905" s="1" t="s">
        <v>31</v>
      </c>
      <c r="N1905" s="1" t="s">
        <v>335</v>
      </c>
      <c r="O1905" s="18" t="s">
        <v>74</v>
      </c>
      <c r="P1905" s="11">
        <v>17</v>
      </c>
      <c r="Q1905" s="11">
        <f t="shared" si="30"/>
        <v>0</v>
      </c>
      <c r="T1905" s="1">
        <v>0</v>
      </c>
      <c r="U1905" s="1">
        <v>1</v>
      </c>
      <c r="V1905" s="1">
        <v>0</v>
      </c>
      <c r="W1905" s="1">
        <v>0</v>
      </c>
      <c r="X1905" s="1">
        <v>0</v>
      </c>
      <c r="Y1905" s="1">
        <v>0</v>
      </c>
      <c r="Z1905" s="1">
        <v>0</v>
      </c>
      <c r="AA1905" s="1" t="s">
        <v>4897</v>
      </c>
    </row>
    <row r="1906" spans="1:27">
      <c r="A1906" s="1" t="s">
        <v>332</v>
      </c>
      <c r="B1906" s="1">
        <v>2012</v>
      </c>
      <c r="C1906" s="1">
        <v>2012</v>
      </c>
      <c r="D1906" s="1" t="s">
        <v>305</v>
      </c>
      <c r="E1906" s="1" t="s">
        <v>2705</v>
      </c>
      <c r="F1906" s="1" t="s">
        <v>333</v>
      </c>
      <c r="G1906" s="1" t="s">
        <v>334</v>
      </c>
      <c r="H1906" s="1" t="s">
        <v>308</v>
      </c>
      <c r="I1906" s="11">
        <v>36</v>
      </c>
      <c r="J1906" s="1" t="s">
        <v>29</v>
      </c>
      <c r="K1906" s="1" t="s">
        <v>1754</v>
      </c>
      <c r="L1906" s="1" t="s">
        <v>30</v>
      </c>
      <c r="M1906" s="1" t="s">
        <v>31</v>
      </c>
      <c r="N1906" s="1" t="s">
        <v>335</v>
      </c>
      <c r="O1906" s="18" t="s">
        <v>74</v>
      </c>
      <c r="P1906" s="11">
        <v>36</v>
      </c>
      <c r="Q1906" s="11">
        <f t="shared" si="30"/>
        <v>0</v>
      </c>
      <c r="T1906" s="1">
        <v>0</v>
      </c>
      <c r="U1906" s="1">
        <v>1</v>
      </c>
      <c r="V1906" s="1">
        <v>0</v>
      </c>
      <c r="W1906" s="1">
        <v>0</v>
      </c>
      <c r="X1906" s="1">
        <v>0</v>
      </c>
      <c r="Y1906" s="1">
        <v>0</v>
      </c>
      <c r="Z1906" s="1">
        <v>0</v>
      </c>
      <c r="AA1906" s="1" t="s">
        <v>4897</v>
      </c>
    </row>
    <row r="1907" spans="1:27">
      <c r="A1907" s="1" t="s">
        <v>339</v>
      </c>
      <c r="B1907" s="1">
        <v>2012</v>
      </c>
      <c r="C1907" s="1">
        <v>2012</v>
      </c>
      <c r="D1907" s="1" t="s">
        <v>305</v>
      </c>
      <c r="E1907" s="1" t="s">
        <v>2705</v>
      </c>
      <c r="F1907" s="1" t="s">
        <v>340</v>
      </c>
      <c r="G1907" s="1" t="s">
        <v>341</v>
      </c>
      <c r="H1907" s="1" t="s">
        <v>330</v>
      </c>
      <c r="I1907" s="11">
        <v>36</v>
      </c>
      <c r="J1907" s="1" t="s">
        <v>29</v>
      </c>
      <c r="K1907" s="1" t="s">
        <v>1754</v>
      </c>
      <c r="L1907" s="1" t="s">
        <v>30</v>
      </c>
      <c r="M1907" s="1" t="s">
        <v>31</v>
      </c>
      <c r="N1907" s="1" t="s">
        <v>4901</v>
      </c>
      <c r="O1907" s="1" t="s">
        <v>74</v>
      </c>
      <c r="P1907" s="11">
        <v>36</v>
      </c>
      <c r="Q1907" s="11">
        <f t="shared" si="30"/>
        <v>0</v>
      </c>
      <c r="T1907" s="1">
        <v>1</v>
      </c>
      <c r="U1907" s="1">
        <v>1</v>
      </c>
      <c r="V1907" s="1">
        <v>0</v>
      </c>
      <c r="W1907" s="1">
        <v>0</v>
      </c>
      <c r="X1907" s="1">
        <v>0</v>
      </c>
      <c r="Y1907" s="1">
        <v>0</v>
      </c>
      <c r="Z1907" s="1">
        <v>0</v>
      </c>
      <c r="AA1907" s="1" t="s">
        <v>4897</v>
      </c>
    </row>
    <row r="1908" spans="1:27">
      <c r="A1908" s="1" t="s">
        <v>370</v>
      </c>
      <c r="B1908" s="1">
        <v>2012</v>
      </c>
      <c r="C1908" s="1">
        <v>2012</v>
      </c>
      <c r="D1908" s="1" t="s">
        <v>305</v>
      </c>
      <c r="E1908" s="1" t="s">
        <v>2705</v>
      </c>
      <c r="F1908" s="1" t="s">
        <v>371</v>
      </c>
      <c r="G1908" s="1" t="s">
        <v>372</v>
      </c>
      <c r="H1908" s="1" t="s">
        <v>373</v>
      </c>
      <c r="I1908" s="11">
        <v>16</v>
      </c>
      <c r="J1908" s="1" t="s">
        <v>29</v>
      </c>
      <c r="K1908" s="1" t="s">
        <v>243</v>
      </c>
      <c r="L1908" s="1" t="s">
        <v>374</v>
      </c>
      <c r="M1908" s="1" t="s">
        <v>55</v>
      </c>
      <c r="N1908" s="1" t="s">
        <v>316</v>
      </c>
      <c r="O1908" s="18" t="s">
        <v>74</v>
      </c>
      <c r="P1908" s="11">
        <v>16</v>
      </c>
      <c r="Q1908" s="11">
        <f t="shared" si="30"/>
        <v>0</v>
      </c>
      <c r="T1908" s="1">
        <v>1</v>
      </c>
      <c r="U1908" s="1">
        <v>1</v>
      </c>
      <c r="V1908" s="1">
        <v>1</v>
      </c>
      <c r="W1908" s="1">
        <v>0</v>
      </c>
      <c r="X1908" s="1">
        <v>0</v>
      </c>
      <c r="Y1908" s="1">
        <v>0</v>
      </c>
      <c r="Z1908" s="1">
        <v>0</v>
      </c>
      <c r="AA1908" s="1" t="s">
        <v>4897</v>
      </c>
    </row>
    <row r="1909" spans="1:27">
      <c r="A1909" s="1" t="s">
        <v>381</v>
      </c>
      <c r="B1909" s="1">
        <v>2012</v>
      </c>
      <c r="C1909" s="1">
        <v>2012</v>
      </c>
      <c r="D1909" s="1" t="s">
        <v>305</v>
      </c>
      <c r="E1909" s="1" t="s">
        <v>2705</v>
      </c>
      <c r="F1909" s="1" t="s">
        <v>382</v>
      </c>
      <c r="G1909" s="1" t="s">
        <v>383</v>
      </c>
      <c r="H1909" s="1" t="s">
        <v>384</v>
      </c>
      <c r="I1909" s="11">
        <v>46</v>
      </c>
      <c r="J1909" s="1" t="s">
        <v>29</v>
      </c>
      <c r="K1909" s="1" t="s">
        <v>434</v>
      </c>
      <c r="L1909" s="1" t="s">
        <v>374</v>
      </c>
      <c r="M1909" s="1" t="s">
        <v>55</v>
      </c>
      <c r="N1909" s="1" t="s">
        <v>385</v>
      </c>
      <c r="O1909" s="1" t="s">
        <v>74</v>
      </c>
      <c r="P1909" s="11">
        <v>46</v>
      </c>
      <c r="Q1909" s="11">
        <f t="shared" si="30"/>
        <v>0</v>
      </c>
      <c r="T1909" s="1">
        <v>1</v>
      </c>
      <c r="U1909" s="1">
        <v>1</v>
      </c>
      <c r="V1909" s="1">
        <v>0</v>
      </c>
      <c r="W1909" s="1">
        <v>1</v>
      </c>
      <c r="X1909" s="1">
        <v>0</v>
      </c>
      <c r="Y1909" s="1">
        <v>0</v>
      </c>
      <c r="Z1909" s="1">
        <v>0</v>
      </c>
      <c r="AA1909" s="1" t="s">
        <v>4897</v>
      </c>
    </row>
    <row r="1910" spans="1:27">
      <c r="A1910" s="1" t="s">
        <v>392</v>
      </c>
      <c r="B1910" s="1">
        <v>2012</v>
      </c>
      <c r="C1910" s="1">
        <v>2012</v>
      </c>
      <c r="D1910" s="1" t="s">
        <v>305</v>
      </c>
      <c r="E1910" s="1" t="s">
        <v>2705</v>
      </c>
      <c r="F1910" s="1" t="s">
        <v>393</v>
      </c>
      <c r="G1910" s="1" t="s">
        <v>394</v>
      </c>
      <c r="H1910" s="1" t="s">
        <v>308</v>
      </c>
      <c r="I1910" s="11">
        <v>16</v>
      </c>
      <c r="J1910" s="1" t="s">
        <v>29</v>
      </c>
      <c r="K1910" s="1" t="s">
        <v>1754</v>
      </c>
      <c r="L1910" s="1" t="s">
        <v>30</v>
      </c>
      <c r="M1910" s="1" t="s">
        <v>31</v>
      </c>
      <c r="N1910" s="1" t="s">
        <v>4902</v>
      </c>
      <c r="O1910" s="1" t="s">
        <v>4896</v>
      </c>
      <c r="P1910" s="11">
        <v>16</v>
      </c>
      <c r="Q1910" s="11">
        <f t="shared" si="30"/>
        <v>0</v>
      </c>
      <c r="T1910" s="1">
        <v>0</v>
      </c>
      <c r="U1910" s="1">
        <v>1</v>
      </c>
      <c r="V1910" s="1">
        <v>0</v>
      </c>
      <c r="W1910" s="1">
        <v>0</v>
      </c>
      <c r="X1910" s="1">
        <v>0</v>
      </c>
      <c r="Y1910" s="1">
        <v>0</v>
      </c>
      <c r="Z1910" s="1">
        <v>0</v>
      </c>
      <c r="AA1910" s="1" t="s">
        <v>4897</v>
      </c>
    </row>
    <row r="1911" spans="1:27">
      <c r="A1911" s="1" t="s">
        <v>392</v>
      </c>
      <c r="B1911" s="1">
        <v>2012</v>
      </c>
      <c r="C1911" s="1">
        <v>2012</v>
      </c>
      <c r="D1911" s="1" t="s">
        <v>305</v>
      </c>
      <c r="E1911" s="1" t="s">
        <v>2705</v>
      </c>
      <c r="F1911" s="1" t="s">
        <v>393</v>
      </c>
      <c r="G1911" s="1" t="s">
        <v>394</v>
      </c>
      <c r="H1911" s="1" t="s">
        <v>308</v>
      </c>
      <c r="I1911" s="11">
        <v>12</v>
      </c>
      <c r="J1911" s="1" t="s">
        <v>29</v>
      </c>
      <c r="K1911" s="1" t="s">
        <v>1754</v>
      </c>
      <c r="L1911" s="1" t="s">
        <v>30</v>
      </c>
      <c r="M1911" s="1" t="s">
        <v>31</v>
      </c>
      <c r="N1911" s="1" t="s">
        <v>4903</v>
      </c>
      <c r="O1911" s="1" t="s">
        <v>4896</v>
      </c>
      <c r="P1911" s="11">
        <v>12</v>
      </c>
      <c r="Q1911" s="11">
        <f t="shared" si="30"/>
        <v>0</v>
      </c>
      <c r="T1911" s="1">
        <v>0</v>
      </c>
      <c r="U1911" s="1">
        <v>1</v>
      </c>
      <c r="V1911" s="1">
        <v>0</v>
      </c>
      <c r="W1911" s="1">
        <v>0</v>
      </c>
      <c r="X1911" s="1">
        <v>0</v>
      </c>
      <c r="Y1911" s="1">
        <v>0</v>
      </c>
      <c r="Z1911" s="1">
        <v>0</v>
      </c>
      <c r="AA1911" s="1" t="s">
        <v>4897</v>
      </c>
    </row>
    <row r="1912" spans="1:27">
      <c r="A1912" s="1" t="s">
        <v>392</v>
      </c>
      <c r="B1912" s="1">
        <v>2012</v>
      </c>
      <c r="C1912" s="1">
        <v>2012</v>
      </c>
      <c r="D1912" s="1" t="s">
        <v>305</v>
      </c>
      <c r="E1912" s="1" t="s">
        <v>2705</v>
      </c>
      <c r="F1912" s="1" t="s">
        <v>393</v>
      </c>
      <c r="G1912" s="1" t="s">
        <v>394</v>
      </c>
      <c r="H1912" s="1" t="s">
        <v>308</v>
      </c>
      <c r="I1912" s="11">
        <v>16</v>
      </c>
      <c r="J1912" s="1" t="s">
        <v>29</v>
      </c>
      <c r="K1912" s="1" t="s">
        <v>1754</v>
      </c>
      <c r="L1912" s="1" t="s">
        <v>30</v>
      </c>
      <c r="M1912" s="1" t="s">
        <v>31</v>
      </c>
      <c r="N1912" s="1" t="s">
        <v>4904</v>
      </c>
      <c r="O1912" s="1" t="s">
        <v>4896</v>
      </c>
      <c r="P1912" s="11">
        <v>16</v>
      </c>
      <c r="Q1912" s="11">
        <f t="shared" si="30"/>
        <v>0</v>
      </c>
      <c r="T1912" s="1">
        <v>0</v>
      </c>
      <c r="U1912" s="1">
        <v>1</v>
      </c>
      <c r="V1912" s="1">
        <v>0</v>
      </c>
      <c r="W1912" s="1">
        <v>0</v>
      </c>
      <c r="X1912" s="1">
        <v>0</v>
      </c>
      <c r="Y1912" s="1">
        <v>0</v>
      </c>
      <c r="Z1912" s="1">
        <v>0</v>
      </c>
      <c r="AA1912" s="1" t="s">
        <v>4897</v>
      </c>
    </row>
    <row r="1913" spans="1:27">
      <c r="A1913" s="1" t="s">
        <v>392</v>
      </c>
      <c r="B1913" s="1">
        <v>2012</v>
      </c>
      <c r="C1913" s="1">
        <v>2012</v>
      </c>
      <c r="D1913" s="1" t="s">
        <v>305</v>
      </c>
      <c r="E1913" s="1" t="s">
        <v>2705</v>
      </c>
      <c r="F1913" s="1" t="s">
        <v>393</v>
      </c>
      <c r="G1913" s="1" t="s">
        <v>394</v>
      </c>
      <c r="H1913" s="1" t="s">
        <v>308</v>
      </c>
      <c r="I1913" s="11">
        <v>16</v>
      </c>
      <c r="J1913" s="1" t="s">
        <v>29</v>
      </c>
      <c r="K1913" s="1" t="s">
        <v>1754</v>
      </c>
      <c r="L1913" s="1" t="s">
        <v>30</v>
      </c>
      <c r="M1913" s="1" t="s">
        <v>31</v>
      </c>
      <c r="N1913" s="1" t="s">
        <v>4905</v>
      </c>
      <c r="O1913" s="1" t="s">
        <v>4896</v>
      </c>
      <c r="P1913" s="11">
        <v>16</v>
      </c>
      <c r="Q1913" s="11">
        <f t="shared" si="30"/>
        <v>0</v>
      </c>
      <c r="T1913" s="1">
        <v>0</v>
      </c>
      <c r="U1913" s="1">
        <v>1</v>
      </c>
      <c r="V1913" s="1">
        <v>0</v>
      </c>
      <c r="W1913" s="1">
        <v>0</v>
      </c>
      <c r="X1913" s="1">
        <v>0</v>
      </c>
      <c r="Y1913" s="1">
        <v>0</v>
      </c>
      <c r="Z1913" s="1">
        <v>0</v>
      </c>
      <c r="AA1913" s="1" t="s">
        <v>4897</v>
      </c>
    </row>
    <row r="1914" spans="1:27">
      <c r="A1914" s="1" t="s">
        <v>414</v>
      </c>
      <c r="B1914" s="1">
        <v>2012</v>
      </c>
      <c r="C1914" s="1">
        <v>2012</v>
      </c>
      <c r="D1914" s="1" t="s">
        <v>2699</v>
      </c>
      <c r="E1914" s="1" t="s">
        <v>396</v>
      </c>
      <c r="F1914" s="1" t="s">
        <v>415</v>
      </c>
      <c r="G1914" s="1" t="s">
        <v>416</v>
      </c>
      <c r="H1914" s="1" t="s">
        <v>399</v>
      </c>
      <c r="I1914" s="11">
        <v>149</v>
      </c>
      <c r="J1914" s="1" t="s">
        <v>29</v>
      </c>
      <c r="K1914" s="1" t="s">
        <v>54</v>
      </c>
      <c r="L1914" s="1" t="s">
        <v>374</v>
      </c>
      <c r="M1914" s="1" t="s">
        <v>4908</v>
      </c>
      <c r="N1914" s="1" t="s">
        <v>4906</v>
      </c>
      <c r="O1914" s="18" t="s">
        <v>74</v>
      </c>
      <c r="P1914" s="11">
        <v>149</v>
      </c>
      <c r="Q1914" s="11">
        <f t="shared" si="30"/>
        <v>0</v>
      </c>
      <c r="T1914" s="1">
        <v>0</v>
      </c>
      <c r="U1914" s="1">
        <v>0</v>
      </c>
      <c r="V1914" s="1">
        <v>0</v>
      </c>
      <c r="W1914" s="1">
        <v>0</v>
      </c>
      <c r="X1914" s="1">
        <v>0</v>
      </c>
      <c r="Y1914" s="1">
        <v>1</v>
      </c>
      <c r="Z1914" s="1">
        <v>0</v>
      </c>
      <c r="AA1914" s="1" t="s">
        <v>4897</v>
      </c>
    </row>
    <row r="1915" spans="1:27">
      <c r="A1915" s="1" t="s">
        <v>476</v>
      </c>
      <c r="B1915" s="1">
        <v>2012</v>
      </c>
      <c r="C1915" s="1">
        <v>2012</v>
      </c>
      <c r="D1915" s="1" t="s">
        <v>2699</v>
      </c>
      <c r="E1915" s="1" t="s">
        <v>396</v>
      </c>
      <c r="F1915" s="1" t="s">
        <v>477</v>
      </c>
      <c r="G1915" s="1" t="s">
        <v>478</v>
      </c>
      <c r="H1915" s="1" t="s">
        <v>424</v>
      </c>
      <c r="I1915" s="11">
        <v>99</v>
      </c>
      <c r="J1915" s="1" t="s">
        <v>29</v>
      </c>
      <c r="K1915" s="1" t="s">
        <v>1754</v>
      </c>
      <c r="L1915" s="1" t="s">
        <v>374</v>
      </c>
      <c r="M1915" s="1" t="s">
        <v>55</v>
      </c>
      <c r="N1915" s="1" t="s">
        <v>4907</v>
      </c>
      <c r="O1915" s="1" t="s">
        <v>74</v>
      </c>
      <c r="P1915" s="11">
        <v>99</v>
      </c>
      <c r="Q1915" s="11">
        <f t="shared" si="30"/>
        <v>0</v>
      </c>
      <c r="T1915" s="1">
        <v>0</v>
      </c>
      <c r="U1915" s="1">
        <v>0</v>
      </c>
      <c r="V1915" s="1">
        <v>0</v>
      </c>
      <c r="W1915" s="1">
        <v>1</v>
      </c>
      <c r="X1915" s="1">
        <v>0</v>
      </c>
      <c r="Y1915" s="1">
        <v>0</v>
      </c>
      <c r="Z1915" s="1">
        <v>0</v>
      </c>
      <c r="AA1915" s="1" t="s">
        <v>4897</v>
      </c>
    </row>
    <row r="1916" spans="1:27">
      <c r="A1916" s="1" t="s">
        <v>795</v>
      </c>
      <c r="B1916" s="1">
        <v>2012</v>
      </c>
      <c r="C1916" s="1">
        <v>2012</v>
      </c>
      <c r="D1916" s="1" t="s">
        <v>702</v>
      </c>
      <c r="E1916" s="1" t="s">
        <v>787</v>
      </c>
      <c r="F1916" s="1" t="s">
        <v>796</v>
      </c>
      <c r="G1916" s="1" t="s">
        <v>797</v>
      </c>
      <c r="H1916" s="1" t="s">
        <v>424</v>
      </c>
      <c r="I1916" s="11">
        <v>241</v>
      </c>
      <c r="J1916" s="1" t="s">
        <v>29</v>
      </c>
      <c r="K1916" s="1" t="s">
        <v>54</v>
      </c>
      <c r="L1916" s="1" t="s">
        <v>374</v>
      </c>
      <c r="M1916" s="1" t="s">
        <v>55</v>
      </c>
      <c r="N1916" s="1" t="s">
        <v>794</v>
      </c>
      <c r="O1916" s="1" t="s">
        <v>74</v>
      </c>
      <c r="P1916" s="11">
        <v>241</v>
      </c>
      <c r="Q1916" s="11">
        <f t="shared" si="30"/>
        <v>0</v>
      </c>
      <c r="T1916" s="1">
        <v>0</v>
      </c>
      <c r="U1916" s="1">
        <v>0</v>
      </c>
      <c r="V1916" s="1">
        <v>0</v>
      </c>
      <c r="W1916" s="1">
        <v>1</v>
      </c>
      <c r="X1916" s="1">
        <v>0</v>
      </c>
      <c r="Y1916" s="1">
        <v>0</v>
      </c>
      <c r="Z1916" s="1">
        <v>0</v>
      </c>
      <c r="AA1916" s="1" t="s">
        <v>4897</v>
      </c>
    </row>
    <row r="1917" spans="1:27">
      <c r="C1917" s="1">
        <v>2017</v>
      </c>
      <c r="D1917" s="1" t="s">
        <v>2700</v>
      </c>
      <c r="E1917" s="1" t="s">
        <v>2703</v>
      </c>
      <c r="F1917" s="1" t="s">
        <v>3575</v>
      </c>
      <c r="G1917" s="1" t="s">
        <v>3576</v>
      </c>
      <c r="H1917" s="1" t="s">
        <v>3577</v>
      </c>
      <c r="I1917" s="11">
        <v>50</v>
      </c>
      <c r="J1917" s="1" t="s">
        <v>29</v>
      </c>
      <c r="K1917" s="1" t="s">
        <v>1754</v>
      </c>
      <c r="L1917" s="1" t="s">
        <v>30</v>
      </c>
      <c r="M1917" s="1" t="s">
        <v>31</v>
      </c>
      <c r="N1917" s="1" t="s">
        <v>4800</v>
      </c>
      <c r="O1917" s="5" t="s">
        <v>4909</v>
      </c>
      <c r="P1917" s="11">
        <v>50</v>
      </c>
      <c r="Q1917" s="11">
        <f t="shared" si="30"/>
        <v>0</v>
      </c>
      <c r="T1917" s="1">
        <v>0</v>
      </c>
      <c r="U1917" s="1">
        <v>0</v>
      </c>
      <c r="V1917" s="1">
        <v>0</v>
      </c>
      <c r="W1917" s="1">
        <v>0</v>
      </c>
      <c r="X1917" s="1">
        <v>0</v>
      </c>
      <c r="Y1917" s="1">
        <v>1</v>
      </c>
      <c r="Z1917" s="5">
        <v>0</v>
      </c>
      <c r="AA1917" s="1" t="s">
        <v>4897</v>
      </c>
    </row>
    <row r="1918" spans="1:27">
      <c r="C1918" s="1">
        <v>2017</v>
      </c>
      <c r="D1918" s="1" t="s">
        <v>2700</v>
      </c>
      <c r="E1918" s="1" t="s">
        <v>2703</v>
      </c>
      <c r="F1918" s="1" t="s">
        <v>3578</v>
      </c>
      <c r="G1918" s="1" t="s">
        <v>3579</v>
      </c>
      <c r="H1918" s="1" t="s">
        <v>308</v>
      </c>
      <c r="I1918" s="11">
        <v>24</v>
      </c>
      <c r="J1918" s="1" t="s">
        <v>29</v>
      </c>
      <c r="K1918" s="1" t="s">
        <v>54</v>
      </c>
      <c r="L1918" s="1" t="s">
        <v>30</v>
      </c>
      <c r="M1918" s="1" t="s">
        <v>31</v>
      </c>
      <c r="N1918" s="1" t="s">
        <v>4801</v>
      </c>
      <c r="O1918" s="1" t="s">
        <v>4879</v>
      </c>
      <c r="P1918" s="11">
        <v>20</v>
      </c>
      <c r="Q1918" s="11">
        <f t="shared" si="30"/>
        <v>4</v>
      </c>
      <c r="T1918" s="1">
        <v>0</v>
      </c>
      <c r="U1918" s="1">
        <v>1</v>
      </c>
      <c r="V1918" s="1">
        <v>0</v>
      </c>
      <c r="W1918" s="1">
        <v>0</v>
      </c>
      <c r="X1918" s="1">
        <v>0</v>
      </c>
      <c r="Y1918" s="1">
        <v>0</v>
      </c>
      <c r="Z1918" s="5">
        <v>0</v>
      </c>
      <c r="AA1918" s="1" t="s">
        <v>4897</v>
      </c>
    </row>
    <row r="1919" spans="1:27">
      <c r="C1919" s="1">
        <v>2017</v>
      </c>
      <c r="D1919" s="1" t="s">
        <v>2700</v>
      </c>
      <c r="E1919" s="1" t="s">
        <v>2703</v>
      </c>
      <c r="F1919" s="1" t="s">
        <v>3578</v>
      </c>
      <c r="G1919" s="1" t="s">
        <v>3579</v>
      </c>
      <c r="H1919" s="1" t="s">
        <v>308</v>
      </c>
      <c r="I1919" s="11">
        <v>25</v>
      </c>
      <c r="J1919" s="1" t="s">
        <v>29</v>
      </c>
      <c r="K1919" s="1" t="s">
        <v>54</v>
      </c>
      <c r="L1919" s="1" t="s">
        <v>30</v>
      </c>
      <c r="M1919" s="1" t="s">
        <v>31</v>
      </c>
      <c r="N1919" s="1" t="s">
        <v>4801</v>
      </c>
      <c r="O1919" s="1" t="s">
        <v>4879</v>
      </c>
      <c r="P1919" s="11">
        <v>21</v>
      </c>
      <c r="Q1919" s="11">
        <f t="shared" si="30"/>
        <v>4</v>
      </c>
      <c r="T1919" s="1">
        <v>0</v>
      </c>
      <c r="U1919" s="1">
        <v>1</v>
      </c>
      <c r="V1919" s="1">
        <v>0</v>
      </c>
      <c r="W1919" s="1">
        <v>0</v>
      </c>
      <c r="X1919" s="1">
        <v>0</v>
      </c>
      <c r="Y1919" s="1">
        <v>0</v>
      </c>
      <c r="Z1919" s="5">
        <v>0</v>
      </c>
      <c r="AA1919" s="1" t="s">
        <v>4897</v>
      </c>
    </row>
    <row r="1920" spans="1:27">
      <c r="C1920" s="1">
        <v>2017</v>
      </c>
      <c r="D1920" s="1" t="s">
        <v>2700</v>
      </c>
      <c r="E1920" s="1" t="s">
        <v>2703</v>
      </c>
      <c r="F1920" s="1" t="s">
        <v>3583</v>
      </c>
      <c r="G1920" s="1" t="s">
        <v>3584</v>
      </c>
      <c r="H1920" s="1" t="s">
        <v>3577</v>
      </c>
      <c r="I1920" s="11">
        <v>27</v>
      </c>
      <c r="J1920" s="1" t="s">
        <v>29</v>
      </c>
      <c r="K1920" s="1" t="s">
        <v>1754</v>
      </c>
      <c r="L1920" s="1" t="s">
        <v>30</v>
      </c>
      <c r="M1920" s="1" t="s">
        <v>31</v>
      </c>
      <c r="N1920" s="1" t="s">
        <v>4802</v>
      </c>
      <c r="O1920" s="1" t="s">
        <v>4879</v>
      </c>
      <c r="P1920" s="11">
        <v>27</v>
      </c>
      <c r="Q1920" s="11">
        <f t="shared" si="30"/>
        <v>0</v>
      </c>
      <c r="T1920" s="1">
        <v>0</v>
      </c>
      <c r="U1920" s="1">
        <v>0</v>
      </c>
      <c r="V1920" s="1">
        <v>0</v>
      </c>
      <c r="W1920" s="1">
        <v>0</v>
      </c>
      <c r="X1920" s="1">
        <v>0</v>
      </c>
      <c r="Y1920" s="1">
        <v>1</v>
      </c>
      <c r="Z1920" s="5">
        <v>0</v>
      </c>
      <c r="AA1920" s="1" t="s">
        <v>4897</v>
      </c>
    </row>
    <row r="1921" spans="3:27">
      <c r="C1921" s="1">
        <v>2017</v>
      </c>
      <c r="D1921" s="1" t="s">
        <v>2700</v>
      </c>
      <c r="E1921" s="1" t="s">
        <v>2703</v>
      </c>
      <c r="F1921" s="1" t="s">
        <v>3583</v>
      </c>
      <c r="G1921" s="1" t="s">
        <v>3584</v>
      </c>
      <c r="H1921" s="1" t="s">
        <v>1696</v>
      </c>
      <c r="I1921" s="11">
        <v>27</v>
      </c>
      <c r="J1921" s="1" t="s">
        <v>29</v>
      </c>
      <c r="K1921" s="1" t="s">
        <v>1754</v>
      </c>
      <c r="L1921" s="1" t="s">
        <v>30</v>
      </c>
      <c r="M1921" s="1" t="s">
        <v>31</v>
      </c>
      <c r="N1921" s="1" t="s">
        <v>4803</v>
      </c>
      <c r="O1921" s="1" t="s">
        <v>4879</v>
      </c>
      <c r="P1921" s="11">
        <v>27</v>
      </c>
      <c r="Q1921" s="11">
        <f t="shared" si="30"/>
        <v>0</v>
      </c>
      <c r="T1921" s="1">
        <v>1</v>
      </c>
      <c r="U1921" s="1">
        <v>0</v>
      </c>
      <c r="V1921" s="1">
        <v>0</v>
      </c>
      <c r="W1921" s="1">
        <v>0</v>
      </c>
      <c r="X1921" s="1">
        <v>0</v>
      </c>
      <c r="Y1921" s="1">
        <v>0</v>
      </c>
      <c r="Z1921" s="5">
        <v>0</v>
      </c>
      <c r="AA1921" s="1" t="s">
        <v>4897</v>
      </c>
    </row>
    <row r="1922" spans="3:27">
      <c r="C1922" s="1">
        <v>2017</v>
      </c>
      <c r="D1922" s="1" t="s">
        <v>2700</v>
      </c>
      <c r="E1922" s="1" t="s">
        <v>2703</v>
      </c>
      <c r="F1922" s="1" t="s">
        <v>3598</v>
      </c>
      <c r="G1922" s="1" t="s">
        <v>3599</v>
      </c>
      <c r="H1922" s="1" t="s">
        <v>3597</v>
      </c>
      <c r="I1922" s="11">
        <v>43</v>
      </c>
      <c r="J1922" s="1" t="s">
        <v>29</v>
      </c>
      <c r="K1922" s="1" t="s">
        <v>1754</v>
      </c>
      <c r="L1922" s="1" t="s">
        <v>30</v>
      </c>
      <c r="M1922" s="1" t="s">
        <v>31</v>
      </c>
      <c r="N1922" s="1" t="s">
        <v>4804</v>
      </c>
      <c r="O1922" s="5" t="s">
        <v>74</v>
      </c>
      <c r="P1922" s="11">
        <v>43</v>
      </c>
      <c r="Q1922" s="11">
        <f t="shared" si="30"/>
        <v>0</v>
      </c>
      <c r="T1922" s="1">
        <v>1</v>
      </c>
      <c r="U1922" s="1">
        <v>1</v>
      </c>
      <c r="V1922" s="1">
        <v>0</v>
      </c>
      <c r="W1922" s="1">
        <v>0</v>
      </c>
      <c r="X1922" s="1">
        <v>0</v>
      </c>
      <c r="Y1922" s="1">
        <v>0</v>
      </c>
      <c r="Z1922" s="5">
        <v>0</v>
      </c>
      <c r="AA1922" s="1" t="s">
        <v>4897</v>
      </c>
    </row>
    <row r="1923" spans="3:27">
      <c r="C1923" s="1">
        <v>2017</v>
      </c>
      <c r="D1923" s="1" t="s">
        <v>2700</v>
      </c>
      <c r="E1923" s="1" t="s">
        <v>2703</v>
      </c>
      <c r="F1923" s="1" t="s">
        <v>3598</v>
      </c>
      <c r="G1923" s="1" t="s">
        <v>3599</v>
      </c>
      <c r="H1923" s="1" t="s">
        <v>3597</v>
      </c>
      <c r="I1923" s="11">
        <v>110</v>
      </c>
      <c r="J1923" s="1" t="s">
        <v>29</v>
      </c>
      <c r="K1923" s="5" t="s">
        <v>243</v>
      </c>
      <c r="L1923" s="1" t="s">
        <v>30</v>
      </c>
      <c r="M1923" s="1" t="s">
        <v>31</v>
      </c>
      <c r="N1923" s="1" t="s">
        <v>4805</v>
      </c>
      <c r="O1923" s="5" t="s">
        <v>74</v>
      </c>
      <c r="P1923" s="11">
        <v>108</v>
      </c>
      <c r="Q1923" s="11">
        <f t="shared" ref="Q1923:Q1986" si="31">I1923-P1923</f>
        <v>2</v>
      </c>
      <c r="T1923" s="1">
        <v>1</v>
      </c>
      <c r="U1923" s="1">
        <v>1</v>
      </c>
      <c r="V1923" s="1">
        <v>0</v>
      </c>
      <c r="W1923" s="1">
        <v>0</v>
      </c>
      <c r="X1923" s="1">
        <v>0</v>
      </c>
      <c r="Y1923" s="1">
        <v>0</v>
      </c>
      <c r="Z1923" s="5">
        <v>0</v>
      </c>
      <c r="AA1923" s="1" t="s">
        <v>4897</v>
      </c>
    </row>
    <row r="1924" spans="3:27">
      <c r="C1924" s="1">
        <v>2017</v>
      </c>
      <c r="D1924" s="1" t="s">
        <v>2700</v>
      </c>
      <c r="E1924" s="1" t="s">
        <v>2703</v>
      </c>
      <c r="F1924" s="1" t="s">
        <v>3598</v>
      </c>
      <c r="G1924" s="1" t="s">
        <v>3599</v>
      </c>
      <c r="H1924" s="1" t="s">
        <v>3597</v>
      </c>
      <c r="I1924" s="11">
        <v>52</v>
      </c>
      <c r="J1924" s="1" t="s">
        <v>29</v>
      </c>
      <c r="K1924" s="5" t="s">
        <v>243</v>
      </c>
      <c r="L1924" s="1" t="s">
        <v>30</v>
      </c>
      <c r="M1924" s="1" t="s">
        <v>31</v>
      </c>
      <c r="N1924" s="1" t="s">
        <v>4806</v>
      </c>
      <c r="O1924" s="5" t="s">
        <v>74</v>
      </c>
      <c r="P1924" s="11">
        <v>51</v>
      </c>
      <c r="Q1924" s="11">
        <f t="shared" si="31"/>
        <v>1</v>
      </c>
      <c r="T1924" s="1">
        <v>1</v>
      </c>
      <c r="U1924" s="1">
        <v>1</v>
      </c>
      <c r="V1924" s="1">
        <v>0</v>
      </c>
      <c r="W1924" s="1">
        <v>0</v>
      </c>
      <c r="X1924" s="1">
        <v>0</v>
      </c>
      <c r="Y1924" s="1">
        <v>0</v>
      </c>
      <c r="Z1924" s="5">
        <v>0</v>
      </c>
      <c r="AA1924" s="1" t="s">
        <v>4897</v>
      </c>
    </row>
    <row r="1925" spans="3:27">
      <c r="C1925" s="1">
        <v>2017</v>
      </c>
      <c r="D1925" s="1" t="s">
        <v>2700</v>
      </c>
      <c r="E1925" s="1" t="s">
        <v>2703</v>
      </c>
      <c r="F1925" s="1" t="s">
        <v>3603</v>
      </c>
      <c r="G1925" s="1" t="s">
        <v>3604</v>
      </c>
      <c r="H1925" s="1" t="s">
        <v>308</v>
      </c>
      <c r="I1925" s="11">
        <v>65</v>
      </c>
      <c r="J1925" s="1" t="s">
        <v>29</v>
      </c>
      <c r="K1925" s="5" t="s">
        <v>243</v>
      </c>
      <c r="L1925" s="1" t="s">
        <v>30</v>
      </c>
      <c r="M1925" s="1" t="s">
        <v>31</v>
      </c>
      <c r="N1925" s="1" t="s">
        <v>4807</v>
      </c>
      <c r="O1925" s="5" t="s">
        <v>4896</v>
      </c>
      <c r="P1925" s="11">
        <v>57</v>
      </c>
      <c r="Q1925" s="11">
        <f t="shared" si="31"/>
        <v>8</v>
      </c>
      <c r="T1925" s="1">
        <v>0</v>
      </c>
      <c r="U1925" s="1">
        <v>1</v>
      </c>
      <c r="V1925" s="1">
        <v>0</v>
      </c>
      <c r="W1925" s="1">
        <v>0</v>
      </c>
      <c r="X1925" s="1">
        <v>0</v>
      </c>
      <c r="Y1925" s="1">
        <v>0</v>
      </c>
      <c r="Z1925" s="5">
        <v>0</v>
      </c>
      <c r="AA1925" s="1" t="s">
        <v>4897</v>
      </c>
    </row>
    <row r="1926" spans="3:27">
      <c r="C1926" s="1">
        <v>2017</v>
      </c>
      <c r="D1926" s="1" t="s">
        <v>2701</v>
      </c>
      <c r="E1926" s="1" t="s">
        <v>1686</v>
      </c>
      <c r="F1926" s="1" t="s">
        <v>3621</v>
      </c>
      <c r="G1926" s="1" t="s">
        <v>3622</v>
      </c>
      <c r="H1926" s="1" t="s">
        <v>3623</v>
      </c>
      <c r="I1926" s="11">
        <v>127</v>
      </c>
      <c r="J1926" s="1" t="s">
        <v>29</v>
      </c>
      <c r="K1926" s="1" t="s">
        <v>54</v>
      </c>
      <c r="L1926" s="1" t="s">
        <v>30</v>
      </c>
      <c r="M1926" s="1" t="s">
        <v>31</v>
      </c>
      <c r="N1926" s="1" t="s">
        <v>4808</v>
      </c>
      <c r="O1926" s="5" t="s">
        <v>74</v>
      </c>
      <c r="P1926" s="11">
        <v>124</v>
      </c>
      <c r="Q1926" s="11">
        <f t="shared" si="31"/>
        <v>3</v>
      </c>
      <c r="T1926" s="1">
        <v>0</v>
      </c>
      <c r="U1926" s="1">
        <v>0</v>
      </c>
      <c r="V1926" s="1">
        <v>1</v>
      </c>
      <c r="W1926" s="1">
        <v>0</v>
      </c>
      <c r="X1926" s="1">
        <v>0</v>
      </c>
      <c r="Y1926" s="1">
        <v>0</v>
      </c>
      <c r="Z1926" s="1">
        <v>0</v>
      </c>
      <c r="AA1926" s="1" t="s">
        <v>4897</v>
      </c>
    </row>
    <row r="1927" spans="3:27">
      <c r="C1927" s="1">
        <v>2017</v>
      </c>
      <c r="D1927" s="1" t="s">
        <v>2701</v>
      </c>
      <c r="E1927" s="1" t="s">
        <v>1686</v>
      </c>
      <c r="F1927" s="1" t="s">
        <v>3631</v>
      </c>
      <c r="G1927" s="1" t="s">
        <v>3632</v>
      </c>
      <c r="H1927" s="1" t="s">
        <v>3633</v>
      </c>
      <c r="I1927" s="11">
        <v>225</v>
      </c>
      <c r="J1927" s="1" t="s">
        <v>29</v>
      </c>
      <c r="K1927" s="1" t="s">
        <v>54</v>
      </c>
      <c r="L1927" s="1" t="s">
        <v>4703</v>
      </c>
      <c r="M1927" s="1" t="s">
        <v>31</v>
      </c>
      <c r="N1927" s="1" t="s">
        <v>4809</v>
      </c>
      <c r="O1927" s="5" t="s">
        <v>33</v>
      </c>
      <c r="P1927" s="11">
        <v>223</v>
      </c>
      <c r="Q1927" s="11">
        <f t="shared" si="31"/>
        <v>2</v>
      </c>
      <c r="T1927" s="1">
        <v>1</v>
      </c>
      <c r="U1927" s="1">
        <v>0</v>
      </c>
      <c r="V1927" s="1">
        <v>0</v>
      </c>
      <c r="W1927" s="1">
        <v>0</v>
      </c>
      <c r="X1927" s="1">
        <v>0</v>
      </c>
      <c r="Y1927" s="1">
        <v>0</v>
      </c>
      <c r="Z1927" s="1">
        <v>0</v>
      </c>
      <c r="AA1927" s="1" t="s">
        <v>4897</v>
      </c>
    </row>
    <row r="1928" spans="3:27">
      <c r="C1928" s="1">
        <v>2017</v>
      </c>
      <c r="D1928" s="1" t="s">
        <v>2701</v>
      </c>
      <c r="E1928" s="1" t="s">
        <v>1686</v>
      </c>
      <c r="F1928" s="1" t="s">
        <v>3655</v>
      </c>
      <c r="G1928" s="1" t="s">
        <v>3656</v>
      </c>
      <c r="H1928" s="1" t="s">
        <v>3657</v>
      </c>
      <c r="I1928" s="11">
        <v>165</v>
      </c>
      <c r="J1928" s="1" t="s">
        <v>29</v>
      </c>
      <c r="K1928" s="1" t="s">
        <v>54</v>
      </c>
      <c r="L1928" s="1" t="s">
        <v>30</v>
      </c>
      <c r="M1928" s="1" t="s">
        <v>31</v>
      </c>
      <c r="N1928" s="1" t="s">
        <v>4764</v>
      </c>
      <c r="O1928" s="5" t="s">
        <v>33</v>
      </c>
      <c r="P1928" s="11">
        <v>165</v>
      </c>
      <c r="Q1928" s="11">
        <f t="shared" si="31"/>
        <v>0</v>
      </c>
      <c r="T1928" s="1">
        <v>1</v>
      </c>
      <c r="U1928" s="1">
        <v>0</v>
      </c>
      <c r="V1928" s="1">
        <v>0</v>
      </c>
      <c r="W1928" s="1">
        <v>0</v>
      </c>
      <c r="X1928" s="1">
        <v>0</v>
      </c>
      <c r="Y1928" s="1">
        <v>0</v>
      </c>
      <c r="Z1928" s="1">
        <v>0</v>
      </c>
      <c r="AA1928" s="1" t="s">
        <v>4897</v>
      </c>
    </row>
    <row r="1929" spans="3:27">
      <c r="C1929" s="1">
        <v>2017</v>
      </c>
      <c r="D1929" s="1" t="s">
        <v>2701</v>
      </c>
      <c r="E1929" s="1" t="s">
        <v>1686</v>
      </c>
      <c r="F1929" s="1" t="s">
        <v>3671</v>
      </c>
      <c r="G1929" s="1" t="s">
        <v>3672</v>
      </c>
      <c r="H1929" s="1" t="s">
        <v>3662</v>
      </c>
      <c r="I1929" s="11">
        <v>286</v>
      </c>
      <c r="J1929" s="1" t="s">
        <v>29</v>
      </c>
      <c r="K1929" s="1" t="s">
        <v>1754</v>
      </c>
      <c r="L1929" s="1" t="s">
        <v>374</v>
      </c>
      <c r="M1929" s="1" t="s">
        <v>55</v>
      </c>
      <c r="N1929" s="1" t="s">
        <v>4810</v>
      </c>
      <c r="O1929" s="5" t="s">
        <v>74</v>
      </c>
      <c r="P1929" s="11">
        <v>286</v>
      </c>
      <c r="Q1929" s="11">
        <f t="shared" si="31"/>
        <v>0</v>
      </c>
      <c r="T1929" s="1">
        <v>0</v>
      </c>
      <c r="U1929" s="1">
        <v>0</v>
      </c>
      <c r="V1929" s="1">
        <v>0</v>
      </c>
      <c r="W1929" s="1">
        <v>1</v>
      </c>
      <c r="X1929" s="1">
        <v>0</v>
      </c>
      <c r="Y1929" s="1">
        <v>0</v>
      </c>
      <c r="Z1929" s="1">
        <v>0</v>
      </c>
      <c r="AA1929" s="1" t="s">
        <v>4897</v>
      </c>
    </row>
    <row r="1930" spans="3:27">
      <c r="C1930" s="1">
        <v>2017</v>
      </c>
      <c r="D1930" s="1" t="s">
        <v>2701</v>
      </c>
      <c r="E1930" s="1" t="s">
        <v>1686</v>
      </c>
      <c r="F1930" s="1" t="s">
        <v>3676</v>
      </c>
      <c r="G1930" s="1" t="s">
        <v>3677</v>
      </c>
      <c r="H1930" s="1" t="s">
        <v>441</v>
      </c>
      <c r="I1930" s="11">
        <v>97</v>
      </c>
      <c r="J1930" s="1" t="s">
        <v>29</v>
      </c>
      <c r="K1930" s="1" t="s">
        <v>54</v>
      </c>
      <c r="L1930" s="1" t="s">
        <v>30</v>
      </c>
      <c r="M1930" s="1" t="s">
        <v>31</v>
      </c>
      <c r="N1930" s="1" t="s">
        <v>4811</v>
      </c>
      <c r="O1930" s="5" t="s">
        <v>33</v>
      </c>
      <c r="P1930" s="11">
        <v>91</v>
      </c>
      <c r="Q1930" s="11">
        <f t="shared" si="31"/>
        <v>6</v>
      </c>
      <c r="T1930" s="1">
        <v>0</v>
      </c>
      <c r="U1930" s="1">
        <v>1</v>
      </c>
      <c r="V1930" s="1">
        <v>0</v>
      </c>
      <c r="W1930" s="1">
        <v>0</v>
      </c>
      <c r="X1930" s="1">
        <v>0</v>
      </c>
      <c r="Y1930" s="1">
        <v>0</v>
      </c>
      <c r="Z1930" s="1">
        <v>0</v>
      </c>
      <c r="AA1930" s="1" t="s">
        <v>4897</v>
      </c>
    </row>
    <row r="1931" spans="3:27">
      <c r="C1931" s="1">
        <v>2017</v>
      </c>
      <c r="D1931" s="1" t="s">
        <v>24</v>
      </c>
      <c r="E1931" s="1" t="s">
        <v>25</v>
      </c>
      <c r="F1931" s="1" t="s">
        <v>3689</v>
      </c>
      <c r="G1931" s="1" t="s">
        <v>3690</v>
      </c>
      <c r="H1931" s="1" t="s">
        <v>3691</v>
      </c>
      <c r="I1931" s="11">
        <v>24015</v>
      </c>
      <c r="J1931" s="1" t="s">
        <v>29</v>
      </c>
      <c r="K1931" s="1" t="s">
        <v>54</v>
      </c>
      <c r="L1931" s="1" t="s">
        <v>30</v>
      </c>
      <c r="M1931" s="1" t="s">
        <v>31</v>
      </c>
      <c r="N1931" s="1" t="s">
        <v>4812</v>
      </c>
      <c r="O1931" s="5" t="s">
        <v>4879</v>
      </c>
      <c r="P1931" s="11">
        <v>11878</v>
      </c>
      <c r="Q1931" s="11">
        <f t="shared" si="31"/>
        <v>12137</v>
      </c>
      <c r="T1931" s="1">
        <v>0</v>
      </c>
      <c r="U1931" s="1">
        <v>1</v>
      </c>
      <c r="V1931" s="1">
        <v>0</v>
      </c>
      <c r="W1931" s="1">
        <v>0</v>
      </c>
      <c r="X1931" s="1">
        <v>0</v>
      </c>
      <c r="Y1931" s="1">
        <v>0</v>
      </c>
      <c r="Z1931" s="1">
        <v>0</v>
      </c>
      <c r="AA1931" s="1" t="s">
        <v>4897</v>
      </c>
    </row>
    <row r="1932" spans="3:27">
      <c r="C1932" s="1">
        <v>2017</v>
      </c>
      <c r="D1932" s="1" t="s">
        <v>24</v>
      </c>
      <c r="E1932" s="1" t="s">
        <v>25</v>
      </c>
      <c r="F1932" s="1" t="s">
        <v>3695</v>
      </c>
      <c r="G1932" s="1" t="s">
        <v>3696</v>
      </c>
      <c r="H1932" s="1" t="s">
        <v>17</v>
      </c>
      <c r="I1932" s="11">
        <v>147</v>
      </c>
      <c r="J1932" s="1" t="s">
        <v>29</v>
      </c>
      <c r="K1932" s="1" t="s">
        <v>54</v>
      </c>
      <c r="L1932" s="1" t="s">
        <v>30</v>
      </c>
      <c r="M1932" s="1" t="s">
        <v>31</v>
      </c>
      <c r="N1932" s="1" t="s">
        <v>4813</v>
      </c>
      <c r="O1932" s="5" t="s">
        <v>4879</v>
      </c>
      <c r="P1932" s="11">
        <v>141</v>
      </c>
      <c r="Q1932" s="11">
        <f t="shared" si="31"/>
        <v>6</v>
      </c>
      <c r="T1932" s="1">
        <v>0</v>
      </c>
      <c r="U1932" s="1">
        <v>1</v>
      </c>
      <c r="V1932" s="1">
        <v>0</v>
      </c>
      <c r="W1932" s="1">
        <v>0</v>
      </c>
      <c r="X1932" s="1">
        <v>0</v>
      </c>
      <c r="Y1932" s="1">
        <v>0</v>
      </c>
      <c r="Z1932" s="1">
        <v>0</v>
      </c>
      <c r="AA1932" s="1" t="s">
        <v>4897</v>
      </c>
    </row>
    <row r="1933" spans="3:27">
      <c r="C1933" s="1">
        <v>2017</v>
      </c>
      <c r="D1933" s="1" t="s">
        <v>24</v>
      </c>
      <c r="E1933" s="1" t="s">
        <v>25</v>
      </c>
      <c r="F1933" s="1" t="s">
        <v>3697</v>
      </c>
      <c r="G1933" s="1" t="s">
        <v>3698</v>
      </c>
      <c r="H1933" s="1" t="s">
        <v>3699</v>
      </c>
      <c r="I1933" s="11">
        <v>309320</v>
      </c>
      <c r="J1933" s="1" t="s">
        <v>29</v>
      </c>
      <c r="K1933" s="1" t="s">
        <v>54</v>
      </c>
      <c r="L1933" s="1" t="s">
        <v>30</v>
      </c>
      <c r="M1933" s="1" t="s">
        <v>31</v>
      </c>
      <c r="N1933" s="1" t="s">
        <v>4814</v>
      </c>
      <c r="O1933" s="5" t="s">
        <v>4879</v>
      </c>
      <c r="P1933" s="11">
        <v>301720</v>
      </c>
      <c r="Q1933" s="11">
        <f t="shared" si="31"/>
        <v>7600</v>
      </c>
      <c r="T1933" s="1">
        <v>1</v>
      </c>
      <c r="U1933" s="1">
        <v>0</v>
      </c>
      <c r="V1933" s="1">
        <v>0</v>
      </c>
      <c r="W1933" s="1">
        <v>0</v>
      </c>
      <c r="X1933" s="1">
        <v>0</v>
      </c>
      <c r="Y1933" s="1">
        <v>0</v>
      </c>
      <c r="Z1933" s="1">
        <v>0</v>
      </c>
      <c r="AA1933" s="1" t="s">
        <v>4897</v>
      </c>
    </row>
    <row r="1934" spans="3:27">
      <c r="C1934" s="1">
        <v>2017</v>
      </c>
      <c r="D1934" s="1" t="s">
        <v>24</v>
      </c>
      <c r="E1934" s="1" t="s">
        <v>25</v>
      </c>
      <c r="F1934" s="1" t="s">
        <v>3702</v>
      </c>
      <c r="G1934" s="1" t="s">
        <v>3703</v>
      </c>
      <c r="H1934" s="1" t="s">
        <v>276</v>
      </c>
      <c r="I1934" s="11">
        <v>120</v>
      </c>
      <c r="J1934" s="1" t="s">
        <v>29</v>
      </c>
      <c r="K1934" s="1" t="s">
        <v>1754</v>
      </c>
      <c r="L1934" s="1" t="s">
        <v>374</v>
      </c>
      <c r="M1934" s="1" t="s">
        <v>55</v>
      </c>
      <c r="N1934" s="1" t="s">
        <v>4916</v>
      </c>
      <c r="O1934" s="1" t="s">
        <v>74</v>
      </c>
      <c r="P1934" s="11">
        <v>120</v>
      </c>
      <c r="Q1934" s="11">
        <f t="shared" si="31"/>
        <v>0</v>
      </c>
      <c r="T1934" s="1">
        <v>0</v>
      </c>
      <c r="U1934" s="1">
        <v>1</v>
      </c>
      <c r="V1934" s="1">
        <v>0</v>
      </c>
      <c r="W1934" s="1">
        <v>0</v>
      </c>
      <c r="X1934" s="1">
        <v>0</v>
      </c>
      <c r="Y1934" s="1">
        <v>0</v>
      </c>
      <c r="Z1934" s="1">
        <v>0</v>
      </c>
      <c r="AA1934" s="1" t="s">
        <v>4897</v>
      </c>
    </row>
    <row r="1935" spans="3:27">
      <c r="C1935" s="1">
        <v>2017</v>
      </c>
      <c r="D1935" s="1" t="s">
        <v>24</v>
      </c>
      <c r="E1935" s="1" t="s">
        <v>25</v>
      </c>
      <c r="F1935" s="1" t="s">
        <v>3729</v>
      </c>
      <c r="G1935" s="1" t="s">
        <v>3730</v>
      </c>
      <c r="H1935" s="1" t="s">
        <v>3731</v>
      </c>
      <c r="I1935" s="11">
        <v>25286</v>
      </c>
      <c r="J1935" s="1" t="s">
        <v>29</v>
      </c>
      <c r="K1935" s="1" t="s">
        <v>54</v>
      </c>
      <c r="L1935" s="1" t="s">
        <v>30</v>
      </c>
      <c r="M1935" s="1" t="s">
        <v>31</v>
      </c>
      <c r="N1935" s="1" t="s">
        <v>4815</v>
      </c>
      <c r="O1935" s="5" t="s">
        <v>74</v>
      </c>
      <c r="P1935" s="11">
        <v>25286</v>
      </c>
      <c r="Q1935" s="11">
        <f t="shared" si="31"/>
        <v>0</v>
      </c>
      <c r="T1935" s="1">
        <v>0</v>
      </c>
      <c r="U1935" s="1">
        <v>0</v>
      </c>
      <c r="V1935" s="1">
        <v>0</v>
      </c>
      <c r="W1935" s="1">
        <v>0</v>
      </c>
      <c r="X1935" s="1">
        <v>0</v>
      </c>
      <c r="Y1935" s="1">
        <v>0</v>
      </c>
      <c r="Z1935" s="1">
        <v>1</v>
      </c>
      <c r="AA1935" s="1" t="s">
        <v>4897</v>
      </c>
    </row>
    <row r="1936" spans="3:27">
      <c r="C1936" s="1">
        <v>2017</v>
      </c>
      <c r="D1936" s="1" t="s">
        <v>24</v>
      </c>
      <c r="E1936" s="1" t="s">
        <v>25</v>
      </c>
      <c r="F1936" s="1" t="s">
        <v>3744</v>
      </c>
      <c r="G1936" s="1" t="s">
        <v>3745</v>
      </c>
      <c r="H1936" s="1" t="s">
        <v>3746</v>
      </c>
      <c r="I1936" s="11">
        <v>1182</v>
      </c>
      <c r="J1936" s="1" t="s">
        <v>29</v>
      </c>
      <c r="K1936" s="1" t="s">
        <v>1754</v>
      </c>
      <c r="L1936" s="1" t="s">
        <v>243</v>
      </c>
      <c r="M1936" s="1" t="s">
        <v>31</v>
      </c>
      <c r="N1936" s="1" t="s">
        <v>4816</v>
      </c>
      <c r="O1936" s="5" t="s">
        <v>74</v>
      </c>
      <c r="P1936" s="11">
        <v>849</v>
      </c>
      <c r="Q1936" s="11">
        <f t="shared" si="31"/>
        <v>333</v>
      </c>
      <c r="T1936" s="1">
        <v>0</v>
      </c>
      <c r="U1936" s="1">
        <v>0</v>
      </c>
      <c r="V1936" s="1">
        <v>0</v>
      </c>
      <c r="W1936" s="1">
        <v>0</v>
      </c>
      <c r="X1936" s="1">
        <v>0</v>
      </c>
      <c r="Y1936" s="1">
        <v>0</v>
      </c>
      <c r="Z1936" s="1">
        <v>1</v>
      </c>
      <c r="AA1936" s="1" t="s">
        <v>4897</v>
      </c>
    </row>
    <row r="1937" spans="3:27">
      <c r="C1937" s="1">
        <v>2017</v>
      </c>
      <c r="D1937" s="1" t="s">
        <v>1867</v>
      </c>
      <c r="E1937" s="1" t="s">
        <v>2704</v>
      </c>
      <c r="F1937" s="1" t="s">
        <v>3839</v>
      </c>
      <c r="G1937" s="1" t="s">
        <v>3842</v>
      </c>
      <c r="H1937" s="1" t="s">
        <v>17</v>
      </c>
      <c r="I1937" s="11">
        <v>140</v>
      </c>
      <c r="J1937" s="1" t="s">
        <v>29</v>
      </c>
      <c r="K1937" s="1" t="s">
        <v>54</v>
      </c>
      <c r="L1937" s="1" t="s">
        <v>30</v>
      </c>
      <c r="M1937" s="1" t="s">
        <v>31</v>
      </c>
      <c r="N1937" s="1" t="s">
        <v>4818</v>
      </c>
      <c r="O1937" s="5" t="s">
        <v>33</v>
      </c>
      <c r="P1937" s="11">
        <v>132</v>
      </c>
      <c r="Q1937" s="11">
        <f t="shared" si="31"/>
        <v>8</v>
      </c>
      <c r="T1937" s="1">
        <v>0</v>
      </c>
      <c r="U1937" s="1">
        <v>1</v>
      </c>
      <c r="V1937" s="1">
        <v>0</v>
      </c>
      <c r="W1937" s="1">
        <v>0</v>
      </c>
      <c r="X1937" s="1">
        <v>0</v>
      </c>
      <c r="Y1937" s="1">
        <v>0</v>
      </c>
      <c r="Z1937" s="1">
        <v>0</v>
      </c>
      <c r="AA1937" s="1" t="s">
        <v>4897</v>
      </c>
    </row>
    <row r="1938" spans="3:27">
      <c r="C1938" s="1">
        <v>2017</v>
      </c>
      <c r="D1938" s="1" t="s">
        <v>1867</v>
      </c>
      <c r="E1938" s="1" t="s">
        <v>2704</v>
      </c>
      <c r="F1938" s="1" t="s">
        <v>3839</v>
      </c>
      <c r="G1938" s="1" t="s">
        <v>3842</v>
      </c>
      <c r="H1938" s="1" t="s">
        <v>3841</v>
      </c>
      <c r="I1938" s="11">
        <v>136</v>
      </c>
      <c r="J1938" s="1" t="s">
        <v>29</v>
      </c>
      <c r="K1938" s="1" t="s">
        <v>54</v>
      </c>
      <c r="L1938" s="1" t="s">
        <v>30</v>
      </c>
      <c r="M1938" s="1" t="s">
        <v>31</v>
      </c>
      <c r="N1938" s="1" t="s">
        <v>4819</v>
      </c>
      <c r="O1938" s="16" t="s">
        <v>33</v>
      </c>
      <c r="P1938" s="11">
        <v>126</v>
      </c>
      <c r="Q1938" s="11">
        <f t="shared" si="31"/>
        <v>10</v>
      </c>
      <c r="T1938" s="1">
        <v>0</v>
      </c>
      <c r="U1938" s="1">
        <v>1</v>
      </c>
      <c r="V1938" s="1">
        <v>0</v>
      </c>
      <c r="W1938" s="1">
        <v>0</v>
      </c>
      <c r="X1938" s="1">
        <v>0</v>
      </c>
      <c r="Y1938" s="1">
        <v>1</v>
      </c>
      <c r="Z1938" s="1">
        <v>0</v>
      </c>
      <c r="AA1938" s="1" t="s">
        <v>4897</v>
      </c>
    </row>
    <row r="1939" spans="3:27">
      <c r="C1939" s="1">
        <v>2017</v>
      </c>
      <c r="D1939" s="1" t="s">
        <v>1867</v>
      </c>
      <c r="E1939" s="1" t="s">
        <v>2704</v>
      </c>
      <c r="F1939" s="1" t="s">
        <v>3847</v>
      </c>
      <c r="G1939" s="1" t="s">
        <v>3848</v>
      </c>
      <c r="H1939" s="1" t="s">
        <v>99</v>
      </c>
      <c r="I1939" s="11">
        <v>166</v>
      </c>
      <c r="J1939" s="1" t="s">
        <v>29</v>
      </c>
      <c r="K1939" s="1" t="s">
        <v>54</v>
      </c>
      <c r="L1939" s="1" t="s">
        <v>30</v>
      </c>
      <c r="M1939" s="1" t="s">
        <v>243</v>
      </c>
      <c r="N1939" s="1" t="s">
        <v>4739</v>
      </c>
      <c r="O1939" s="16" t="s">
        <v>33</v>
      </c>
      <c r="P1939" s="11">
        <v>153</v>
      </c>
      <c r="Q1939" s="11">
        <f t="shared" si="31"/>
        <v>13</v>
      </c>
      <c r="R1939" s="1" t="s">
        <v>4894</v>
      </c>
      <c r="S1939" s="1" t="s">
        <v>31</v>
      </c>
      <c r="T1939" s="1">
        <v>0</v>
      </c>
      <c r="U1939" s="1">
        <v>1</v>
      </c>
      <c r="V1939" s="1">
        <v>0</v>
      </c>
      <c r="W1939" s="1">
        <v>0</v>
      </c>
      <c r="X1939" s="1">
        <v>0</v>
      </c>
      <c r="Y1939" s="1">
        <v>0</v>
      </c>
      <c r="Z1939" s="1">
        <v>0</v>
      </c>
      <c r="AA1939" s="1" t="s">
        <v>4897</v>
      </c>
    </row>
    <row r="1940" spans="3:27">
      <c r="C1940" s="1">
        <v>2017</v>
      </c>
      <c r="D1940" s="1" t="s">
        <v>1867</v>
      </c>
      <c r="E1940" s="1" t="s">
        <v>2704</v>
      </c>
      <c r="F1940" s="1" t="s">
        <v>3847</v>
      </c>
      <c r="G1940" s="1" t="s">
        <v>3848</v>
      </c>
      <c r="H1940" s="1" t="s">
        <v>3850</v>
      </c>
      <c r="I1940" s="11">
        <v>165</v>
      </c>
      <c r="J1940" s="1" t="s">
        <v>29</v>
      </c>
      <c r="K1940" s="1" t="s">
        <v>54</v>
      </c>
      <c r="L1940" s="1" t="s">
        <v>30</v>
      </c>
      <c r="M1940" s="1" t="s">
        <v>243</v>
      </c>
      <c r="N1940" s="1" t="s">
        <v>4820</v>
      </c>
      <c r="O1940" s="16" t="s">
        <v>33</v>
      </c>
      <c r="P1940" s="11">
        <v>165</v>
      </c>
      <c r="Q1940" s="11">
        <f t="shared" si="31"/>
        <v>0</v>
      </c>
      <c r="R1940" s="1" t="s">
        <v>4882</v>
      </c>
      <c r="S1940" s="1" t="s">
        <v>31</v>
      </c>
      <c r="T1940" s="1">
        <v>0</v>
      </c>
      <c r="U1940" s="1">
        <v>1</v>
      </c>
      <c r="V1940" s="1">
        <v>0</v>
      </c>
      <c r="W1940" s="1">
        <v>0</v>
      </c>
      <c r="X1940" s="1">
        <v>0</v>
      </c>
      <c r="Y1940" s="1">
        <v>1</v>
      </c>
      <c r="Z1940" s="1">
        <v>0</v>
      </c>
      <c r="AA1940" s="1" t="s">
        <v>4897</v>
      </c>
    </row>
    <row r="1941" spans="3:27">
      <c r="C1941" s="1">
        <v>2017</v>
      </c>
      <c r="D1941" s="1" t="s">
        <v>1867</v>
      </c>
      <c r="E1941" s="1" t="s">
        <v>2704</v>
      </c>
      <c r="F1941" s="1" t="s">
        <v>3854</v>
      </c>
      <c r="G1941" s="1" t="s">
        <v>3855</v>
      </c>
      <c r="H1941" s="1" t="s">
        <v>3857</v>
      </c>
      <c r="I1941" s="11">
        <v>185</v>
      </c>
      <c r="J1941" s="1" t="s">
        <v>29</v>
      </c>
      <c r="K1941" s="1" t="s">
        <v>54</v>
      </c>
      <c r="L1941" s="1" t="s">
        <v>30</v>
      </c>
      <c r="M1941" s="1" t="s">
        <v>31</v>
      </c>
      <c r="N1941" s="1" t="s">
        <v>4821</v>
      </c>
      <c r="O1941" s="16" t="s">
        <v>33</v>
      </c>
      <c r="P1941" s="11">
        <v>174</v>
      </c>
      <c r="Q1941" s="11">
        <f t="shared" si="31"/>
        <v>11</v>
      </c>
      <c r="T1941" s="1">
        <v>1</v>
      </c>
      <c r="U1941" s="1">
        <v>0</v>
      </c>
      <c r="V1941" s="1">
        <v>1</v>
      </c>
      <c r="W1941" s="1">
        <v>0</v>
      </c>
      <c r="X1941" s="1">
        <v>0</v>
      </c>
      <c r="Y1941" s="1">
        <v>0</v>
      </c>
      <c r="Z1941" s="1">
        <v>0</v>
      </c>
      <c r="AA1941" s="1" t="s">
        <v>4897</v>
      </c>
    </row>
    <row r="1942" spans="3:27">
      <c r="C1942" s="1">
        <v>2017</v>
      </c>
      <c r="D1942" s="1" t="s">
        <v>1867</v>
      </c>
      <c r="E1942" s="1" t="s">
        <v>2704</v>
      </c>
      <c r="F1942" s="1" t="s">
        <v>3854</v>
      </c>
      <c r="G1942" s="1" t="s">
        <v>3855</v>
      </c>
      <c r="H1942" s="1" t="s">
        <v>3857</v>
      </c>
      <c r="I1942" s="11">
        <v>122</v>
      </c>
      <c r="J1942" s="1" t="s">
        <v>29</v>
      </c>
      <c r="K1942" s="1" t="s">
        <v>54</v>
      </c>
      <c r="L1942" s="1" t="s">
        <v>30</v>
      </c>
      <c r="M1942" s="1" t="s">
        <v>31</v>
      </c>
      <c r="N1942" s="1" t="s">
        <v>4773</v>
      </c>
      <c r="O1942" s="16" t="s">
        <v>33</v>
      </c>
      <c r="P1942" s="11">
        <v>108</v>
      </c>
      <c r="Q1942" s="11">
        <f t="shared" si="31"/>
        <v>14</v>
      </c>
      <c r="T1942" s="1">
        <v>1</v>
      </c>
      <c r="U1942" s="1">
        <v>0</v>
      </c>
      <c r="V1942" s="1">
        <v>1</v>
      </c>
      <c r="W1942" s="1">
        <v>0</v>
      </c>
      <c r="X1942" s="1">
        <v>0</v>
      </c>
      <c r="Y1942" s="1">
        <v>0</v>
      </c>
      <c r="Z1942" s="1">
        <v>0</v>
      </c>
      <c r="AA1942" s="1" t="s">
        <v>4897</v>
      </c>
    </row>
    <row r="1943" spans="3:27">
      <c r="C1943" s="1">
        <v>2017</v>
      </c>
      <c r="D1943" s="1" t="s">
        <v>1867</v>
      </c>
      <c r="E1943" s="1" t="s">
        <v>2704</v>
      </c>
      <c r="F1943" s="1" t="s">
        <v>3854</v>
      </c>
      <c r="G1943" s="1" t="s">
        <v>3855</v>
      </c>
      <c r="H1943" s="1" t="s">
        <v>3857</v>
      </c>
      <c r="I1943" s="11">
        <v>245</v>
      </c>
      <c r="J1943" s="1" t="s">
        <v>29</v>
      </c>
      <c r="K1943" s="1" t="s">
        <v>54</v>
      </c>
      <c r="L1943" s="1" t="s">
        <v>30</v>
      </c>
      <c r="M1943" s="1" t="s">
        <v>31</v>
      </c>
      <c r="N1943" s="1" t="s">
        <v>4821</v>
      </c>
      <c r="O1943" s="16" t="s">
        <v>33</v>
      </c>
      <c r="P1943" s="11">
        <v>207</v>
      </c>
      <c r="Q1943" s="11">
        <f t="shared" si="31"/>
        <v>38</v>
      </c>
      <c r="T1943" s="1">
        <v>1</v>
      </c>
      <c r="U1943" s="1">
        <v>0</v>
      </c>
      <c r="V1943" s="1">
        <v>1</v>
      </c>
      <c r="W1943" s="1">
        <v>0</v>
      </c>
      <c r="X1943" s="1">
        <v>0</v>
      </c>
      <c r="Y1943" s="1">
        <v>0</v>
      </c>
      <c r="Z1943" s="1">
        <v>0</v>
      </c>
      <c r="AA1943" s="1" t="s">
        <v>4897</v>
      </c>
    </row>
    <row r="1944" spans="3:27">
      <c r="C1944" s="1">
        <v>2017</v>
      </c>
      <c r="D1944" s="1" t="s">
        <v>1867</v>
      </c>
      <c r="E1944" s="1" t="s">
        <v>2704</v>
      </c>
      <c r="F1944" s="1" t="s">
        <v>3858</v>
      </c>
      <c r="G1944" s="1" t="s">
        <v>3859</v>
      </c>
      <c r="H1944" s="1" t="s">
        <v>3860</v>
      </c>
      <c r="I1944" s="11">
        <v>112</v>
      </c>
      <c r="J1944" s="1" t="s">
        <v>29</v>
      </c>
      <c r="K1944" s="1" t="s">
        <v>1754</v>
      </c>
      <c r="L1944" s="1" t="s">
        <v>4893</v>
      </c>
      <c r="M1944" s="1" t="s">
        <v>31</v>
      </c>
      <c r="N1944" s="1" t="s">
        <v>4822</v>
      </c>
      <c r="O1944" s="5" t="s">
        <v>74</v>
      </c>
      <c r="P1944" s="11">
        <v>112</v>
      </c>
      <c r="Q1944" s="11">
        <f t="shared" si="31"/>
        <v>0</v>
      </c>
      <c r="T1944" s="1">
        <v>0</v>
      </c>
      <c r="U1944" s="1">
        <v>1</v>
      </c>
      <c r="V1944" s="1">
        <v>0</v>
      </c>
      <c r="W1944" s="1">
        <v>1</v>
      </c>
      <c r="X1944" s="1">
        <v>0</v>
      </c>
      <c r="Y1944" s="1">
        <v>1</v>
      </c>
      <c r="Z1944" s="1">
        <v>0</v>
      </c>
      <c r="AA1944" s="1" t="s">
        <v>4897</v>
      </c>
    </row>
    <row r="1945" spans="3:27">
      <c r="C1945" s="1">
        <v>2017</v>
      </c>
      <c r="D1945" s="1" t="s">
        <v>1867</v>
      </c>
      <c r="E1945" s="1" t="s">
        <v>2704</v>
      </c>
      <c r="F1945" s="1" t="s">
        <v>3858</v>
      </c>
      <c r="G1945" s="1" t="s">
        <v>3859</v>
      </c>
      <c r="H1945" s="1" t="s">
        <v>399</v>
      </c>
      <c r="I1945" s="11">
        <v>18</v>
      </c>
      <c r="J1945" s="1" t="s">
        <v>29</v>
      </c>
      <c r="K1945" s="1" t="s">
        <v>1754</v>
      </c>
      <c r="L1945" s="1" t="s">
        <v>4893</v>
      </c>
      <c r="M1945" s="1" t="s">
        <v>31</v>
      </c>
      <c r="N1945" s="1" t="s">
        <v>4823</v>
      </c>
      <c r="O1945" s="5" t="s">
        <v>74</v>
      </c>
      <c r="P1945" s="11">
        <v>18</v>
      </c>
      <c r="Q1945" s="11">
        <f t="shared" si="31"/>
        <v>0</v>
      </c>
      <c r="T1945" s="1">
        <v>0</v>
      </c>
      <c r="U1945" s="1">
        <v>0</v>
      </c>
      <c r="V1945" s="1">
        <v>0</v>
      </c>
      <c r="W1945" s="1">
        <v>0</v>
      </c>
      <c r="X1945" s="1">
        <v>0</v>
      </c>
      <c r="Y1945" s="1">
        <v>1</v>
      </c>
      <c r="Z1945" s="1">
        <v>0</v>
      </c>
      <c r="AA1945" s="1" t="s">
        <v>4897</v>
      </c>
    </row>
    <row r="1946" spans="3:27">
      <c r="C1946" s="1">
        <v>2017</v>
      </c>
      <c r="D1946" s="1" t="s">
        <v>1867</v>
      </c>
      <c r="E1946" s="1" t="s">
        <v>2704</v>
      </c>
      <c r="F1946" s="1" t="s">
        <v>3861</v>
      </c>
      <c r="H1946" s="1" t="s">
        <v>3862</v>
      </c>
      <c r="I1946" s="11">
        <v>490</v>
      </c>
      <c r="J1946" s="1" t="s">
        <v>29</v>
      </c>
      <c r="K1946" s="1" t="s">
        <v>54</v>
      </c>
      <c r="L1946" s="1" t="s">
        <v>30</v>
      </c>
      <c r="M1946" s="1" t="s">
        <v>31</v>
      </c>
      <c r="N1946" s="1" t="s">
        <v>4773</v>
      </c>
      <c r="O1946" s="16" t="s">
        <v>33</v>
      </c>
      <c r="P1946" s="11">
        <v>269</v>
      </c>
      <c r="Q1946" s="11">
        <f t="shared" si="31"/>
        <v>221</v>
      </c>
      <c r="T1946" s="1">
        <v>1</v>
      </c>
      <c r="U1946" s="1">
        <v>1</v>
      </c>
      <c r="V1946" s="1">
        <v>0</v>
      </c>
      <c r="W1946" s="1">
        <v>0</v>
      </c>
      <c r="X1946" s="1">
        <v>0</v>
      </c>
      <c r="Y1946" s="1">
        <v>0</v>
      </c>
      <c r="Z1946" s="1">
        <v>0</v>
      </c>
      <c r="AA1946" s="1" t="s">
        <v>4897</v>
      </c>
    </row>
    <row r="1947" spans="3:27">
      <c r="C1947" s="1">
        <v>2017</v>
      </c>
      <c r="D1947" s="1" t="s">
        <v>1867</v>
      </c>
      <c r="E1947" s="1" t="s">
        <v>2704</v>
      </c>
      <c r="F1947" s="1" t="s">
        <v>3869</v>
      </c>
      <c r="G1947" s="1" t="s">
        <v>3870</v>
      </c>
      <c r="H1947" s="1" t="s">
        <v>441</v>
      </c>
      <c r="I1947" s="11">
        <v>562</v>
      </c>
      <c r="J1947" s="1" t="s">
        <v>29</v>
      </c>
      <c r="K1947" s="1" t="s">
        <v>54</v>
      </c>
      <c r="L1947" s="1" t="s">
        <v>30</v>
      </c>
      <c r="M1947" s="1" t="s">
        <v>31</v>
      </c>
      <c r="N1947" s="1" t="s">
        <v>4773</v>
      </c>
      <c r="O1947" s="16" t="s">
        <v>33</v>
      </c>
      <c r="P1947" s="11">
        <v>550</v>
      </c>
      <c r="Q1947" s="11">
        <f t="shared" si="31"/>
        <v>12</v>
      </c>
      <c r="T1947" s="1">
        <v>0</v>
      </c>
      <c r="U1947" s="1">
        <v>1</v>
      </c>
      <c r="V1947" s="1">
        <v>0</v>
      </c>
      <c r="W1947" s="1">
        <v>0</v>
      </c>
      <c r="X1947" s="1">
        <v>0</v>
      </c>
      <c r="Y1947" s="1">
        <v>0</v>
      </c>
      <c r="Z1947" s="1">
        <v>0</v>
      </c>
      <c r="AA1947" s="1" t="s">
        <v>4897</v>
      </c>
    </row>
    <row r="1948" spans="3:27">
      <c r="C1948" s="1">
        <v>2017</v>
      </c>
      <c r="D1948" s="1" t="s">
        <v>1867</v>
      </c>
      <c r="E1948" s="1" t="s">
        <v>2704</v>
      </c>
      <c r="F1948" s="1" t="s">
        <v>3872</v>
      </c>
      <c r="G1948" s="1" t="s">
        <v>3873</v>
      </c>
      <c r="H1948" s="1" t="s">
        <v>3877</v>
      </c>
      <c r="I1948" s="11">
        <v>120</v>
      </c>
      <c r="J1948" s="1" t="s">
        <v>29</v>
      </c>
      <c r="K1948" s="1" t="s">
        <v>54</v>
      </c>
      <c r="L1948" s="1" t="s">
        <v>30</v>
      </c>
      <c r="M1948" s="1" t="s">
        <v>31</v>
      </c>
      <c r="N1948" s="1" t="s">
        <v>4825</v>
      </c>
      <c r="O1948" s="16" t="s">
        <v>33</v>
      </c>
      <c r="P1948" s="11">
        <v>116</v>
      </c>
      <c r="Q1948" s="11">
        <f t="shared" si="31"/>
        <v>4</v>
      </c>
      <c r="T1948" s="1">
        <v>0</v>
      </c>
      <c r="U1948" s="1">
        <v>1</v>
      </c>
      <c r="V1948" s="1">
        <v>1</v>
      </c>
      <c r="W1948" s="1">
        <v>0</v>
      </c>
      <c r="X1948" s="1">
        <v>0</v>
      </c>
      <c r="Y1948" s="1">
        <v>1</v>
      </c>
      <c r="Z1948" s="1">
        <v>0</v>
      </c>
      <c r="AA1948" s="1" t="s">
        <v>4897</v>
      </c>
    </row>
    <row r="1949" spans="3:27">
      <c r="C1949" s="1">
        <v>2017</v>
      </c>
      <c r="D1949" s="1" t="s">
        <v>1867</v>
      </c>
      <c r="E1949" s="1" t="s">
        <v>2704</v>
      </c>
      <c r="F1949" s="1" t="s">
        <v>3885</v>
      </c>
      <c r="G1949" s="1" t="s">
        <v>3886</v>
      </c>
      <c r="H1949" s="1" t="s">
        <v>3887</v>
      </c>
      <c r="I1949" s="11">
        <v>201</v>
      </c>
      <c r="J1949" s="1" t="s">
        <v>29</v>
      </c>
      <c r="K1949" s="1" t="s">
        <v>54</v>
      </c>
      <c r="L1949" s="1" t="s">
        <v>30</v>
      </c>
      <c r="M1949" s="1" t="s">
        <v>31</v>
      </c>
      <c r="N1949" s="1" t="s">
        <v>4825</v>
      </c>
      <c r="O1949" s="16" t="s">
        <v>33</v>
      </c>
      <c r="P1949" s="11">
        <v>182</v>
      </c>
      <c r="Q1949" s="11">
        <f t="shared" si="31"/>
        <v>19</v>
      </c>
      <c r="T1949" s="1">
        <v>0</v>
      </c>
      <c r="U1949" s="1">
        <v>0</v>
      </c>
      <c r="V1949" s="1">
        <v>1</v>
      </c>
      <c r="W1949" s="1">
        <v>0</v>
      </c>
      <c r="X1949" s="1">
        <v>0</v>
      </c>
      <c r="Y1949" s="1">
        <v>1</v>
      </c>
      <c r="Z1949" s="1">
        <v>0</v>
      </c>
      <c r="AA1949" s="1" t="s">
        <v>4897</v>
      </c>
    </row>
    <row r="1950" spans="3:27">
      <c r="C1950" s="1">
        <v>2017</v>
      </c>
      <c r="D1950" s="1" t="s">
        <v>1867</v>
      </c>
      <c r="E1950" s="1" t="s">
        <v>2704</v>
      </c>
      <c r="F1950" s="1" t="s">
        <v>3885</v>
      </c>
      <c r="G1950" s="1" t="s">
        <v>3886</v>
      </c>
      <c r="H1950" s="1" t="s">
        <v>3888</v>
      </c>
      <c r="I1950" s="11">
        <v>201</v>
      </c>
      <c r="J1950" s="1" t="s">
        <v>29</v>
      </c>
      <c r="K1950" s="1" t="s">
        <v>54</v>
      </c>
      <c r="L1950" s="1" t="s">
        <v>30</v>
      </c>
      <c r="M1950" s="1" t="s">
        <v>31</v>
      </c>
      <c r="N1950" s="1" t="s">
        <v>4825</v>
      </c>
      <c r="O1950" s="16" t="s">
        <v>33</v>
      </c>
      <c r="P1950" s="11">
        <v>188</v>
      </c>
      <c r="Q1950" s="11">
        <f t="shared" si="31"/>
        <v>13</v>
      </c>
      <c r="T1950" s="1">
        <v>0</v>
      </c>
      <c r="U1950" s="1">
        <v>0</v>
      </c>
      <c r="V1950" s="1">
        <v>1</v>
      </c>
      <c r="W1950" s="1">
        <v>0</v>
      </c>
      <c r="X1950" s="1">
        <v>0</v>
      </c>
      <c r="Y1950" s="1">
        <v>1</v>
      </c>
      <c r="Z1950" s="1">
        <v>0</v>
      </c>
      <c r="AA1950" s="1" t="s">
        <v>4897</v>
      </c>
    </row>
    <row r="1951" spans="3:27">
      <c r="C1951" s="1">
        <v>2017</v>
      </c>
      <c r="D1951" s="1" t="s">
        <v>1867</v>
      </c>
      <c r="E1951" s="1" t="s">
        <v>2704</v>
      </c>
      <c r="F1951" s="1" t="s">
        <v>3885</v>
      </c>
      <c r="G1951" s="1" t="s">
        <v>3886</v>
      </c>
      <c r="H1951" s="1" t="s">
        <v>157</v>
      </c>
      <c r="I1951" s="11">
        <v>201</v>
      </c>
      <c r="J1951" s="1" t="s">
        <v>29</v>
      </c>
      <c r="K1951" s="1" t="s">
        <v>54</v>
      </c>
      <c r="L1951" s="1" t="s">
        <v>30</v>
      </c>
      <c r="M1951" s="1" t="s">
        <v>31</v>
      </c>
      <c r="N1951" s="1" t="s">
        <v>4825</v>
      </c>
      <c r="O1951" s="16" t="s">
        <v>33</v>
      </c>
      <c r="P1951" s="11">
        <v>179</v>
      </c>
      <c r="Q1951" s="11">
        <f t="shared" si="31"/>
        <v>22</v>
      </c>
      <c r="T1951" s="1">
        <v>1</v>
      </c>
      <c r="U1951" s="1">
        <v>0</v>
      </c>
      <c r="V1951" s="1">
        <v>0</v>
      </c>
      <c r="W1951" s="1">
        <v>0</v>
      </c>
      <c r="X1951" s="1">
        <v>0</v>
      </c>
      <c r="Y1951" s="1">
        <v>0</v>
      </c>
      <c r="Z1951" s="1">
        <v>0</v>
      </c>
      <c r="AA1951" s="1" t="s">
        <v>4897</v>
      </c>
    </row>
    <row r="1952" spans="3:27">
      <c r="C1952" s="1">
        <v>2017</v>
      </c>
      <c r="D1952" s="1" t="s">
        <v>1867</v>
      </c>
      <c r="E1952" s="1" t="s">
        <v>2704</v>
      </c>
      <c r="F1952" s="1" t="s">
        <v>3890</v>
      </c>
      <c r="G1952" s="1" t="s">
        <v>3891</v>
      </c>
      <c r="H1952" s="1" t="s">
        <v>499</v>
      </c>
      <c r="I1952" s="11">
        <v>166</v>
      </c>
      <c r="J1952" s="1" t="s">
        <v>29</v>
      </c>
      <c r="K1952" s="1" t="s">
        <v>54</v>
      </c>
      <c r="L1952" s="1" t="s">
        <v>30</v>
      </c>
      <c r="M1952" s="1" t="s">
        <v>31</v>
      </c>
      <c r="N1952" s="1" t="s">
        <v>4773</v>
      </c>
      <c r="O1952" s="16" t="s">
        <v>33</v>
      </c>
      <c r="P1952" s="11">
        <v>162</v>
      </c>
      <c r="Q1952" s="11">
        <f t="shared" si="31"/>
        <v>4</v>
      </c>
      <c r="T1952" s="1">
        <v>0</v>
      </c>
      <c r="U1952" s="1">
        <v>1</v>
      </c>
      <c r="V1952" s="1">
        <v>1</v>
      </c>
      <c r="W1952" s="1">
        <v>0</v>
      </c>
      <c r="X1952" s="1">
        <v>0</v>
      </c>
      <c r="Y1952" s="1">
        <v>0</v>
      </c>
      <c r="Z1952" s="1">
        <v>0</v>
      </c>
      <c r="AA1952" s="1" t="s">
        <v>4897</v>
      </c>
    </row>
    <row r="1953" spans="1:27">
      <c r="C1953" s="1">
        <v>2017</v>
      </c>
      <c r="D1953" s="1" t="s">
        <v>1867</v>
      </c>
      <c r="E1953" s="1" t="s">
        <v>2704</v>
      </c>
      <c r="F1953" s="1" t="s">
        <v>3900</v>
      </c>
      <c r="G1953" s="1" t="s">
        <v>3901</v>
      </c>
      <c r="H1953" s="1" t="s">
        <v>3902</v>
      </c>
      <c r="I1953" s="11">
        <v>200</v>
      </c>
      <c r="J1953" s="1" t="s">
        <v>29</v>
      </c>
      <c r="K1953" s="1" t="s">
        <v>54</v>
      </c>
      <c r="L1953" s="1" t="s">
        <v>30</v>
      </c>
      <c r="M1953" s="1" t="s">
        <v>31</v>
      </c>
      <c r="N1953" s="1" t="s">
        <v>4739</v>
      </c>
      <c r="O1953" s="16" t="s">
        <v>33</v>
      </c>
      <c r="P1953" s="11">
        <v>190</v>
      </c>
      <c r="Q1953" s="11">
        <f t="shared" si="31"/>
        <v>10</v>
      </c>
      <c r="T1953" s="1">
        <v>1</v>
      </c>
      <c r="U1953" s="1">
        <v>0</v>
      </c>
      <c r="V1953" s="1">
        <v>0</v>
      </c>
      <c r="W1953" s="1">
        <v>0</v>
      </c>
      <c r="X1953" s="1">
        <v>0</v>
      </c>
      <c r="Y1953" s="1">
        <v>1</v>
      </c>
      <c r="Z1953" s="1">
        <v>0</v>
      </c>
      <c r="AA1953" s="1" t="s">
        <v>4897</v>
      </c>
    </row>
    <row r="1954" spans="1:27">
      <c r="C1954" s="1">
        <v>2017</v>
      </c>
      <c r="D1954" s="1" t="s">
        <v>1867</v>
      </c>
      <c r="E1954" s="1" t="s">
        <v>2704</v>
      </c>
      <c r="F1954" s="1" t="s">
        <v>3900</v>
      </c>
      <c r="G1954" s="1" t="s">
        <v>3901</v>
      </c>
      <c r="H1954" s="1" t="s">
        <v>3902</v>
      </c>
      <c r="I1954" s="11">
        <v>161</v>
      </c>
      <c r="J1954" s="1" t="s">
        <v>29</v>
      </c>
      <c r="K1954" s="1" t="s">
        <v>54</v>
      </c>
      <c r="L1954" s="1" t="s">
        <v>30</v>
      </c>
      <c r="M1954" s="1" t="s">
        <v>31</v>
      </c>
      <c r="N1954" s="1" t="s">
        <v>4739</v>
      </c>
      <c r="O1954" s="16" t="s">
        <v>33</v>
      </c>
      <c r="P1954" s="11">
        <v>158</v>
      </c>
      <c r="Q1954" s="11">
        <f t="shared" si="31"/>
        <v>3</v>
      </c>
      <c r="T1954" s="1">
        <v>1</v>
      </c>
      <c r="U1954" s="1">
        <v>0</v>
      </c>
      <c r="V1954" s="1">
        <v>0</v>
      </c>
      <c r="W1954" s="1">
        <v>0</v>
      </c>
      <c r="X1954" s="1">
        <v>0</v>
      </c>
      <c r="Y1954" s="1">
        <v>1</v>
      </c>
      <c r="Z1954" s="1">
        <v>0</v>
      </c>
      <c r="AA1954" s="1" t="s">
        <v>4897</v>
      </c>
    </row>
    <row r="1955" spans="1:27" ht="112">
      <c r="A1955" s="1" t="s">
        <v>1117</v>
      </c>
      <c r="B1955" s="1">
        <v>2012</v>
      </c>
      <c r="C1955" s="1">
        <v>2012</v>
      </c>
      <c r="D1955" s="1" t="s">
        <v>480</v>
      </c>
      <c r="E1955" s="1" t="s">
        <v>1052</v>
      </c>
      <c r="F1955" s="1" t="s">
        <v>1118</v>
      </c>
      <c r="G1955" s="1" t="s">
        <v>1119</v>
      </c>
      <c r="H1955" s="1" t="s">
        <v>308</v>
      </c>
      <c r="I1955" s="11">
        <v>300</v>
      </c>
      <c r="J1955" s="1" t="s">
        <v>29</v>
      </c>
      <c r="K1955" s="1" t="s">
        <v>54</v>
      </c>
      <c r="L1955" s="1" t="s">
        <v>30</v>
      </c>
      <c r="M1955" s="1" t="s">
        <v>31</v>
      </c>
      <c r="N1955" s="3" t="s">
        <v>4940</v>
      </c>
      <c r="O1955" s="1" t="s">
        <v>74</v>
      </c>
      <c r="P1955" s="11">
        <v>295</v>
      </c>
      <c r="Q1955" s="11">
        <f t="shared" si="31"/>
        <v>5</v>
      </c>
      <c r="T1955" s="1">
        <v>0</v>
      </c>
      <c r="U1955" s="1">
        <v>1</v>
      </c>
      <c r="V1955" s="1">
        <v>0</v>
      </c>
      <c r="W1955" s="1">
        <v>0</v>
      </c>
      <c r="X1955" s="1">
        <v>0</v>
      </c>
      <c r="Y1955" s="1">
        <v>0</v>
      </c>
      <c r="Z1955" s="1">
        <v>0</v>
      </c>
      <c r="AA1955" s="1" t="s">
        <v>4897</v>
      </c>
    </row>
    <row r="1956" spans="1:27">
      <c r="C1956" s="1">
        <v>2017</v>
      </c>
      <c r="D1956" s="1" t="s">
        <v>1867</v>
      </c>
      <c r="E1956" s="1" t="s">
        <v>2704</v>
      </c>
      <c r="F1956" s="1" t="s">
        <v>3914</v>
      </c>
      <c r="G1956" s="1" t="s">
        <v>3915</v>
      </c>
      <c r="H1956" s="1" t="s">
        <v>3917</v>
      </c>
      <c r="I1956" s="11">
        <v>300</v>
      </c>
      <c r="J1956" s="1" t="s">
        <v>29</v>
      </c>
      <c r="K1956" s="1" t="s">
        <v>54</v>
      </c>
      <c r="L1956" s="1" t="s">
        <v>30</v>
      </c>
      <c r="M1956" s="1" t="s">
        <v>243</v>
      </c>
      <c r="N1956" s="1" t="s">
        <v>4828</v>
      </c>
      <c r="O1956" s="16" t="s">
        <v>33</v>
      </c>
      <c r="P1956" s="11">
        <v>262</v>
      </c>
      <c r="Q1956" s="11">
        <f t="shared" si="31"/>
        <v>38</v>
      </c>
      <c r="R1956" s="1" t="s">
        <v>4882</v>
      </c>
      <c r="S1956" s="1" t="s">
        <v>31</v>
      </c>
      <c r="T1956" s="1">
        <v>0</v>
      </c>
      <c r="U1956" s="1">
        <v>1</v>
      </c>
      <c r="V1956" s="1">
        <v>1</v>
      </c>
      <c r="W1956" s="1">
        <v>0</v>
      </c>
      <c r="X1956" s="1">
        <v>0</v>
      </c>
      <c r="Y1956" s="1">
        <v>1</v>
      </c>
      <c r="Z1956" s="1">
        <v>0</v>
      </c>
      <c r="AA1956" s="1" t="s">
        <v>4897</v>
      </c>
    </row>
    <row r="1957" spans="1:27">
      <c r="C1957" s="1">
        <v>2017</v>
      </c>
      <c r="D1957" s="1" t="s">
        <v>1265</v>
      </c>
      <c r="E1957" s="1" t="s">
        <v>1266</v>
      </c>
      <c r="F1957" s="1" t="s">
        <v>3062</v>
      </c>
      <c r="G1957" s="1" t="s">
        <v>3063</v>
      </c>
      <c r="H1957" s="1" t="s">
        <v>3064</v>
      </c>
      <c r="I1957" s="11">
        <v>758</v>
      </c>
      <c r="J1957" s="1" t="s">
        <v>29</v>
      </c>
      <c r="K1957" s="1" t="s">
        <v>54</v>
      </c>
      <c r="L1957" s="1" t="s">
        <v>30</v>
      </c>
      <c r="M1957" s="1" t="s">
        <v>31</v>
      </c>
      <c r="N1957" s="1" t="s">
        <v>4756</v>
      </c>
      <c r="O1957" s="5" t="s">
        <v>4900</v>
      </c>
      <c r="P1957" s="11">
        <v>704</v>
      </c>
      <c r="Q1957" s="11">
        <f t="shared" si="31"/>
        <v>54</v>
      </c>
      <c r="T1957" s="1">
        <v>1</v>
      </c>
      <c r="U1957" s="1">
        <v>1</v>
      </c>
      <c r="V1957" s="1">
        <v>0</v>
      </c>
      <c r="W1957" s="1">
        <v>0</v>
      </c>
      <c r="X1957" s="1">
        <v>0</v>
      </c>
      <c r="Y1957" s="1">
        <v>0</v>
      </c>
      <c r="Z1957" s="1">
        <v>0</v>
      </c>
      <c r="AA1957" s="1" t="s">
        <v>4897</v>
      </c>
    </row>
    <row r="1958" spans="1:27">
      <c r="C1958" s="1">
        <v>2017</v>
      </c>
      <c r="D1958" s="1" t="s">
        <v>2701</v>
      </c>
      <c r="E1958" s="1" t="s">
        <v>4889</v>
      </c>
      <c r="F1958" s="1" t="s">
        <v>4005</v>
      </c>
      <c r="G1958" s="1" t="s">
        <v>4006</v>
      </c>
      <c r="H1958" s="1" t="s">
        <v>4007</v>
      </c>
      <c r="I1958" s="11">
        <v>184</v>
      </c>
      <c r="J1958" s="1" t="s">
        <v>29</v>
      </c>
      <c r="K1958" s="1" t="s">
        <v>54</v>
      </c>
      <c r="L1958" s="5" t="s">
        <v>30</v>
      </c>
      <c r="M1958" s="1" t="s">
        <v>31</v>
      </c>
      <c r="N1958" s="1" t="s">
        <v>4830</v>
      </c>
      <c r="O1958" s="5" t="s">
        <v>4896</v>
      </c>
      <c r="P1958" s="11">
        <v>173</v>
      </c>
      <c r="Q1958" s="11">
        <f t="shared" si="31"/>
        <v>11</v>
      </c>
      <c r="T1958" s="1">
        <v>1</v>
      </c>
      <c r="U1958" s="1">
        <v>1</v>
      </c>
      <c r="V1958" s="1">
        <v>1</v>
      </c>
      <c r="W1958" s="1">
        <v>0</v>
      </c>
      <c r="X1958" s="1">
        <v>0</v>
      </c>
      <c r="Y1958" s="1">
        <v>0</v>
      </c>
      <c r="Z1958" s="1">
        <v>0</v>
      </c>
      <c r="AA1958" s="1" t="s">
        <v>4897</v>
      </c>
    </row>
    <row r="1959" spans="1:27">
      <c r="C1959" s="1">
        <v>2017</v>
      </c>
      <c r="D1959" s="1" t="s">
        <v>2701</v>
      </c>
      <c r="E1959" s="1" t="s">
        <v>4889</v>
      </c>
      <c r="F1959" s="1" t="s">
        <v>4005</v>
      </c>
      <c r="G1959" s="1" t="s">
        <v>4006</v>
      </c>
      <c r="H1959" s="1" t="s">
        <v>4008</v>
      </c>
      <c r="I1959" s="11">
        <v>318</v>
      </c>
      <c r="J1959" s="1" t="s">
        <v>29</v>
      </c>
      <c r="K1959" s="1" t="s">
        <v>54</v>
      </c>
      <c r="L1959" s="5" t="s">
        <v>30</v>
      </c>
      <c r="M1959" s="1" t="s">
        <v>31</v>
      </c>
      <c r="N1959" s="1" t="s">
        <v>4831</v>
      </c>
      <c r="O1959" s="16" t="s">
        <v>33</v>
      </c>
      <c r="P1959" s="11">
        <v>304</v>
      </c>
      <c r="Q1959" s="11">
        <f t="shared" si="31"/>
        <v>14</v>
      </c>
      <c r="T1959" s="1">
        <v>1</v>
      </c>
      <c r="U1959" s="1">
        <v>1</v>
      </c>
      <c r="V1959" s="1">
        <v>0</v>
      </c>
      <c r="W1959" s="1">
        <v>0</v>
      </c>
      <c r="X1959" s="1">
        <v>0</v>
      </c>
      <c r="Y1959" s="1">
        <v>0</v>
      </c>
      <c r="Z1959" s="1">
        <v>0</v>
      </c>
      <c r="AA1959" s="1" t="s">
        <v>4897</v>
      </c>
    </row>
    <row r="1960" spans="1:27">
      <c r="A1960" s="1" t="s">
        <v>1337</v>
      </c>
      <c r="B1960" s="1">
        <v>2012</v>
      </c>
      <c r="C1960" s="1">
        <v>2012</v>
      </c>
      <c r="D1960" s="1" t="s">
        <v>1265</v>
      </c>
      <c r="E1960" s="1" t="s">
        <v>1266</v>
      </c>
      <c r="F1960" s="1" t="s">
        <v>1338</v>
      </c>
      <c r="G1960" s="1" t="s">
        <v>1339</v>
      </c>
      <c r="H1960" s="1" t="s">
        <v>527</v>
      </c>
      <c r="I1960" s="11">
        <v>87</v>
      </c>
      <c r="J1960" s="1" t="s">
        <v>29</v>
      </c>
      <c r="K1960" s="1" t="s">
        <v>54</v>
      </c>
      <c r="L1960" s="1" t="s">
        <v>30</v>
      </c>
      <c r="M1960" s="1" t="s">
        <v>31</v>
      </c>
      <c r="N1960" s="1" t="s">
        <v>1340</v>
      </c>
      <c r="O1960" s="1" t="s">
        <v>4900</v>
      </c>
      <c r="P1960" s="11">
        <v>80</v>
      </c>
      <c r="Q1960" s="11">
        <f t="shared" si="31"/>
        <v>7</v>
      </c>
      <c r="T1960" s="1">
        <v>1</v>
      </c>
      <c r="U1960" s="1">
        <v>0</v>
      </c>
      <c r="V1960" s="1">
        <v>0</v>
      </c>
      <c r="W1960" s="1">
        <v>0</v>
      </c>
      <c r="X1960" s="1">
        <v>0</v>
      </c>
      <c r="Y1960" s="1">
        <v>0</v>
      </c>
      <c r="Z1960" s="1">
        <v>0</v>
      </c>
      <c r="AA1960" s="1" t="s">
        <v>4897</v>
      </c>
    </row>
    <row r="1961" spans="1:27">
      <c r="A1961" s="1" t="s">
        <v>1337</v>
      </c>
      <c r="B1961" s="1">
        <v>2012</v>
      </c>
      <c r="C1961" s="1">
        <v>2012</v>
      </c>
      <c r="D1961" s="1" t="s">
        <v>1265</v>
      </c>
      <c r="E1961" s="1" t="s">
        <v>1266</v>
      </c>
      <c r="F1961" s="1" t="s">
        <v>1338</v>
      </c>
      <c r="G1961" s="1" t="s">
        <v>1339</v>
      </c>
      <c r="H1961" s="1" t="s">
        <v>527</v>
      </c>
      <c r="I1961" s="11">
        <v>55</v>
      </c>
      <c r="J1961" s="1" t="s">
        <v>29</v>
      </c>
      <c r="K1961" s="1" t="s">
        <v>54</v>
      </c>
      <c r="L1961" s="1" t="s">
        <v>30</v>
      </c>
      <c r="M1961" s="1" t="s">
        <v>31</v>
      </c>
      <c r="N1961" s="1" t="s">
        <v>1341</v>
      </c>
      <c r="O1961" s="1" t="s">
        <v>4900</v>
      </c>
      <c r="P1961" s="11">
        <v>51</v>
      </c>
      <c r="Q1961" s="11">
        <f t="shared" si="31"/>
        <v>4</v>
      </c>
      <c r="T1961" s="1">
        <v>1</v>
      </c>
      <c r="U1961" s="1">
        <v>0</v>
      </c>
      <c r="V1961" s="1">
        <v>0</v>
      </c>
      <c r="W1961" s="1">
        <v>0</v>
      </c>
      <c r="X1961" s="1">
        <v>0</v>
      </c>
      <c r="Y1961" s="1">
        <v>0</v>
      </c>
      <c r="Z1961" s="1">
        <v>0</v>
      </c>
      <c r="AA1961" s="1" t="s">
        <v>4897</v>
      </c>
    </row>
    <row r="1962" spans="1:27">
      <c r="C1962" s="1">
        <v>2017</v>
      </c>
      <c r="D1962" s="1" t="s">
        <v>2701</v>
      </c>
      <c r="E1962" s="1" t="s">
        <v>4889</v>
      </c>
      <c r="F1962" s="1" t="s">
        <v>4031</v>
      </c>
      <c r="G1962" s="1" t="s">
        <v>4032</v>
      </c>
      <c r="H1962" s="1" t="s">
        <v>4033</v>
      </c>
      <c r="I1962" s="11">
        <v>325</v>
      </c>
      <c r="J1962" s="1" t="s">
        <v>29</v>
      </c>
      <c r="K1962" s="1" t="s">
        <v>54</v>
      </c>
      <c r="L1962" s="5" t="s">
        <v>30</v>
      </c>
      <c r="M1962" s="1" t="s">
        <v>31</v>
      </c>
      <c r="N1962" s="1" t="s">
        <v>4834</v>
      </c>
      <c r="O1962" s="16" t="s">
        <v>33</v>
      </c>
      <c r="P1962" s="11">
        <v>318</v>
      </c>
      <c r="Q1962" s="11">
        <f t="shared" si="31"/>
        <v>7</v>
      </c>
      <c r="T1962" s="1">
        <v>0</v>
      </c>
      <c r="U1962" s="1">
        <v>0</v>
      </c>
      <c r="V1962" s="1">
        <v>0</v>
      </c>
      <c r="W1962" s="1">
        <v>1</v>
      </c>
      <c r="X1962" s="1">
        <v>1</v>
      </c>
      <c r="Y1962" s="1">
        <v>0</v>
      </c>
      <c r="Z1962" s="1">
        <v>0</v>
      </c>
      <c r="AA1962" s="1" t="s">
        <v>4897</v>
      </c>
    </row>
    <row r="1963" spans="1:27">
      <c r="C1963" s="1">
        <v>2017</v>
      </c>
      <c r="D1963" s="1" t="s">
        <v>2701</v>
      </c>
      <c r="E1963" s="1" t="s">
        <v>4889</v>
      </c>
      <c r="F1963" s="1" t="s">
        <v>4039</v>
      </c>
      <c r="G1963" s="1" t="s">
        <v>4040</v>
      </c>
      <c r="H1963" s="1" t="s">
        <v>4041</v>
      </c>
      <c r="I1963" s="11">
        <v>81</v>
      </c>
      <c r="J1963" s="1" t="s">
        <v>29</v>
      </c>
      <c r="K1963" s="1" t="s">
        <v>54</v>
      </c>
      <c r="L1963" s="5" t="s">
        <v>30</v>
      </c>
      <c r="M1963" s="1" t="s">
        <v>31</v>
      </c>
      <c r="N1963" s="1" t="s">
        <v>4835</v>
      </c>
      <c r="O1963" s="1" t="s">
        <v>4900</v>
      </c>
      <c r="P1963" s="11">
        <v>58</v>
      </c>
      <c r="Q1963" s="11">
        <f t="shared" si="31"/>
        <v>23</v>
      </c>
      <c r="T1963" s="1">
        <v>0</v>
      </c>
      <c r="U1963" s="1">
        <v>1</v>
      </c>
      <c r="V1963" s="1">
        <v>0</v>
      </c>
      <c r="W1963" s="1">
        <v>0</v>
      </c>
      <c r="X1963" s="1">
        <v>0</v>
      </c>
      <c r="Y1963" s="1">
        <v>0</v>
      </c>
      <c r="Z1963" s="1">
        <v>0</v>
      </c>
      <c r="AA1963" s="1" t="s">
        <v>4897</v>
      </c>
    </row>
    <row r="1964" spans="1:27">
      <c r="C1964" s="1">
        <v>2017</v>
      </c>
      <c r="D1964" s="1" t="s">
        <v>873</v>
      </c>
      <c r="E1964" s="1" t="s">
        <v>874</v>
      </c>
      <c r="F1964" s="1" t="s">
        <v>4082</v>
      </c>
      <c r="G1964" s="1" t="s">
        <v>4083</v>
      </c>
      <c r="H1964" s="1" t="s">
        <v>4084</v>
      </c>
      <c r="I1964" s="11">
        <v>422</v>
      </c>
      <c r="J1964" s="1" t="s">
        <v>29</v>
      </c>
      <c r="K1964" s="1" t="s">
        <v>1754</v>
      </c>
      <c r="L1964" s="5" t="s">
        <v>30</v>
      </c>
      <c r="M1964" s="1" t="s">
        <v>31</v>
      </c>
      <c r="N1964" s="1" t="s">
        <v>4836</v>
      </c>
      <c r="O1964" s="16" t="s">
        <v>74</v>
      </c>
      <c r="P1964" s="11">
        <v>422</v>
      </c>
      <c r="Q1964" s="11">
        <f t="shared" si="31"/>
        <v>0</v>
      </c>
      <c r="T1964" s="1">
        <v>1</v>
      </c>
      <c r="U1964" s="1">
        <v>0</v>
      </c>
      <c r="V1964" s="1">
        <v>0</v>
      </c>
      <c r="W1964" s="1">
        <v>0</v>
      </c>
      <c r="X1964" s="1">
        <v>0</v>
      </c>
      <c r="Y1964" s="1">
        <v>1</v>
      </c>
      <c r="Z1964" s="1">
        <v>0</v>
      </c>
      <c r="AA1964" s="1" t="s">
        <v>4897</v>
      </c>
    </row>
    <row r="1965" spans="1:27">
      <c r="C1965" s="1">
        <v>2017</v>
      </c>
      <c r="D1965" s="1" t="s">
        <v>873</v>
      </c>
      <c r="E1965" s="1" t="s">
        <v>874</v>
      </c>
      <c r="F1965" s="1" t="s">
        <v>4085</v>
      </c>
      <c r="G1965" s="1" t="s">
        <v>4086</v>
      </c>
      <c r="H1965" s="1" t="s">
        <v>4087</v>
      </c>
      <c r="I1965" s="11">
        <v>409</v>
      </c>
      <c r="J1965" s="1" t="s">
        <v>29</v>
      </c>
      <c r="K1965" s="1" t="s">
        <v>54</v>
      </c>
      <c r="L1965" s="1" t="s">
        <v>30</v>
      </c>
      <c r="M1965" s="1" t="s">
        <v>31</v>
      </c>
      <c r="N1965" s="1" t="s">
        <v>4702</v>
      </c>
      <c r="O1965" s="16" t="s">
        <v>33</v>
      </c>
      <c r="P1965" s="11">
        <v>409</v>
      </c>
      <c r="Q1965" s="11">
        <f t="shared" si="31"/>
        <v>0</v>
      </c>
      <c r="T1965" s="1">
        <v>1</v>
      </c>
      <c r="U1965" s="1">
        <v>0</v>
      </c>
      <c r="V1965" s="1">
        <v>0</v>
      </c>
      <c r="W1965" s="1">
        <v>0</v>
      </c>
      <c r="X1965" s="1">
        <v>0</v>
      </c>
      <c r="Y1965" s="1">
        <v>1</v>
      </c>
      <c r="Z1965" s="1">
        <v>0</v>
      </c>
      <c r="AA1965" s="1" t="s">
        <v>4897</v>
      </c>
    </row>
    <row r="1966" spans="1:27">
      <c r="C1966" s="1">
        <v>2017</v>
      </c>
      <c r="D1966" s="1" t="s">
        <v>873</v>
      </c>
      <c r="E1966" s="1" t="s">
        <v>874</v>
      </c>
      <c r="F1966" s="1" t="s">
        <v>4097</v>
      </c>
      <c r="G1966" s="1" t="s">
        <v>4098</v>
      </c>
      <c r="H1966" s="1" t="s">
        <v>4099</v>
      </c>
      <c r="I1966" s="11">
        <v>592</v>
      </c>
      <c r="J1966" s="1" t="s">
        <v>29</v>
      </c>
      <c r="K1966" s="1" t="s">
        <v>54</v>
      </c>
      <c r="L1966" s="5" t="s">
        <v>30</v>
      </c>
      <c r="M1966" s="1" t="s">
        <v>31</v>
      </c>
      <c r="N1966" s="1" t="s">
        <v>4837</v>
      </c>
      <c r="O1966" s="16" t="s">
        <v>74</v>
      </c>
      <c r="P1966" s="11">
        <v>516</v>
      </c>
      <c r="Q1966" s="11">
        <f t="shared" si="31"/>
        <v>76</v>
      </c>
      <c r="T1966" s="1">
        <v>1</v>
      </c>
      <c r="U1966" s="1">
        <v>0</v>
      </c>
      <c r="V1966" s="1">
        <v>0</v>
      </c>
      <c r="W1966" s="1">
        <v>0</v>
      </c>
      <c r="X1966" s="1">
        <v>0</v>
      </c>
      <c r="Y1966" s="1">
        <v>1</v>
      </c>
      <c r="Z1966" s="1">
        <v>0</v>
      </c>
      <c r="AA1966" s="1" t="s">
        <v>4897</v>
      </c>
    </row>
    <row r="1967" spans="1:27">
      <c r="C1967" s="1">
        <v>2017</v>
      </c>
      <c r="D1967" s="1" t="s">
        <v>873</v>
      </c>
      <c r="E1967" s="1" t="s">
        <v>874</v>
      </c>
      <c r="F1967" s="1" t="s">
        <v>4103</v>
      </c>
      <c r="G1967" s="1" t="s">
        <v>4104</v>
      </c>
      <c r="H1967" s="1" t="s">
        <v>4105</v>
      </c>
      <c r="I1967" s="11">
        <v>275</v>
      </c>
      <c r="J1967" s="1" t="s">
        <v>29</v>
      </c>
      <c r="K1967" s="1" t="s">
        <v>54</v>
      </c>
      <c r="L1967" s="5" t="s">
        <v>30</v>
      </c>
      <c r="M1967" s="1" t="s">
        <v>31</v>
      </c>
      <c r="N1967" s="1" t="s">
        <v>4838</v>
      </c>
      <c r="O1967" s="16" t="s">
        <v>74</v>
      </c>
      <c r="P1967" s="11">
        <v>11</v>
      </c>
      <c r="Q1967" s="11">
        <f t="shared" si="31"/>
        <v>264</v>
      </c>
      <c r="T1967" s="1">
        <v>1</v>
      </c>
      <c r="U1967" s="1">
        <v>0</v>
      </c>
      <c r="V1967" s="1">
        <v>0</v>
      </c>
      <c r="W1967" s="1">
        <v>0</v>
      </c>
      <c r="X1967" s="1">
        <v>0</v>
      </c>
      <c r="Y1967" s="1">
        <v>1</v>
      </c>
      <c r="Z1967" s="1">
        <v>0</v>
      </c>
      <c r="AA1967" s="1" t="s">
        <v>4897</v>
      </c>
    </row>
    <row r="1968" spans="1:27">
      <c r="C1968" s="1">
        <v>2017</v>
      </c>
      <c r="D1968" s="1" t="s">
        <v>702</v>
      </c>
      <c r="E1968" s="1" t="s">
        <v>703</v>
      </c>
      <c r="F1968" s="1" t="s">
        <v>2737</v>
      </c>
      <c r="G1968" s="1" t="s">
        <v>2738</v>
      </c>
      <c r="H1968" s="1" t="s">
        <v>2739</v>
      </c>
      <c r="I1968" s="11">
        <v>693</v>
      </c>
      <c r="J1968" s="1" t="s">
        <v>29</v>
      </c>
      <c r="K1968" s="1" t="s">
        <v>54</v>
      </c>
      <c r="L1968" s="1" t="s">
        <v>30</v>
      </c>
      <c r="M1968" s="1" t="s">
        <v>31</v>
      </c>
      <c r="N1968" s="1" t="s">
        <v>4705</v>
      </c>
      <c r="O1968" s="1" t="s">
        <v>33</v>
      </c>
      <c r="P1968" s="11">
        <v>520</v>
      </c>
      <c r="Q1968" s="11">
        <f t="shared" si="31"/>
        <v>173</v>
      </c>
      <c r="T1968" s="1">
        <v>1</v>
      </c>
      <c r="U1968" s="1">
        <v>0</v>
      </c>
      <c r="V1968" s="1">
        <v>0</v>
      </c>
      <c r="W1968" s="1">
        <v>0</v>
      </c>
      <c r="X1968" s="1">
        <v>0</v>
      </c>
      <c r="Y1968" s="1">
        <v>1</v>
      </c>
      <c r="Z1968" s="1">
        <v>0</v>
      </c>
      <c r="AA1968" s="1" t="s">
        <v>4897</v>
      </c>
    </row>
    <row r="1969" spans="3:27">
      <c r="C1969" s="1">
        <v>2017</v>
      </c>
      <c r="D1969" s="1" t="s">
        <v>873</v>
      </c>
      <c r="E1969" s="1" t="s">
        <v>874</v>
      </c>
      <c r="F1969" s="1" t="s">
        <v>4103</v>
      </c>
      <c r="G1969" s="1" t="s">
        <v>4104</v>
      </c>
      <c r="H1969" s="1" t="s">
        <v>4105</v>
      </c>
      <c r="I1969" s="11">
        <v>589</v>
      </c>
      <c r="J1969" s="1" t="s">
        <v>29</v>
      </c>
      <c r="K1969" s="1" t="s">
        <v>54</v>
      </c>
      <c r="L1969" s="5" t="s">
        <v>30</v>
      </c>
      <c r="M1969" s="1" t="s">
        <v>31</v>
      </c>
      <c r="N1969" s="1" t="s">
        <v>4838</v>
      </c>
      <c r="O1969" s="16" t="s">
        <v>74</v>
      </c>
      <c r="P1969" s="11">
        <v>1</v>
      </c>
      <c r="Q1969" s="11">
        <f t="shared" si="31"/>
        <v>588</v>
      </c>
      <c r="T1969" s="1">
        <v>1</v>
      </c>
      <c r="U1969" s="1">
        <v>0</v>
      </c>
      <c r="V1969" s="1">
        <v>0</v>
      </c>
      <c r="W1969" s="1">
        <v>0</v>
      </c>
      <c r="X1969" s="1">
        <v>0</v>
      </c>
      <c r="Y1969" s="1">
        <v>1</v>
      </c>
      <c r="Z1969" s="1">
        <v>0</v>
      </c>
      <c r="AA1969" s="1" t="s">
        <v>4897</v>
      </c>
    </row>
    <row r="1970" spans="3:27">
      <c r="C1970" s="1">
        <v>2017</v>
      </c>
      <c r="D1970" s="1" t="s">
        <v>702</v>
      </c>
      <c r="E1970" s="1" t="s">
        <v>787</v>
      </c>
      <c r="F1970" s="1" t="s">
        <v>2821</v>
      </c>
      <c r="G1970" s="1" t="s">
        <v>2822</v>
      </c>
      <c r="H1970" s="1" t="s">
        <v>2823</v>
      </c>
      <c r="I1970" s="11">
        <v>228</v>
      </c>
      <c r="J1970" s="1" t="s">
        <v>29</v>
      </c>
      <c r="K1970" s="1" t="s">
        <v>1754</v>
      </c>
      <c r="L1970" s="1" t="s">
        <v>4893</v>
      </c>
      <c r="M1970" s="1" t="s">
        <v>31</v>
      </c>
      <c r="N1970" s="1" t="s">
        <v>4706</v>
      </c>
      <c r="O1970" s="1" t="s">
        <v>74</v>
      </c>
      <c r="P1970" s="11">
        <v>228</v>
      </c>
      <c r="Q1970" s="11">
        <f t="shared" si="31"/>
        <v>0</v>
      </c>
      <c r="T1970" s="1">
        <v>0</v>
      </c>
      <c r="U1970" s="1">
        <v>1</v>
      </c>
      <c r="V1970" s="1">
        <v>1</v>
      </c>
      <c r="W1970" s="1">
        <v>1</v>
      </c>
      <c r="X1970" s="1">
        <v>0</v>
      </c>
      <c r="Y1970" s="1">
        <v>0</v>
      </c>
      <c r="Z1970" s="1">
        <v>0</v>
      </c>
      <c r="AA1970" s="1" t="s">
        <v>4897</v>
      </c>
    </row>
    <row r="1971" spans="3:27">
      <c r="C1971" s="1">
        <v>2017</v>
      </c>
      <c r="D1971" s="1" t="s">
        <v>873</v>
      </c>
      <c r="E1971" s="1" t="s">
        <v>874</v>
      </c>
      <c r="F1971" s="1" t="s">
        <v>4114</v>
      </c>
      <c r="G1971" s="1" t="s">
        <v>4115</v>
      </c>
      <c r="H1971" s="1" t="s">
        <v>4116</v>
      </c>
      <c r="I1971" s="11">
        <v>368</v>
      </c>
      <c r="J1971" s="1" t="s">
        <v>29</v>
      </c>
      <c r="K1971" s="1" t="s">
        <v>54</v>
      </c>
      <c r="L1971" s="5" t="s">
        <v>30</v>
      </c>
      <c r="M1971" s="1" t="s">
        <v>31</v>
      </c>
      <c r="N1971" s="1" t="s">
        <v>4839</v>
      </c>
      <c r="O1971" s="16" t="s">
        <v>74</v>
      </c>
      <c r="P1971" s="11">
        <v>3</v>
      </c>
      <c r="Q1971" s="11">
        <f t="shared" si="31"/>
        <v>365</v>
      </c>
      <c r="T1971" s="1">
        <v>1</v>
      </c>
      <c r="U1971" s="1">
        <v>0</v>
      </c>
      <c r="V1971" s="1">
        <v>0</v>
      </c>
      <c r="W1971" s="1">
        <v>0</v>
      </c>
      <c r="X1971" s="1">
        <v>0</v>
      </c>
      <c r="Y1971" s="1">
        <v>1</v>
      </c>
      <c r="Z1971" s="1">
        <v>0</v>
      </c>
      <c r="AA1971" s="1" t="s">
        <v>4897</v>
      </c>
    </row>
    <row r="1972" spans="3:27">
      <c r="C1972" s="1">
        <v>2017</v>
      </c>
      <c r="D1972" s="1" t="s">
        <v>305</v>
      </c>
      <c r="E1972" s="1" t="s">
        <v>2705</v>
      </c>
      <c r="F1972" s="1" t="s">
        <v>4123</v>
      </c>
      <c r="G1972" s="1" t="s">
        <v>4124</v>
      </c>
      <c r="H1972" s="1" t="s">
        <v>4125</v>
      </c>
      <c r="I1972" s="11">
        <v>24</v>
      </c>
      <c r="J1972" s="1" t="s">
        <v>29</v>
      </c>
      <c r="K1972" s="1" t="s">
        <v>54</v>
      </c>
      <c r="L1972" s="5" t="s">
        <v>30</v>
      </c>
      <c r="M1972" s="1" t="s">
        <v>31</v>
      </c>
      <c r="N1972" s="1" t="s">
        <v>4840</v>
      </c>
      <c r="O1972" s="1" t="s">
        <v>74</v>
      </c>
      <c r="P1972" s="11">
        <v>24</v>
      </c>
      <c r="Q1972" s="11">
        <f t="shared" si="31"/>
        <v>0</v>
      </c>
      <c r="T1972" s="1">
        <v>1</v>
      </c>
      <c r="U1972" s="1">
        <v>1</v>
      </c>
      <c r="V1972" s="1">
        <v>0</v>
      </c>
      <c r="W1972" s="1">
        <v>0</v>
      </c>
      <c r="X1972" s="1">
        <v>0</v>
      </c>
      <c r="Y1972" s="1">
        <v>0</v>
      </c>
      <c r="Z1972" s="1">
        <v>0</v>
      </c>
      <c r="AA1972" s="1" t="s">
        <v>4897</v>
      </c>
    </row>
    <row r="1973" spans="3:27">
      <c r="C1973" s="1">
        <v>2017</v>
      </c>
      <c r="D1973" s="1" t="s">
        <v>136</v>
      </c>
      <c r="E1973" s="1" t="s">
        <v>137</v>
      </c>
      <c r="F1973" s="1" t="s">
        <v>2853</v>
      </c>
      <c r="G1973" s="1" t="s">
        <v>2854</v>
      </c>
      <c r="H1973" s="1" t="s">
        <v>2855</v>
      </c>
      <c r="I1973" s="11">
        <v>27</v>
      </c>
      <c r="J1973" s="1" t="s">
        <v>29</v>
      </c>
      <c r="K1973" s="1" t="s">
        <v>1754</v>
      </c>
      <c r="L1973" s="1" t="s">
        <v>30</v>
      </c>
      <c r="M1973" s="1" t="s">
        <v>31</v>
      </c>
      <c r="N1973" s="1" t="s">
        <v>4707</v>
      </c>
      <c r="O1973" s="1" t="s">
        <v>74</v>
      </c>
      <c r="P1973" s="11">
        <v>27</v>
      </c>
      <c r="Q1973" s="11">
        <f t="shared" si="31"/>
        <v>0</v>
      </c>
      <c r="T1973" s="1">
        <v>1</v>
      </c>
      <c r="U1973" s="1">
        <v>0</v>
      </c>
      <c r="V1973" s="1">
        <v>0</v>
      </c>
      <c r="W1973" s="1">
        <v>1</v>
      </c>
      <c r="X1973" s="1">
        <v>1</v>
      </c>
      <c r="Y1973" s="1">
        <v>1</v>
      </c>
      <c r="Z1973" s="1">
        <v>0</v>
      </c>
      <c r="AA1973" s="1" t="s">
        <v>4897</v>
      </c>
    </row>
    <row r="1974" spans="3:27">
      <c r="C1974" s="1">
        <v>2017</v>
      </c>
      <c r="D1974" s="1" t="s">
        <v>136</v>
      </c>
      <c r="E1974" s="1" t="s">
        <v>137</v>
      </c>
      <c r="F1974" s="1" t="s">
        <v>2856</v>
      </c>
      <c r="G1974" s="1" t="s">
        <v>2857</v>
      </c>
      <c r="H1974" s="1" t="s">
        <v>2858</v>
      </c>
      <c r="I1974" s="11">
        <v>18</v>
      </c>
      <c r="J1974" s="1" t="s">
        <v>29</v>
      </c>
      <c r="K1974" s="1" t="s">
        <v>1754</v>
      </c>
      <c r="L1974" s="1" t="s">
        <v>30</v>
      </c>
      <c r="M1974" s="1" t="s">
        <v>31</v>
      </c>
      <c r="N1974" s="1" t="s">
        <v>4708</v>
      </c>
      <c r="O1974" s="1" t="s">
        <v>74</v>
      </c>
      <c r="P1974" s="11">
        <v>18</v>
      </c>
      <c r="Q1974" s="11">
        <f t="shared" si="31"/>
        <v>0</v>
      </c>
      <c r="T1974" s="1">
        <v>1</v>
      </c>
      <c r="U1974" s="1">
        <v>1</v>
      </c>
      <c r="V1974" s="1">
        <v>0</v>
      </c>
      <c r="W1974" s="1">
        <v>0</v>
      </c>
      <c r="X1974" s="1">
        <v>0</v>
      </c>
      <c r="Y1974" s="1">
        <v>0</v>
      </c>
      <c r="Z1974" s="1">
        <v>1</v>
      </c>
      <c r="AA1974" s="1" t="s">
        <v>4897</v>
      </c>
    </row>
    <row r="1975" spans="3:27">
      <c r="C1975" s="1">
        <v>2017</v>
      </c>
      <c r="D1975" s="1" t="s">
        <v>136</v>
      </c>
      <c r="E1975" s="1" t="s">
        <v>137</v>
      </c>
      <c r="F1975" s="1" t="s">
        <v>2856</v>
      </c>
      <c r="G1975" s="1" t="s">
        <v>2857</v>
      </c>
      <c r="H1975" s="1" t="s">
        <v>2858</v>
      </c>
      <c r="I1975" s="11">
        <v>18</v>
      </c>
      <c r="J1975" s="1" t="s">
        <v>29</v>
      </c>
      <c r="K1975" s="1" t="s">
        <v>1754</v>
      </c>
      <c r="L1975" s="1" t="s">
        <v>30</v>
      </c>
      <c r="M1975" s="1" t="s">
        <v>31</v>
      </c>
      <c r="N1975" s="1" t="s">
        <v>4708</v>
      </c>
      <c r="O1975" s="1" t="s">
        <v>74</v>
      </c>
      <c r="P1975" s="11">
        <v>18</v>
      </c>
      <c r="Q1975" s="11">
        <f t="shared" si="31"/>
        <v>0</v>
      </c>
      <c r="T1975" s="1">
        <v>1</v>
      </c>
      <c r="U1975" s="1">
        <v>1</v>
      </c>
      <c r="V1975" s="1">
        <v>0</v>
      </c>
      <c r="W1975" s="1">
        <v>0</v>
      </c>
      <c r="X1975" s="1">
        <v>0</v>
      </c>
      <c r="Y1975" s="1">
        <v>0</v>
      </c>
      <c r="Z1975" s="1">
        <v>1</v>
      </c>
      <c r="AA1975" s="1" t="s">
        <v>4897</v>
      </c>
    </row>
    <row r="1976" spans="3:27">
      <c r="C1976" s="1">
        <v>2017</v>
      </c>
      <c r="D1976" s="1" t="s">
        <v>136</v>
      </c>
      <c r="E1976" s="1" t="s">
        <v>137</v>
      </c>
      <c r="F1976" s="1" t="s">
        <v>2856</v>
      </c>
      <c r="G1976" s="1" t="s">
        <v>2857</v>
      </c>
      <c r="H1976" s="1" t="s">
        <v>2858</v>
      </c>
      <c r="I1976" s="11">
        <v>40</v>
      </c>
      <c r="J1976" s="1" t="s">
        <v>29</v>
      </c>
      <c r="K1976" s="1" t="s">
        <v>1754</v>
      </c>
      <c r="L1976" s="1" t="s">
        <v>30</v>
      </c>
      <c r="M1976" s="1" t="s">
        <v>31</v>
      </c>
      <c r="N1976" s="1" t="s">
        <v>4708</v>
      </c>
      <c r="O1976" s="1" t="s">
        <v>74</v>
      </c>
      <c r="P1976" s="11">
        <v>40</v>
      </c>
      <c r="Q1976" s="11">
        <f t="shared" si="31"/>
        <v>0</v>
      </c>
      <c r="T1976" s="1">
        <v>1</v>
      </c>
      <c r="U1976" s="1">
        <v>1</v>
      </c>
      <c r="V1976" s="1">
        <v>0</v>
      </c>
      <c r="W1976" s="1">
        <v>0</v>
      </c>
      <c r="X1976" s="1">
        <v>0</v>
      </c>
      <c r="Y1976" s="1">
        <v>0</v>
      </c>
      <c r="Z1976" s="1">
        <v>1</v>
      </c>
      <c r="AA1976" s="1" t="s">
        <v>4897</v>
      </c>
    </row>
    <row r="1977" spans="3:27">
      <c r="C1977" s="1">
        <v>2017</v>
      </c>
      <c r="D1977" s="1" t="s">
        <v>136</v>
      </c>
      <c r="E1977" s="1" t="s">
        <v>137</v>
      </c>
      <c r="F1977" s="1" t="s">
        <v>2856</v>
      </c>
      <c r="G1977" s="1" t="s">
        <v>2857</v>
      </c>
      <c r="H1977" s="1" t="s">
        <v>2858</v>
      </c>
      <c r="I1977" s="11">
        <v>36</v>
      </c>
      <c r="J1977" s="1" t="s">
        <v>29</v>
      </c>
      <c r="K1977" s="1" t="s">
        <v>1754</v>
      </c>
      <c r="L1977" s="1" t="s">
        <v>30</v>
      </c>
      <c r="M1977" s="1" t="s">
        <v>31</v>
      </c>
      <c r="N1977" s="1" t="s">
        <v>4708</v>
      </c>
      <c r="O1977" s="1" t="s">
        <v>74</v>
      </c>
      <c r="P1977" s="11">
        <v>36</v>
      </c>
      <c r="Q1977" s="11">
        <f t="shared" si="31"/>
        <v>0</v>
      </c>
      <c r="T1977" s="1">
        <v>1</v>
      </c>
      <c r="U1977" s="1">
        <v>1</v>
      </c>
      <c r="V1977" s="1">
        <v>0</v>
      </c>
      <c r="W1977" s="1">
        <v>0</v>
      </c>
      <c r="X1977" s="1">
        <v>0</v>
      </c>
      <c r="Y1977" s="1">
        <v>0</v>
      </c>
      <c r="Z1977" s="1">
        <v>1</v>
      </c>
      <c r="AA1977" s="1" t="s">
        <v>4897</v>
      </c>
    </row>
    <row r="1978" spans="3:27">
      <c r="C1978" s="1">
        <v>2017</v>
      </c>
      <c r="D1978" s="1" t="s">
        <v>136</v>
      </c>
      <c r="E1978" s="1" t="s">
        <v>137</v>
      </c>
      <c r="F1978" s="1" t="s">
        <v>2856</v>
      </c>
      <c r="G1978" s="1" t="s">
        <v>2857</v>
      </c>
      <c r="H1978" s="1" t="s">
        <v>2858</v>
      </c>
      <c r="I1978" s="11">
        <v>22</v>
      </c>
      <c r="J1978" s="1" t="s">
        <v>29</v>
      </c>
      <c r="K1978" s="1" t="s">
        <v>1754</v>
      </c>
      <c r="L1978" s="1" t="s">
        <v>30</v>
      </c>
      <c r="M1978" s="1" t="s">
        <v>31</v>
      </c>
      <c r="N1978" s="1" t="s">
        <v>4708</v>
      </c>
      <c r="O1978" s="1" t="s">
        <v>74</v>
      </c>
      <c r="P1978" s="11">
        <v>22</v>
      </c>
      <c r="Q1978" s="11">
        <f t="shared" si="31"/>
        <v>0</v>
      </c>
      <c r="T1978" s="1">
        <v>1</v>
      </c>
      <c r="U1978" s="1">
        <v>1</v>
      </c>
      <c r="V1978" s="1">
        <v>0</v>
      </c>
      <c r="W1978" s="1">
        <v>0</v>
      </c>
      <c r="X1978" s="1">
        <v>0</v>
      </c>
      <c r="Y1978" s="1">
        <v>0</v>
      </c>
      <c r="Z1978" s="1">
        <v>1</v>
      </c>
      <c r="AA1978" s="1" t="s">
        <v>4897</v>
      </c>
    </row>
    <row r="1979" spans="3:27">
      <c r="C1979" s="1">
        <v>2017</v>
      </c>
      <c r="D1979" s="1" t="s">
        <v>136</v>
      </c>
      <c r="E1979" s="1" t="s">
        <v>137</v>
      </c>
      <c r="F1979" s="1" t="s">
        <v>2862</v>
      </c>
      <c r="G1979" s="1" t="s">
        <v>2863</v>
      </c>
      <c r="H1979" s="1" t="s">
        <v>2864</v>
      </c>
      <c r="I1979" s="11">
        <v>122</v>
      </c>
      <c r="J1979" s="1" t="s">
        <v>29</v>
      </c>
      <c r="K1979" s="1" t="s">
        <v>243</v>
      </c>
      <c r="L1979" s="1" t="s">
        <v>30</v>
      </c>
      <c r="M1979" s="1" t="s">
        <v>31</v>
      </c>
      <c r="N1979" s="1" t="s">
        <v>4709</v>
      </c>
      <c r="O1979" s="1" t="s">
        <v>74</v>
      </c>
      <c r="P1979" s="11">
        <v>118</v>
      </c>
      <c r="Q1979" s="11">
        <f t="shared" si="31"/>
        <v>4</v>
      </c>
      <c r="T1979" s="1">
        <v>0</v>
      </c>
      <c r="U1979" s="1">
        <v>0</v>
      </c>
      <c r="V1979" s="1">
        <v>0</v>
      </c>
      <c r="W1979" s="1">
        <v>1</v>
      </c>
      <c r="X1979" s="1">
        <v>0</v>
      </c>
      <c r="Y1979" s="1">
        <v>1</v>
      </c>
      <c r="Z1979" s="1">
        <v>0</v>
      </c>
      <c r="AA1979" s="1" t="s">
        <v>4897</v>
      </c>
    </row>
    <row r="1980" spans="3:27">
      <c r="C1980" s="1">
        <v>2017</v>
      </c>
      <c r="D1980" s="1" t="s">
        <v>136</v>
      </c>
      <c r="E1980" s="1" t="s">
        <v>137</v>
      </c>
      <c r="F1980" s="1" t="s">
        <v>2880</v>
      </c>
      <c r="G1980" s="1" t="s">
        <v>2881</v>
      </c>
      <c r="H1980" s="1" t="s">
        <v>2882</v>
      </c>
      <c r="I1980" s="11">
        <v>29</v>
      </c>
      <c r="J1980" s="1" t="s">
        <v>29</v>
      </c>
      <c r="K1980" s="1" t="s">
        <v>54</v>
      </c>
      <c r="L1980" s="1" t="s">
        <v>30</v>
      </c>
      <c r="M1980" s="1" t="s">
        <v>31</v>
      </c>
      <c r="N1980" s="1" t="s">
        <v>4710</v>
      </c>
      <c r="O1980" s="1" t="s">
        <v>33</v>
      </c>
      <c r="P1980" s="11">
        <v>26</v>
      </c>
      <c r="Q1980" s="11">
        <f t="shared" si="31"/>
        <v>3</v>
      </c>
      <c r="T1980" s="1">
        <v>0</v>
      </c>
      <c r="U1980" s="1">
        <v>0</v>
      </c>
      <c r="V1980" s="1">
        <v>0</v>
      </c>
      <c r="W1980" s="1">
        <v>0</v>
      </c>
      <c r="X1980" s="1">
        <v>0</v>
      </c>
      <c r="Y1980" s="1">
        <v>1</v>
      </c>
      <c r="Z1980" s="1">
        <v>1</v>
      </c>
      <c r="AA1980" s="1" t="s">
        <v>4897</v>
      </c>
    </row>
    <row r="1981" spans="3:27">
      <c r="C1981" s="1">
        <v>2017</v>
      </c>
      <c r="D1981" s="1" t="s">
        <v>136</v>
      </c>
      <c r="E1981" s="1" t="s">
        <v>137</v>
      </c>
      <c r="F1981" s="1" t="s">
        <v>2880</v>
      </c>
      <c r="G1981" s="1" t="s">
        <v>2881</v>
      </c>
      <c r="H1981" s="1" t="s">
        <v>2882</v>
      </c>
      <c r="I1981" s="11">
        <v>22</v>
      </c>
      <c r="J1981" s="1" t="s">
        <v>29</v>
      </c>
      <c r="K1981" s="1" t="s">
        <v>54</v>
      </c>
      <c r="L1981" s="1" t="s">
        <v>30</v>
      </c>
      <c r="M1981" s="1" t="s">
        <v>31</v>
      </c>
      <c r="N1981" s="1" t="s">
        <v>4710</v>
      </c>
      <c r="O1981" s="1" t="s">
        <v>33</v>
      </c>
      <c r="P1981" s="11">
        <v>20</v>
      </c>
      <c r="Q1981" s="11">
        <f t="shared" si="31"/>
        <v>2</v>
      </c>
      <c r="T1981" s="1">
        <v>0</v>
      </c>
      <c r="U1981" s="1">
        <v>0</v>
      </c>
      <c r="V1981" s="1">
        <v>0</v>
      </c>
      <c r="W1981" s="1">
        <v>0</v>
      </c>
      <c r="X1981" s="1">
        <v>0</v>
      </c>
      <c r="Y1981" s="1">
        <v>1</v>
      </c>
      <c r="Z1981" s="1">
        <v>1</v>
      </c>
      <c r="AA1981" s="1" t="s">
        <v>4897</v>
      </c>
    </row>
    <row r="1982" spans="3:27">
      <c r="C1982" s="1">
        <v>2017</v>
      </c>
      <c r="D1982" s="1" t="s">
        <v>136</v>
      </c>
      <c r="E1982" s="1" t="s">
        <v>137</v>
      </c>
      <c r="F1982" s="1" t="s">
        <v>2883</v>
      </c>
      <c r="G1982" s="1" t="s">
        <v>2884</v>
      </c>
      <c r="H1982" s="1" t="s">
        <v>2885</v>
      </c>
      <c r="I1982" s="11">
        <v>34</v>
      </c>
      <c r="J1982" s="1" t="s">
        <v>29</v>
      </c>
      <c r="K1982" s="1" t="s">
        <v>54</v>
      </c>
      <c r="L1982" s="1" t="s">
        <v>30</v>
      </c>
      <c r="M1982" s="1" t="s">
        <v>31</v>
      </c>
      <c r="N1982" s="1" t="s">
        <v>4710</v>
      </c>
      <c r="O1982" s="1" t="s">
        <v>33</v>
      </c>
      <c r="P1982" s="11">
        <v>28</v>
      </c>
      <c r="Q1982" s="11">
        <f t="shared" si="31"/>
        <v>6</v>
      </c>
      <c r="T1982" s="1">
        <v>0</v>
      </c>
      <c r="U1982" s="1">
        <v>1</v>
      </c>
      <c r="V1982" s="1">
        <v>0</v>
      </c>
      <c r="W1982" s="1">
        <v>0</v>
      </c>
      <c r="X1982" s="1">
        <v>0</v>
      </c>
      <c r="Y1982" s="1">
        <v>0</v>
      </c>
      <c r="Z1982" s="1">
        <v>1</v>
      </c>
      <c r="AA1982" s="1" t="s">
        <v>4897</v>
      </c>
    </row>
    <row r="1983" spans="3:27">
      <c r="C1983" s="1">
        <v>2017</v>
      </c>
      <c r="D1983" s="1" t="s">
        <v>136</v>
      </c>
      <c r="E1983" s="1" t="s">
        <v>137</v>
      </c>
      <c r="F1983" s="1" t="s">
        <v>2883</v>
      </c>
      <c r="G1983" s="1" t="s">
        <v>2884</v>
      </c>
      <c r="H1983" s="1" t="s">
        <v>2885</v>
      </c>
      <c r="I1983" s="11">
        <v>32</v>
      </c>
      <c r="J1983" s="1" t="s">
        <v>29</v>
      </c>
      <c r="K1983" s="1" t="s">
        <v>54</v>
      </c>
      <c r="L1983" s="1" t="s">
        <v>30</v>
      </c>
      <c r="M1983" s="1" t="s">
        <v>31</v>
      </c>
      <c r="N1983" s="1" t="s">
        <v>4710</v>
      </c>
      <c r="O1983" s="1" t="s">
        <v>33</v>
      </c>
      <c r="P1983" s="11">
        <v>26</v>
      </c>
      <c r="Q1983" s="11">
        <f t="shared" si="31"/>
        <v>6</v>
      </c>
      <c r="T1983" s="1">
        <v>0</v>
      </c>
      <c r="U1983" s="1">
        <v>1</v>
      </c>
      <c r="V1983" s="1">
        <v>0</v>
      </c>
      <c r="W1983" s="1">
        <v>0</v>
      </c>
      <c r="X1983" s="1">
        <v>0</v>
      </c>
      <c r="Y1983" s="1">
        <v>0</v>
      </c>
      <c r="Z1983" s="1">
        <v>1</v>
      </c>
      <c r="AA1983" s="1" t="s">
        <v>4897</v>
      </c>
    </row>
    <row r="1984" spans="3:27">
      <c r="C1984" s="1">
        <v>2017</v>
      </c>
      <c r="D1984" s="1" t="s">
        <v>136</v>
      </c>
      <c r="E1984" s="1" t="s">
        <v>137</v>
      </c>
      <c r="F1984" s="1" t="s">
        <v>2883</v>
      </c>
      <c r="G1984" s="1" t="s">
        <v>2884</v>
      </c>
      <c r="H1984" s="1" t="s">
        <v>2885</v>
      </c>
      <c r="I1984" s="11">
        <v>31</v>
      </c>
      <c r="J1984" s="1" t="s">
        <v>29</v>
      </c>
      <c r="K1984" s="1" t="s">
        <v>54</v>
      </c>
      <c r="L1984" s="1" t="s">
        <v>30</v>
      </c>
      <c r="M1984" s="1" t="s">
        <v>31</v>
      </c>
      <c r="N1984" s="1" t="s">
        <v>4710</v>
      </c>
      <c r="O1984" s="1" t="s">
        <v>33</v>
      </c>
      <c r="P1984" s="11">
        <v>22</v>
      </c>
      <c r="Q1984" s="11">
        <f t="shared" si="31"/>
        <v>9</v>
      </c>
      <c r="T1984" s="1">
        <v>0</v>
      </c>
      <c r="U1984" s="1">
        <v>1</v>
      </c>
      <c r="V1984" s="1">
        <v>0</v>
      </c>
      <c r="W1984" s="1">
        <v>0</v>
      </c>
      <c r="X1984" s="1">
        <v>0</v>
      </c>
      <c r="Y1984" s="1">
        <v>0</v>
      </c>
      <c r="Z1984" s="1">
        <v>1</v>
      </c>
      <c r="AA1984" s="1" t="s">
        <v>4897</v>
      </c>
    </row>
    <row r="1985" spans="3:27">
      <c r="C1985" s="1">
        <v>2017</v>
      </c>
      <c r="D1985" s="1" t="s">
        <v>136</v>
      </c>
      <c r="E1985" s="1" t="s">
        <v>137</v>
      </c>
      <c r="F1985" s="1" t="s">
        <v>2883</v>
      </c>
      <c r="G1985" s="1" t="s">
        <v>2884</v>
      </c>
      <c r="H1985" s="1" t="s">
        <v>2885</v>
      </c>
      <c r="I1985" s="11">
        <v>39</v>
      </c>
      <c r="J1985" s="1" t="s">
        <v>29</v>
      </c>
      <c r="K1985" s="1" t="s">
        <v>54</v>
      </c>
      <c r="L1985" s="1" t="s">
        <v>30</v>
      </c>
      <c r="M1985" s="1" t="s">
        <v>31</v>
      </c>
      <c r="N1985" s="1" t="s">
        <v>4710</v>
      </c>
      <c r="O1985" s="1" t="s">
        <v>33</v>
      </c>
      <c r="P1985" s="11">
        <v>32</v>
      </c>
      <c r="Q1985" s="11">
        <f t="shared" si="31"/>
        <v>7</v>
      </c>
      <c r="T1985" s="1">
        <v>0</v>
      </c>
      <c r="U1985" s="1">
        <v>1</v>
      </c>
      <c r="V1985" s="1">
        <v>0</v>
      </c>
      <c r="W1985" s="1">
        <v>0</v>
      </c>
      <c r="X1985" s="1">
        <v>0</v>
      </c>
      <c r="Y1985" s="1">
        <v>0</v>
      </c>
      <c r="Z1985" s="1">
        <v>1</v>
      </c>
      <c r="AA1985" s="1" t="s">
        <v>4897</v>
      </c>
    </row>
    <row r="1986" spans="3:27">
      <c r="C1986" s="1">
        <v>2017</v>
      </c>
      <c r="D1986" s="1" t="s">
        <v>305</v>
      </c>
      <c r="E1986" s="1" t="s">
        <v>2705</v>
      </c>
      <c r="F1986" s="1" t="s">
        <v>4142</v>
      </c>
      <c r="G1986" s="1" t="s">
        <v>4143</v>
      </c>
      <c r="H1986" s="1" t="s">
        <v>4144</v>
      </c>
      <c r="I1986" s="11">
        <v>18</v>
      </c>
      <c r="J1986" s="1" t="s">
        <v>29</v>
      </c>
      <c r="K1986" s="1" t="s">
        <v>1754</v>
      </c>
      <c r="L1986" s="5" t="s">
        <v>30</v>
      </c>
      <c r="M1986" s="1" t="s">
        <v>243</v>
      </c>
      <c r="N1986" s="1" t="s">
        <v>4841</v>
      </c>
      <c r="O1986" s="18" t="s">
        <v>74</v>
      </c>
      <c r="P1986" s="11">
        <v>18</v>
      </c>
      <c r="Q1986" s="11">
        <f t="shared" si="31"/>
        <v>0</v>
      </c>
      <c r="T1986" s="1">
        <v>0</v>
      </c>
      <c r="U1986" s="1">
        <v>1</v>
      </c>
      <c r="V1986" s="1">
        <v>0</v>
      </c>
      <c r="W1986" s="1">
        <v>0</v>
      </c>
      <c r="X1986" s="1">
        <v>0</v>
      </c>
      <c r="Y1986" s="1">
        <v>0</v>
      </c>
      <c r="Z1986" s="1">
        <v>0</v>
      </c>
      <c r="AA1986" s="1" t="s">
        <v>4897</v>
      </c>
    </row>
    <row r="1987" spans="3:27">
      <c r="C1987" s="1">
        <v>2017</v>
      </c>
      <c r="D1987" s="1" t="s">
        <v>305</v>
      </c>
      <c r="E1987" s="1" t="s">
        <v>2705</v>
      </c>
      <c r="F1987" s="1" t="s">
        <v>4155</v>
      </c>
      <c r="G1987" s="1" t="s">
        <v>4156</v>
      </c>
      <c r="H1987" s="1" t="s">
        <v>4157</v>
      </c>
      <c r="I1987" s="11">
        <v>84</v>
      </c>
      <c r="J1987" s="1" t="s">
        <v>29</v>
      </c>
      <c r="K1987" s="1" t="s">
        <v>1754</v>
      </c>
      <c r="L1987" s="1" t="s">
        <v>4893</v>
      </c>
      <c r="M1987" s="1" t="s">
        <v>55</v>
      </c>
      <c r="N1987" s="1" t="s">
        <v>4842</v>
      </c>
      <c r="O1987" s="1" t="s">
        <v>74</v>
      </c>
      <c r="P1987" s="11">
        <v>84</v>
      </c>
      <c r="Q1987" s="11">
        <f t="shared" ref="Q1987:Q2050" si="32">I1987-P1987</f>
        <v>0</v>
      </c>
      <c r="T1987" s="1">
        <v>0</v>
      </c>
      <c r="U1987" s="1">
        <v>1</v>
      </c>
      <c r="V1987" s="1">
        <v>0</v>
      </c>
      <c r="W1987" s="1">
        <v>0</v>
      </c>
      <c r="X1987" s="1">
        <v>0</v>
      </c>
      <c r="Y1987" s="1">
        <v>0</v>
      </c>
      <c r="Z1987" s="1">
        <v>0</v>
      </c>
      <c r="AA1987" s="1" t="s">
        <v>4897</v>
      </c>
    </row>
    <row r="1988" spans="3:27">
      <c r="C1988" s="1">
        <v>2017</v>
      </c>
      <c r="D1988" s="1" t="s">
        <v>1141</v>
      </c>
      <c r="E1988" s="1" t="s">
        <v>1142</v>
      </c>
      <c r="F1988" s="1" t="s">
        <v>4194</v>
      </c>
      <c r="G1988" s="1" t="s">
        <v>4195</v>
      </c>
      <c r="H1988" s="1" t="s">
        <v>4196</v>
      </c>
      <c r="I1988" s="11">
        <v>59</v>
      </c>
      <c r="J1988" s="1" t="s">
        <v>29</v>
      </c>
      <c r="K1988" s="1" t="s">
        <v>54</v>
      </c>
      <c r="L1988" s="1" t="s">
        <v>30</v>
      </c>
      <c r="M1988" s="1" t="s">
        <v>31</v>
      </c>
      <c r="N1988" s="1" t="s">
        <v>4843</v>
      </c>
      <c r="O1988" s="5" t="s">
        <v>33</v>
      </c>
      <c r="P1988" s="11">
        <v>57</v>
      </c>
      <c r="Q1988" s="11">
        <f t="shared" si="32"/>
        <v>2</v>
      </c>
      <c r="T1988" s="1">
        <v>0</v>
      </c>
      <c r="U1988" s="1">
        <v>1</v>
      </c>
      <c r="V1988" s="1">
        <v>1</v>
      </c>
      <c r="W1988" s="1">
        <v>0</v>
      </c>
      <c r="X1988" s="1">
        <v>0</v>
      </c>
      <c r="Y1988" s="1">
        <v>1</v>
      </c>
      <c r="Z1988" s="1">
        <v>0</v>
      </c>
      <c r="AA1988" s="1" t="s">
        <v>4897</v>
      </c>
    </row>
    <row r="1989" spans="3:27">
      <c r="C1989" s="1">
        <v>2017</v>
      </c>
      <c r="D1989" s="1" t="s">
        <v>136</v>
      </c>
      <c r="E1989" s="1" t="s">
        <v>137</v>
      </c>
      <c r="F1989" s="1" t="s">
        <v>2914</v>
      </c>
      <c r="G1989" s="1" t="s">
        <v>2915</v>
      </c>
      <c r="H1989" s="1" t="s">
        <v>2916</v>
      </c>
      <c r="I1989" s="11">
        <v>39</v>
      </c>
      <c r="J1989" s="1" t="s">
        <v>29</v>
      </c>
      <c r="K1989" s="1" t="s">
        <v>243</v>
      </c>
      <c r="L1989" s="1" t="s">
        <v>30</v>
      </c>
      <c r="M1989" s="1" t="s">
        <v>31</v>
      </c>
      <c r="N1989" s="1" t="s">
        <v>4711</v>
      </c>
      <c r="O1989" s="1" t="s">
        <v>74</v>
      </c>
      <c r="P1989" s="11">
        <v>38</v>
      </c>
      <c r="Q1989" s="11">
        <f t="shared" si="32"/>
        <v>1</v>
      </c>
      <c r="T1989" s="1">
        <v>1</v>
      </c>
      <c r="U1989" s="1">
        <v>1</v>
      </c>
      <c r="V1989" s="1">
        <v>0</v>
      </c>
      <c r="W1989" s="1">
        <v>0</v>
      </c>
      <c r="X1989" s="1">
        <v>0</v>
      </c>
      <c r="Y1989" s="1">
        <v>1</v>
      </c>
      <c r="Z1989" s="1">
        <v>0</v>
      </c>
      <c r="AA1989" s="1" t="s">
        <v>4897</v>
      </c>
    </row>
    <row r="1990" spans="3:27">
      <c r="C1990" s="1">
        <v>2017</v>
      </c>
      <c r="D1990" s="1" t="s">
        <v>136</v>
      </c>
      <c r="E1990" s="1" t="s">
        <v>137</v>
      </c>
      <c r="F1990" s="1" t="s">
        <v>2914</v>
      </c>
      <c r="G1990" s="1" t="s">
        <v>2915</v>
      </c>
      <c r="H1990" s="1" t="s">
        <v>2916</v>
      </c>
      <c r="I1990" s="11">
        <v>40</v>
      </c>
      <c r="J1990" s="1" t="s">
        <v>29</v>
      </c>
      <c r="K1990" s="1" t="s">
        <v>243</v>
      </c>
      <c r="L1990" s="1" t="s">
        <v>30</v>
      </c>
      <c r="M1990" s="1" t="s">
        <v>31</v>
      </c>
      <c r="N1990" s="1" t="s">
        <v>4712</v>
      </c>
      <c r="O1990" s="5" t="s">
        <v>4879</v>
      </c>
      <c r="P1990" s="11">
        <v>33</v>
      </c>
      <c r="Q1990" s="11">
        <f t="shared" si="32"/>
        <v>7</v>
      </c>
      <c r="T1990" s="1">
        <v>1</v>
      </c>
      <c r="U1990" s="1">
        <v>1</v>
      </c>
      <c r="V1990" s="1">
        <v>0</v>
      </c>
      <c r="W1990" s="1">
        <v>0</v>
      </c>
      <c r="X1990" s="1">
        <v>0</v>
      </c>
      <c r="Y1990" s="1">
        <v>1</v>
      </c>
      <c r="Z1990" s="1">
        <v>0</v>
      </c>
      <c r="AA1990" s="1" t="s">
        <v>4897</v>
      </c>
    </row>
    <row r="1991" spans="3:27">
      <c r="C1991" s="1">
        <v>2017</v>
      </c>
      <c r="D1991" s="1" t="s">
        <v>136</v>
      </c>
      <c r="E1991" s="1" t="s">
        <v>576</v>
      </c>
      <c r="F1991" s="1" t="s">
        <v>2927</v>
      </c>
      <c r="G1991" s="1" t="s">
        <v>2928</v>
      </c>
      <c r="H1991" s="1" t="s">
        <v>2929</v>
      </c>
      <c r="I1991" s="11">
        <v>134</v>
      </c>
      <c r="J1991" s="1" t="s">
        <v>29</v>
      </c>
      <c r="K1991" s="1" t="s">
        <v>54</v>
      </c>
      <c r="L1991" s="1" t="s">
        <v>30</v>
      </c>
      <c r="M1991" s="1" t="s">
        <v>31</v>
      </c>
      <c r="N1991" s="1" t="s">
        <v>4713</v>
      </c>
      <c r="O1991" s="5" t="s">
        <v>74</v>
      </c>
      <c r="P1991" s="11">
        <v>129</v>
      </c>
      <c r="Q1991" s="11">
        <f t="shared" si="32"/>
        <v>5</v>
      </c>
      <c r="T1991" s="1">
        <v>1</v>
      </c>
      <c r="U1991" s="1">
        <v>1</v>
      </c>
      <c r="V1991" s="1">
        <v>0</v>
      </c>
      <c r="W1991" s="1">
        <v>0</v>
      </c>
      <c r="X1991" s="1">
        <v>0</v>
      </c>
      <c r="Y1991" s="1">
        <v>0</v>
      </c>
      <c r="Z1991" s="1">
        <v>0</v>
      </c>
      <c r="AA1991" s="1" t="s">
        <v>4897</v>
      </c>
    </row>
    <row r="1992" spans="3:27">
      <c r="C1992" s="1">
        <v>2017</v>
      </c>
      <c r="D1992" s="1" t="s">
        <v>136</v>
      </c>
      <c r="E1992" s="1" t="s">
        <v>576</v>
      </c>
      <c r="F1992" s="1" t="s">
        <v>2927</v>
      </c>
      <c r="G1992" s="1" t="s">
        <v>2928</v>
      </c>
      <c r="H1992" s="1" t="s">
        <v>2929</v>
      </c>
      <c r="I1992" s="11">
        <v>100</v>
      </c>
      <c r="J1992" s="1" t="s">
        <v>29</v>
      </c>
      <c r="K1992" s="1" t="s">
        <v>54</v>
      </c>
      <c r="L1992" s="1" t="s">
        <v>30</v>
      </c>
      <c r="M1992" s="1" t="s">
        <v>31</v>
      </c>
      <c r="N1992" s="1" t="s">
        <v>4714</v>
      </c>
      <c r="O1992" s="5" t="s">
        <v>4879</v>
      </c>
      <c r="P1992" s="11">
        <v>96</v>
      </c>
      <c r="Q1992" s="11">
        <f t="shared" si="32"/>
        <v>4</v>
      </c>
      <c r="T1992" s="1">
        <v>1</v>
      </c>
      <c r="U1992" s="1">
        <v>1</v>
      </c>
      <c r="V1992" s="1">
        <v>0</v>
      </c>
      <c r="W1992" s="1">
        <v>0</v>
      </c>
      <c r="X1992" s="1">
        <v>0</v>
      </c>
      <c r="Y1992" s="1">
        <v>0</v>
      </c>
      <c r="Z1992" s="1">
        <v>0</v>
      </c>
      <c r="AA1992" s="1" t="s">
        <v>4897</v>
      </c>
    </row>
    <row r="1993" spans="3:27">
      <c r="C1993" s="1">
        <v>2017</v>
      </c>
      <c r="D1993" s="1" t="s">
        <v>136</v>
      </c>
      <c r="E1993" s="1" t="s">
        <v>576</v>
      </c>
      <c r="F1993" s="1" t="s">
        <v>2927</v>
      </c>
      <c r="G1993" s="1" t="s">
        <v>2928</v>
      </c>
      <c r="H1993" s="1" t="s">
        <v>2929</v>
      </c>
      <c r="I1993" s="11">
        <v>98</v>
      </c>
      <c r="J1993" s="1" t="s">
        <v>29</v>
      </c>
      <c r="K1993" s="1" t="s">
        <v>54</v>
      </c>
      <c r="L1993" s="1" t="s">
        <v>30</v>
      </c>
      <c r="M1993" s="1" t="s">
        <v>31</v>
      </c>
      <c r="N1993" s="1" t="s">
        <v>4713</v>
      </c>
      <c r="O1993" s="5" t="s">
        <v>74</v>
      </c>
      <c r="P1993" s="11">
        <v>96</v>
      </c>
      <c r="Q1993" s="11">
        <f t="shared" si="32"/>
        <v>2</v>
      </c>
      <c r="T1993" s="1">
        <v>1</v>
      </c>
      <c r="U1993" s="1">
        <v>1</v>
      </c>
      <c r="V1993" s="1">
        <v>0</v>
      </c>
      <c r="W1993" s="1">
        <v>0</v>
      </c>
      <c r="X1993" s="1">
        <v>0</v>
      </c>
      <c r="Y1993" s="1">
        <v>0</v>
      </c>
      <c r="Z1993" s="1">
        <v>0</v>
      </c>
      <c r="AA1993" s="1" t="s">
        <v>4897</v>
      </c>
    </row>
    <row r="1994" spans="3:27">
      <c r="C1994" s="1">
        <v>2017</v>
      </c>
      <c r="D1994" s="1" t="s">
        <v>136</v>
      </c>
      <c r="E1994" s="1" t="s">
        <v>576</v>
      </c>
      <c r="F1994" s="1" t="s">
        <v>2930</v>
      </c>
      <c r="G1994" s="1" t="s">
        <v>2931</v>
      </c>
      <c r="H1994" s="1" t="s">
        <v>2932</v>
      </c>
      <c r="I1994" s="11">
        <v>45</v>
      </c>
      <c r="J1994" s="1" t="s">
        <v>29</v>
      </c>
      <c r="K1994" s="1" t="s">
        <v>1754</v>
      </c>
      <c r="L1994" s="1" t="s">
        <v>30</v>
      </c>
      <c r="M1994" s="1" t="s">
        <v>31</v>
      </c>
      <c r="N1994" s="1" t="s">
        <v>4715</v>
      </c>
      <c r="O1994" s="5" t="s">
        <v>33</v>
      </c>
      <c r="P1994" s="11">
        <v>45</v>
      </c>
      <c r="Q1994" s="11">
        <f t="shared" si="32"/>
        <v>0</v>
      </c>
      <c r="T1994" s="1">
        <v>0</v>
      </c>
      <c r="U1994" s="1">
        <v>0</v>
      </c>
      <c r="V1994" s="1">
        <v>0</v>
      </c>
      <c r="W1994" s="1">
        <v>0</v>
      </c>
      <c r="X1994" s="1">
        <v>0</v>
      </c>
      <c r="Y1994" s="1">
        <v>1</v>
      </c>
      <c r="Z1994" s="1">
        <v>0</v>
      </c>
      <c r="AA1994" s="1" t="s">
        <v>4897</v>
      </c>
    </row>
    <row r="1995" spans="3:27">
      <c r="C1995" s="1">
        <v>2017</v>
      </c>
      <c r="D1995" s="1" t="s">
        <v>136</v>
      </c>
      <c r="E1995" s="1" t="s">
        <v>576</v>
      </c>
      <c r="F1995" s="1" t="s">
        <v>2930</v>
      </c>
      <c r="G1995" s="1" t="s">
        <v>2931</v>
      </c>
      <c r="H1995" s="1" t="s">
        <v>2932</v>
      </c>
      <c r="I1995" s="11">
        <v>25</v>
      </c>
      <c r="J1995" s="1" t="s">
        <v>29</v>
      </c>
      <c r="K1995" s="1" t="s">
        <v>54</v>
      </c>
      <c r="L1995" s="1" t="s">
        <v>30</v>
      </c>
      <c r="M1995" s="1" t="s">
        <v>31</v>
      </c>
      <c r="N1995" s="1" t="s">
        <v>4716</v>
      </c>
      <c r="O1995" s="5" t="s">
        <v>33</v>
      </c>
      <c r="P1995" s="11">
        <v>20</v>
      </c>
      <c r="Q1995" s="11">
        <f t="shared" si="32"/>
        <v>5</v>
      </c>
      <c r="T1995" s="1">
        <v>0</v>
      </c>
      <c r="U1995" s="1">
        <v>0</v>
      </c>
      <c r="V1995" s="1">
        <v>0</v>
      </c>
      <c r="W1995" s="1">
        <v>0</v>
      </c>
      <c r="X1995" s="1">
        <v>0</v>
      </c>
      <c r="Y1995" s="1">
        <v>1</v>
      </c>
      <c r="Z1995" s="1">
        <v>0</v>
      </c>
      <c r="AA1995" s="1" t="s">
        <v>4897</v>
      </c>
    </row>
    <row r="1996" spans="3:27">
      <c r="C1996" s="1">
        <v>2017</v>
      </c>
      <c r="D1996" s="1" t="s">
        <v>136</v>
      </c>
      <c r="E1996" s="1" t="s">
        <v>576</v>
      </c>
      <c r="F1996" s="1" t="s">
        <v>2930</v>
      </c>
      <c r="G1996" s="1" t="s">
        <v>2931</v>
      </c>
      <c r="H1996" s="1" t="s">
        <v>2932</v>
      </c>
      <c r="I1996" s="11">
        <v>23</v>
      </c>
      <c r="J1996" s="1" t="s">
        <v>29</v>
      </c>
      <c r="K1996" s="1" t="s">
        <v>243</v>
      </c>
      <c r="L1996" s="1" t="s">
        <v>30</v>
      </c>
      <c r="M1996" s="1" t="s">
        <v>31</v>
      </c>
      <c r="N1996" s="1" t="s">
        <v>4717</v>
      </c>
      <c r="O1996" s="5" t="s">
        <v>33</v>
      </c>
      <c r="P1996" s="11">
        <v>20</v>
      </c>
      <c r="Q1996" s="11">
        <f t="shared" si="32"/>
        <v>3</v>
      </c>
      <c r="T1996" s="1">
        <v>0</v>
      </c>
      <c r="U1996" s="1">
        <v>0</v>
      </c>
      <c r="V1996" s="1">
        <v>0</v>
      </c>
      <c r="W1996" s="1">
        <v>0</v>
      </c>
      <c r="X1996" s="1">
        <v>0</v>
      </c>
      <c r="Y1996" s="1">
        <v>1</v>
      </c>
      <c r="Z1996" s="1">
        <v>0</v>
      </c>
      <c r="AA1996" s="1" t="s">
        <v>4897</v>
      </c>
    </row>
    <row r="1997" spans="3:27">
      <c r="C1997" s="1">
        <v>2017</v>
      </c>
      <c r="D1997" s="1" t="s">
        <v>1141</v>
      </c>
      <c r="E1997" s="1" t="s">
        <v>1142</v>
      </c>
      <c r="F1997" s="1" t="s">
        <v>4197</v>
      </c>
      <c r="G1997" s="1" t="s">
        <v>4198</v>
      </c>
      <c r="H1997" s="1" t="s">
        <v>4199</v>
      </c>
      <c r="I1997" s="11">
        <v>62</v>
      </c>
      <c r="J1997" s="1" t="s">
        <v>29</v>
      </c>
      <c r="K1997" s="1" t="s">
        <v>54</v>
      </c>
      <c r="L1997" s="1" t="s">
        <v>30</v>
      </c>
      <c r="M1997" s="1" t="s">
        <v>31</v>
      </c>
      <c r="N1997" s="1" t="s">
        <v>4844</v>
      </c>
      <c r="O1997" s="5" t="s">
        <v>33</v>
      </c>
      <c r="P1997" s="11">
        <v>58</v>
      </c>
      <c r="Q1997" s="11">
        <f t="shared" si="32"/>
        <v>4</v>
      </c>
      <c r="T1997" s="1">
        <v>1</v>
      </c>
      <c r="U1997" s="1">
        <v>1</v>
      </c>
      <c r="V1997" s="1">
        <v>0</v>
      </c>
      <c r="W1997" s="1">
        <v>0</v>
      </c>
      <c r="X1997" s="1">
        <v>0</v>
      </c>
      <c r="Y1997" s="1">
        <v>0</v>
      </c>
      <c r="Z1997" s="1">
        <v>0</v>
      </c>
      <c r="AA1997" s="1" t="s">
        <v>4897</v>
      </c>
    </row>
    <row r="1998" spans="3:27">
      <c r="C1998" s="1">
        <v>2017</v>
      </c>
      <c r="D1998" s="1" t="s">
        <v>1141</v>
      </c>
      <c r="E1998" s="1" t="s">
        <v>1142</v>
      </c>
      <c r="F1998" s="1" t="s">
        <v>4197</v>
      </c>
      <c r="G1998" s="1" t="s">
        <v>4198</v>
      </c>
      <c r="H1998" s="1" t="s">
        <v>17</v>
      </c>
      <c r="I1998" s="11">
        <v>64</v>
      </c>
      <c r="J1998" s="1" t="s">
        <v>29</v>
      </c>
      <c r="K1998" s="1" t="s">
        <v>54</v>
      </c>
      <c r="L1998" s="1" t="s">
        <v>30</v>
      </c>
      <c r="M1998" s="1" t="s">
        <v>31</v>
      </c>
      <c r="N1998" s="1" t="s">
        <v>4845</v>
      </c>
      <c r="O1998" s="18" t="s">
        <v>33</v>
      </c>
      <c r="P1998" s="11">
        <v>63</v>
      </c>
      <c r="Q1998" s="11">
        <f t="shared" si="32"/>
        <v>1</v>
      </c>
      <c r="T1998" s="1">
        <v>0</v>
      </c>
      <c r="U1998" s="1">
        <v>1</v>
      </c>
      <c r="V1998" s="1">
        <v>0</v>
      </c>
      <c r="W1998" s="1">
        <v>0</v>
      </c>
      <c r="X1998" s="1">
        <v>0</v>
      </c>
      <c r="Y1998" s="1">
        <v>0</v>
      </c>
      <c r="Z1998" s="1">
        <v>0</v>
      </c>
      <c r="AA1998" s="1" t="s">
        <v>4897</v>
      </c>
    </row>
    <row r="1999" spans="3:27">
      <c r="C1999" s="1">
        <v>2017</v>
      </c>
      <c r="D1999" s="1" t="s">
        <v>136</v>
      </c>
      <c r="E1999" s="1" t="s">
        <v>576</v>
      </c>
      <c r="F1999" s="1" t="s">
        <v>2939</v>
      </c>
      <c r="G1999" s="1" t="s">
        <v>2940</v>
      </c>
      <c r="H1999" s="1" t="s">
        <v>2941</v>
      </c>
      <c r="I1999" s="11">
        <v>120</v>
      </c>
      <c r="J1999" s="1" t="s">
        <v>29</v>
      </c>
      <c r="K1999" s="1" t="s">
        <v>54</v>
      </c>
      <c r="L1999" s="1" t="s">
        <v>30</v>
      </c>
      <c r="M1999" s="1" t="s">
        <v>31</v>
      </c>
      <c r="N1999" s="1" t="s">
        <v>4718</v>
      </c>
      <c r="O1999" s="5" t="s">
        <v>33</v>
      </c>
      <c r="P1999" s="11">
        <v>104</v>
      </c>
      <c r="Q1999" s="11">
        <f t="shared" si="32"/>
        <v>16</v>
      </c>
      <c r="T1999" s="1">
        <v>1</v>
      </c>
      <c r="U1999" s="1">
        <v>0</v>
      </c>
      <c r="V1999" s="1">
        <v>0</v>
      </c>
      <c r="W1999" s="1">
        <v>1</v>
      </c>
      <c r="X1999" s="1">
        <v>0</v>
      </c>
      <c r="Y1999" s="1">
        <v>0</v>
      </c>
      <c r="Z1999" s="1">
        <v>0</v>
      </c>
      <c r="AA1999" s="1" t="s">
        <v>4897</v>
      </c>
    </row>
    <row r="2000" spans="3:27">
      <c r="C2000" s="1">
        <v>2017</v>
      </c>
      <c r="D2000" s="1" t="s">
        <v>136</v>
      </c>
      <c r="E2000" s="1" t="s">
        <v>576</v>
      </c>
      <c r="F2000" s="1" t="s">
        <v>2939</v>
      </c>
      <c r="G2000" s="1" t="s">
        <v>2940</v>
      </c>
      <c r="H2000" s="1" t="s">
        <v>2941</v>
      </c>
      <c r="I2000" s="11">
        <v>120</v>
      </c>
      <c r="J2000" s="1" t="s">
        <v>29</v>
      </c>
      <c r="K2000" s="1" t="s">
        <v>54</v>
      </c>
      <c r="L2000" s="1" t="s">
        <v>30</v>
      </c>
      <c r="M2000" s="1" t="s">
        <v>31</v>
      </c>
      <c r="N2000" s="1" t="s">
        <v>4718</v>
      </c>
      <c r="O2000" s="5" t="s">
        <v>33</v>
      </c>
      <c r="P2000" s="11">
        <v>102</v>
      </c>
      <c r="Q2000" s="11">
        <f t="shared" si="32"/>
        <v>18</v>
      </c>
      <c r="T2000" s="1">
        <v>1</v>
      </c>
      <c r="U2000" s="1">
        <v>0</v>
      </c>
      <c r="V2000" s="1">
        <v>0</v>
      </c>
      <c r="W2000" s="1">
        <v>1</v>
      </c>
      <c r="X2000" s="1">
        <v>0</v>
      </c>
      <c r="Y2000" s="1">
        <v>0</v>
      </c>
      <c r="Z2000" s="1">
        <v>0</v>
      </c>
      <c r="AA2000" s="1" t="s">
        <v>4897</v>
      </c>
    </row>
    <row r="2001" spans="3:27">
      <c r="C2001" s="1">
        <v>2017</v>
      </c>
      <c r="D2001" s="1" t="s">
        <v>136</v>
      </c>
      <c r="E2001" s="1" t="s">
        <v>576</v>
      </c>
      <c r="F2001" s="1" t="s">
        <v>2939</v>
      </c>
      <c r="G2001" s="1" t="s">
        <v>2940</v>
      </c>
      <c r="H2001" s="1" t="s">
        <v>2941</v>
      </c>
      <c r="I2001" s="11">
        <v>160</v>
      </c>
      <c r="J2001" s="1" t="s">
        <v>29</v>
      </c>
      <c r="K2001" s="1" t="s">
        <v>54</v>
      </c>
      <c r="L2001" s="1" t="s">
        <v>30</v>
      </c>
      <c r="M2001" s="1" t="s">
        <v>31</v>
      </c>
      <c r="N2001" s="1" t="s">
        <v>4718</v>
      </c>
      <c r="O2001" s="5" t="s">
        <v>33</v>
      </c>
      <c r="P2001" s="11">
        <v>147</v>
      </c>
      <c r="Q2001" s="11">
        <f t="shared" si="32"/>
        <v>13</v>
      </c>
      <c r="T2001" s="1">
        <v>1</v>
      </c>
      <c r="U2001" s="1">
        <v>0</v>
      </c>
      <c r="V2001" s="1">
        <v>0</v>
      </c>
      <c r="W2001" s="1">
        <v>1</v>
      </c>
      <c r="X2001" s="1">
        <v>0</v>
      </c>
      <c r="Y2001" s="1">
        <v>0</v>
      </c>
      <c r="Z2001" s="1">
        <v>0</v>
      </c>
      <c r="AA2001" s="1" t="s">
        <v>4897</v>
      </c>
    </row>
    <row r="2002" spans="3:27">
      <c r="C2002" s="1">
        <v>2017</v>
      </c>
      <c r="D2002" s="1" t="s">
        <v>136</v>
      </c>
      <c r="E2002" s="1" t="s">
        <v>576</v>
      </c>
      <c r="F2002" s="1" t="s">
        <v>2939</v>
      </c>
      <c r="G2002" s="1" t="s">
        <v>2940</v>
      </c>
      <c r="H2002" s="1" t="s">
        <v>2941</v>
      </c>
      <c r="I2002" s="11">
        <v>160</v>
      </c>
      <c r="J2002" s="1" t="s">
        <v>29</v>
      </c>
      <c r="K2002" s="1" t="s">
        <v>54</v>
      </c>
      <c r="L2002" s="1" t="s">
        <v>30</v>
      </c>
      <c r="M2002" s="1" t="s">
        <v>31</v>
      </c>
      <c r="N2002" s="1" t="s">
        <v>4718</v>
      </c>
      <c r="O2002" s="5" t="s">
        <v>33</v>
      </c>
      <c r="P2002" s="11">
        <v>148</v>
      </c>
      <c r="Q2002" s="11">
        <f t="shared" si="32"/>
        <v>12</v>
      </c>
      <c r="T2002" s="1">
        <v>1</v>
      </c>
      <c r="U2002" s="1">
        <v>0</v>
      </c>
      <c r="V2002" s="1">
        <v>0</v>
      </c>
      <c r="W2002" s="1">
        <v>1</v>
      </c>
      <c r="X2002" s="1">
        <v>0</v>
      </c>
      <c r="Y2002" s="1">
        <v>0</v>
      </c>
      <c r="Z2002" s="1">
        <v>0</v>
      </c>
      <c r="AA2002" s="1" t="s">
        <v>4897</v>
      </c>
    </row>
    <row r="2003" spans="3:27">
      <c r="C2003" s="1">
        <v>2017</v>
      </c>
      <c r="D2003" s="1" t="s">
        <v>136</v>
      </c>
      <c r="E2003" s="1" t="s">
        <v>576</v>
      </c>
      <c r="F2003" s="1" t="s">
        <v>2939</v>
      </c>
      <c r="G2003" s="1" t="s">
        <v>2940</v>
      </c>
      <c r="H2003" s="1" t="s">
        <v>2941</v>
      </c>
      <c r="I2003" s="11">
        <v>120</v>
      </c>
      <c r="J2003" s="1" t="s">
        <v>29</v>
      </c>
      <c r="K2003" s="1" t="s">
        <v>54</v>
      </c>
      <c r="L2003" s="1" t="s">
        <v>30</v>
      </c>
      <c r="M2003" s="1" t="s">
        <v>31</v>
      </c>
      <c r="N2003" s="1" t="s">
        <v>4718</v>
      </c>
      <c r="O2003" s="5" t="s">
        <v>33</v>
      </c>
      <c r="P2003" s="11">
        <v>111</v>
      </c>
      <c r="Q2003" s="11">
        <f t="shared" si="32"/>
        <v>9</v>
      </c>
      <c r="T2003" s="1">
        <v>1</v>
      </c>
      <c r="U2003" s="1">
        <v>0</v>
      </c>
      <c r="V2003" s="1">
        <v>0</v>
      </c>
      <c r="W2003" s="1">
        <v>1</v>
      </c>
      <c r="X2003" s="1">
        <v>0</v>
      </c>
      <c r="Y2003" s="1">
        <v>0</v>
      </c>
      <c r="Z2003" s="1">
        <v>0</v>
      </c>
      <c r="AA2003" s="1" t="s">
        <v>4897</v>
      </c>
    </row>
    <row r="2004" spans="3:27">
      <c r="C2004" s="1">
        <v>2017</v>
      </c>
      <c r="D2004" s="1" t="s">
        <v>136</v>
      </c>
      <c r="E2004" s="1" t="s">
        <v>576</v>
      </c>
      <c r="F2004" s="1" t="s">
        <v>2942</v>
      </c>
      <c r="G2004" s="1" t="s">
        <v>2943</v>
      </c>
      <c r="H2004" s="1" t="s">
        <v>2944</v>
      </c>
      <c r="I2004" s="11">
        <v>82</v>
      </c>
      <c r="J2004" s="1" t="s">
        <v>29</v>
      </c>
      <c r="K2004" s="1" t="s">
        <v>243</v>
      </c>
      <c r="L2004" s="1" t="s">
        <v>30</v>
      </c>
      <c r="M2004" s="1" t="s">
        <v>31</v>
      </c>
      <c r="N2004" s="1" t="s">
        <v>4719</v>
      </c>
      <c r="O2004" s="5" t="s">
        <v>4879</v>
      </c>
      <c r="P2004" s="11">
        <v>75</v>
      </c>
      <c r="Q2004" s="11">
        <f t="shared" si="32"/>
        <v>7</v>
      </c>
      <c r="T2004" s="1">
        <v>0</v>
      </c>
      <c r="U2004" s="1">
        <v>1</v>
      </c>
      <c r="V2004" s="1">
        <v>1</v>
      </c>
      <c r="W2004" s="1">
        <v>1</v>
      </c>
      <c r="X2004" s="1">
        <v>1</v>
      </c>
      <c r="Y2004" s="1">
        <v>0</v>
      </c>
      <c r="Z2004" s="1">
        <v>0</v>
      </c>
      <c r="AA2004" s="1" t="s">
        <v>4897</v>
      </c>
    </row>
    <row r="2005" spans="3:27">
      <c r="C2005" s="1">
        <v>2017</v>
      </c>
      <c r="D2005" s="1" t="s">
        <v>136</v>
      </c>
      <c r="E2005" s="1" t="s">
        <v>576</v>
      </c>
      <c r="F2005" s="1" t="s">
        <v>2942</v>
      </c>
      <c r="G2005" s="1" t="s">
        <v>2943</v>
      </c>
      <c r="H2005" s="1" t="s">
        <v>2945</v>
      </c>
      <c r="I2005" s="11">
        <v>79</v>
      </c>
      <c r="J2005" s="1" t="s">
        <v>29</v>
      </c>
      <c r="K2005" s="1" t="s">
        <v>243</v>
      </c>
      <c r="L2005" s="1" t="s">
        <v>30</v>
      </c>
      <c r="M2005" s="1" t="s">
        <v>31</v>
      </c>
      <c r="N2005" s="1" t="s">
        <v>4719</v>
      </c>
      <c r="O2005" s="5" t="s">
        <v>4879</v>
      </c>
      <c r="P2005" s="11">
        <v>75</v>
      </c>
      <c r="Q2005" s="11">
        <f t="shared" si="32"/>
        <v>4</v>
      </c>
      <c r="T2005" s="1">
        <v>0</v>
      </c>
      <c r="U2005" s="1">
        <v>1</v>
      </c>
      <c r="V2005" s="1">
        <v>1</v>
      </c>
      <c r="W2005" s="1">
        <v>1</v>
      </c>
      <c r="X2005" s="1">
        <v>1</v>
      </c>
      <c r="Y2005" s="1">
        <v>0</v>
      </c>
      <c r="Z2005" s="1">
        <v>0</v>
      </c>
      <c r="AA2005" s="1" t="s">
        <v>4897</v>
      </c>
    </row>
    <row r="2006" spans="3:27">
      <c r="C2006" s="1">
        <v>2017</v>
      </c>
      <c r="D2006" s="1" t="s">
        <v>136</v>
      </c>
      <c r="E2006" s="1" t="s">
        <v>576</v>
      </c>
      <c r="F2006" s="1" t="s">
        <v>2946</v>
      </c>
      <c r="G2006" s="1" t="s">
        <v>2947</v>
      </c>
      <c r="H2006" s="1" t="s">
        <v>2948</v>
      </c>
      <c r="I2006" s="11">
        <v>325</v>
      </c>
      <c r="J2006" s="1" t="s">
        <v>29</v>
      </c>
      <c r="K2006" s="1" t="s">
        <v>54</v>
      </c>
      <c r="L2006" s="1" t="s">
        <v>30</v>
      </c>
      <c r="M2006" s="1" t="s">
        <v>31</v>
      </c>
      <c r="N2006" s="1" t="s">
        <v>4720</v>
      </c>
      <c r="O2006" s="5" t="s">
        <v>74</v>
      </c>
      <c r="P2006" s="11">
        <v>177</v>
      </c>
      <c r="Q2006" s="11">
        <f t="shared" si="32"/>
        <v>148</v>
      </c>
      <c r="T2006" s="1">
        <v>1</v>
      </c>
      <c r="U2006" s="1">
        <v>0</v>
      </c>
      <c r="V2006" s="1">
        <v>0</v>
      </c>
      <c r="W2006" s="1">
        <v>1</v>
      </c>
      <c r="X2006" s="1">
        <v>0</v>
      </c>
      <c r="Y2006" s="1">
        <v>1</v>
      </c>
      <c r="Z2006" s="1">
        <v>0</v>
      </c>
      <c r="AA2006" s="1" t="s">
        <v>4897</v>
      </c>
    </row>
    <row r="2007" spans="3:27">
      <c r="C2007" s="1">
        <v>2017</v>
      </c>
      <c r="D2007" s="1" t="s">
        <v>136</v>
      </c>
      <c r="E2007" s="1" t="s">
        <v>576</v>
      </c>
      <c r="F2007" s="1" t="s">
        <v>2946</v>
      </c>
      <c r="G2007" s="1" t="s">
        <v>2947</v>
      </c>
      <c r="H2007" s="1" t="s">
        <v>2948</v>
      </c>
      <c r="I2007" s="11">
        <v>224</v>
      </c>
      <c r="J2007" s="1" t="s">
        <v>29</v>
      </c>
      <c r="K2007" s="1" t="s">
        <v>54</v>
      </c>
      <c r="L2007" s="1" t="s">
        <v>30</v>
      </c>
      <c r="M2007" s="1" t="s">
        <v>31</v>
      </c>
      <c r="N2007" s="1" t="s">
        <v>4721</v>
      </c>
      <c r="O2007" s="5" t="s">
        <v>74</v>
      </c>
      <c r="P2007" s="11">
        <v>122</v>
      </c>
      <c r="Q2007" s="11">
        <f t="shared" si="32"/>
        <v>102</v>
      </c>
      <c r="T2007" s="1">
        <v>1</v>
      </c>
      <c r="U2007" s="1">
        <v>0</v>
      </c>
      <c r="V2007" s="1">
        <v>0</v>
      </c>
      <c r="W2007" s="1">
        <v>1</v>
      </c>
      <c r="X2007" s="1">
        <v>0</v>
      </c>
      <c r="Y2007" s="1">
        <v>1</v>
      </c>
      <c r="Z2007" s="1">
        <v>0</v>
      </c>
      <c r="AA2007" s="1" t="s">
        <v>4897</v>
      </c>
    </row>
    <row r="2008" spans="3:27">
      <c r="C2008" s="1">
        <v>2017</v>
      </c>
      <c r="D2008" s="1" t="s">
        <v>136</v>
      </c>
      <c r="E2008" s="1" t="s">
        <v>576</v>
      </c>
      <c r="F2008" s="1" t="s">
        <v>2946</v>
      </c>
      <c r="G2008" s="1" t="s">
        <v>2947</v>
      </c>
      <c r="H2008" s="1" t="s">
        <v>2948</v>
      </c>
      <c r="I2008" s="11">
        <v>240</v>
      </c>
      <c r="J2008" s="1" t="s">
        <v>29</v>
      </c>
      <c r="K2008" s="1" t="s">
        <v>54</v>
      </c>
      <c r="L2008" s="1" t="s">
        <v>30</v>
      </c>
      <c r="M2008" s="1" t="s">
        <v>31</v>
      </c>
      <c r="N2008" s="1" t="s">
        <v>4721</v>
      </c>
      <c r="O2008" s="5" t="s">
        <v>74</v>
      </c>
      <c r="P2008" s="11">
        <v>184</v>
      </c>
      <c r="Q2008" s="11">
        <f t="shared" si="32"/>
        <v>56</v>
      </c>
      <c r="T2008" s="1">
        <v>1</v>
      </c>
      <c r="U2008" s="1">
        <v>0</v>
      </c>
      <c r="V2008" s="1">
        <v>0</v>
      </c>
      <c r="W2008" s="1">
        <v>1</v>
      </c>
      <c r="X2008" s="1">
        <v>0</v>
      </c>
      <c r="Y2008" s="1">
        <v>1</v>
      </c>
      <c r="Z2008" s="1">
        <v>0</v>
      </c>
      <c r="AA2008" s="1" t="s">
        <v>4897</v>
      </c>
    </row>
    <row r="2009" spans="3:27">
      <c r="C2009" s="1">
        <v>2017</v>
      </c>
      <c r="D2009" s="1" t="s">
        <v>136</v>
      </c>
      <c r="E2009" s="1" t="s">
        <v>576</v>
      </c>
      <c r="F2009" s="1" t="s">
        <v>2946</v>
      </c>
      <c r="G2009" s="1" t="s">
        <v>2947</v>
      </c>
      <c r="H2009" s="1" t="s">
        <v>2949</v>
      </c>
      <c r="I2009" s="11">
        <v>321</v>
      </c>
      <c r="J2009" s="1" t="s">
        <v>29</v>
      </c>
      <c r="K2009" s="1" t="s">
        <v>54</v>
      </c>
      <c r="L2009" s="1" t="s">
        <v>30</v>
      </c>
      <c r="M2009" s="1" t="s">
        <v>31</v>
      </c>
      <c r="N2009" s="1" t="s">
        <v>4720</v>
      </c>
      <c r="O2009" s="5" t="s">
        <v>74</v>
      </c>
      <c r="P2009" s="11">
        <v>314</v>
      </c>
      <c r="Q2009" s="11">
        <f t="shared" si="32"/>
        <v>7</v>
      </c>
      <c r="T2009" s="1">
        <v>0</v>
      </c>
      <c r="U2009" s="1">
        <v>0</v>
      </c>
      <c r="V2009" s="1">
        <v>0</v>
      </c>
      <c r="W2009" s="1">
        <v>0</v>
      </c>
      <c r="X2009" s="1">
        <v>0</v>
      </c>
      <c r="Y2009" s="1">
        <v>1</v>
      </c>
      <c r="Z2009" s="1">
        <v>0</v>
      </c>
      <c r="AA2009" s="1" t="s">
        <v>4897</v>
      </c>
    </row>
    <row r="2010" spans="3:27">
      <c r="C2010" s="1">
        <v>2017</v>
      </c>
      <c r="D2010" s="1" t="s">
        <v>136</v>
      </c>
      <c r="E2010" s="1" t="s">
        <v>576</v>
      </c>
      <c r="F2010" s="1" t="s">
        <v>2946</v>
      </c>
      <c r="G2010" s="1" t="s">
        <v>2947</v>
      </c>
      <c r="H2010" s="1" t="s">
        <v>2950</v>
      </c>
      <c r="I2010" s="11">
        <v>631</v>
      </c>
      <c r="J2010" s="1" t="s">
        <v>29</v>
      </c>
      <c r="K2010" s="1" t="s">
        <v>54</v>
      </c>
      <c r="L2010" s="1" t="s">
        <v>30</v>
      </c>
      <c r="M2010" s="1" t="s">
        <v>31</v>
      </c>
      <c r="N2010" s="1" t="s">
        <v>4720</v>
      </c>
      <c r="O2010" s="5" t="s">
        <v>74</v>
      </c>
      <c r="P2010" s="11">
        <v>575</v>
      </c>
      <c r="Q2010" s="11">
        <f t="shared" si="32"/>
        <v>56</v>
      </c>
      <c r="T2010" s="1">
        <v>0</v>
      </c>
      <c r="U2010" s="1">
        <v>0</v>
      </c>
      <c r="V2010" s="1">
        <v>0</v>
      </c>
      <c r="W2010" s="1">
        <v>1</v>
      </c>
      <c r="X2010" s="1">
        <v>0</v>
      </c>
      <c r="Y2010" s="1">
        <v>1</v>
      </c>
      <c r="Z2010" s="1">
        <v>0</v>
      </c>
      <c r="AA2010" s="1" t="s">
        <v>4897</v>
      </c>
    </row>
    <row r="2011" spans="3:27">
      <c r="C2011" s="1">
        <v>2017</v>
      </c>
      <c r="D2011" s="1" t="s">
        <v>136</v>
      </c>
      <c r="E2011" s="1" t="s">
        <v>576</v>
      </c>
      <c r="F2011" s="1" t="s">
        <v>2951</v>
      </c>
      <c r="G2011" s="1" t="s">
        <v>2952</v>
      </c>
      <c r="H2011" s="1" t="s">
        <v>2953</v>
      </c>
      <c r="I2011" s="11">
        <v>61</v>
      </c>
      <c r="J2011" s="1" t="s">
        <v>29</v>
      </c>
      <c r="K2011" s="1" t="s">
        <v>1754</v>
      </c>
      <c r="L2011" s="1" t="s">
        <v>30</v>
      </c>
      <c r="M2011" s="1" t="s">
        <v>31</v>
      </c>
      <c r="N2011" s="1" t="s">
        <v>4722</v>
      </c>
      <c r="O2011" s="5" t="s">
        <v>33</v>
      </c>
      <c r="P2011" s="11">
        <v>58</v>
      </c>
      <c r="Q2011" s="11">
        <f t="shared" si="32"/>
        <v>3</v>
      </c>
      <c r="T2011" s="1">
        <v>0</v>
      </c>
      <c r="U2011" s="1">
        <v>0</v>
      </c>
      <c r="V2011" s="1">
        <v>1</v>
      </c>
      <c r="W2011" s="1">
        <v>0</v>
      </c>
      <c r="X2011" s="1">
        <v>0</v>
      </c>
      <c r="Y2011" s="1">
        <v>1</v>
      </c>
      <c r="Z2011" s="1">
        <v>0</v>
      </c>
      <c r="AA2011" s="1" t="s">
        <v>4897</v>
      </c>
    </row>
    <row r="2012" spans="3:27">
      <c r="C2012" s="1">
        <v>2017</v>
      </c>
      <c r="D2012" s="1" t="s">
        <v>136</v>
      </c>
      <c r="E2012" s="1" t="s">
        <v>576</v>
      </c>
      <c r="F2012" s="1" t="s">
        <v>2951</v>
      </c>
      <c r="G2012" s="1" t="s">
        <v>2952</v>
      </c>
      <c r="H2012" s="1" t="s">
        <v>2954</v>
      </c>
      <c r="I2012" s="11">
        <v>60</v>
      </c>
      <c r="J2012" s="1" t="s">
        <v>29</v>
      </c>
      <c r="K2012" s="1" t="s">
        <v>1754</v>
      </c>
      <c r="L2012" s="1" t="s">
        <v>30</v>
      </c>
      <c r="M2012" s="1" t="s">
        <v>31</v>
      </c>
      <c r="N2012" s="1" t="s">
        <v>4723</v>
      </c>
      <c r="O2012" s="5" t="s">
        <v>4879</v>
      </c>
      <c r="P2012" s="11">
        <v>60</v>
      </c>
      <c r="Q2012" s="11">
        <f t="shared" si="32"/>
        <v>0</v>
      </c>
      <c r="T2012" s="1">
        <v>0</v>
      </c>
      <c r="U2012" s="1">
        <v>0</v>
      </c>
      <c r="V2012" s="1">
        <v>1</v>
      </c>
      <c r="W2012" s="1">
        <v>0</v>
      </c>
      <c r="X2012" s="1">
        <v>0</v>
      </c>
      <c r="Y2012" s="1">
        <v>1</v>
      </c>
      <c r="Z2012" s="1">
        <v>0</v>
      </c>
      <c r="AA2012" s="1" t="s">
        <v>4897</v>
      </c>
    </row>
    <row r="2013" spans="3:27">
      <c r="C2013" s="1">
        <v>2017</v>
      </c>
      <c r="D2013" s="1" t="s">
        <v>136</v>
      </c>
      <c r="E2013" s="1" t="s">
        <v>576</v>
      </c>
      <c r="F2013" s="1" t="s">
        <v>2951</v>
      </c>
      <c r="G2013" s="1" t="s">
        <v>2952</v>
      </c>
      <c r="H2013" s="1" t="s">
        <v>2954</v>
      </c>
      <c r="I2013" s="11">
        <v>60</v>
      </c>
      <c r="J2013" s="1" t="s">
        <v>29</v>
      </c>
      <c r="K2013" s="1" t="s">
        <v>54</v>
      </c>
      <c r="L2013" s="1" t="s">
        <v>30</v>
      </c>
      <c r="M2013" s="1" t="s">
        <v>31</v>
      </c>
      <c r="N2013" s="1" t="s">
        <v>4722</v>
      </c>
      <c r="O2013" s="5" t="s">
        <v>33</v>
      </c>
      <c r="P2013" s="11">
        <v>59</v>
      </c>
      <c r="Q2013" s="11">
        <f t="shared" si="32"/>
        <v>1</v>
      </c>
      <c r="T2013" s="1">
        <v>0</v>
      </c>
      <c r="U2013" s="1">
        <v>0</v>
      </c>
      <c r="V2013" s="1">
        <v>1</v>
      </c>
      <c r="W2013" s="1">
        <v>0</v>
      </c>
      <c r="X2013" s="1">
        <v>0</v>
      </c>
      <c r="Y2013" s="1">
        <v>1</v>
      </c>
      <c r="Z2013" s="1">
        <v>0</v>
      </c>
      <c r="AA2013" s="1" t="s">
        <v>4897</v>
      </c>
    </row>
    <row r="2014" spans="3:27">
      <c r="C2014" s="1">
        <v>2017</v>
      </c>
      <c r="D2014" s="1" t="s">
        <v>136</v>
      </c>
      <c r="E2014" s="1" t="s">
        <v>576</v>
      </c>
      <c r="F2014" s="1" t="s">
        <v>2955</v>
      </c>
      <c r="G2014" s="1" t="s">
        <v>2956</v>
      </c>
      <c r="H2014" s="1" t="s">
        <v>2957</v>
      </c>
      <c r="I2014" s="11">
        <v>38</v>
      </c>
      <c r="J2014" s="1" t="s">
        <v>29</v>
      </c>
      <c r="K2014" s="1" t="s">
        <v>243</v>
      </c>
      <c r="L2014" s="1" t="s">
        <v>30</v>
      </c>
      <c r="M2014" s="1" t="s">
        <v>31</v>
      </c>
      <c r="N2014" s="1" t="s">
        <v>4724</v>
      </c>
      <c r="O2014" s="5" t="s">
        <v>74</v>
      </c>
      <c r="P2014" s="11">
        <v>29</v>
      </c>
      <c r="Q2014" s="11">
        <f t="shared" si="32"/>
        <v>9</v>
      </c>
      <c r="T2014" s="1">
        <v>1</v>
      </c>
      <c r="U2014" s="1">
        <v>1</v>
      </c>
      <c r="V2014" s="1">
        <v>0</v>
      </c>
      <c r="W2014" s="1">
        <v>0</v>
      </c>
      <c r="X2014" s="1">
        <v>0</v>
      </c>
      <c r="Y2014" s="1">
        <v>0</v>
      </c>
      <c r="Z2014" s="1">
        <v>0</v>
      </c>
      <c r="AA2014" s="1" t="s">
        <v>4897</v>
      </c>
    </row>
    <row r="2015" spans="3:27">
      <c r="C2015" s="1">
        <v>2017</v>
      </c>
      <c r="D2015" s="1" t="s">
        <v>136</v>
      </c>
      <c r="E2015" s="1" t="s">
        <v>576</v>
      </c>
      <c r="F2015" s="1" t="s">
        <v>2955</v>
      </c>
      <c r="G2015" s="1" t="s">
        <v>2956</v>
      </c>
      <c r="H2015" s="1" t="s">
        <v>2957</v>
      </c>
      <c r="I2015" s="11">
        <v>44</v>
      </c>
      <c r="J2015" s="1" t="s">
        <v>29</v>
      </c>
      <c r="K2015" s="1" t="s">
        <v>243</v>
      </c>
      <c r="L2015" s="1" t="s">
        <v>30</v>
      </c>
      <c r="M2015" s="1" t="s">
        <v>31</v>
      </c>
      <c r="N2015" s="1" t="s">
        <v>4724</v>
      </c>
      <c r="O2015" s="5" t="s">
        <v>74</v>
      </c>
      <c r="P2015" s="11">
        <v>39</v>
      </c>
      <c r="Q2015" s="11">
        <f t="shared" si="32"/>
        <v>5</v>
      </c>
      <c r="T2015" s="1">
        <v>1</v>
      </c>
      <c r="U2015" s="1">
        <v>1</v>
      </c>
      <c r="V2015" s="1">
        <v>0</v>
      </c>
      <c r="W2015" s="1">
        <v>0</v>
      </c>
      <c r="X2015" s="1">
        <v>0</v>
      </c>
      <c r="Y2015" s="1">
        <v>0</v>
      </c>
      <c r="Z2015" s="1">
        <v>0</v>
      </c>
      <c r="AA2015" s="1" t="s">
        <v>4897</v>
      </c>
    </row>
    <row r="2016" spans="3:27">
      <c r="C2016" s="1">
        <v>2017</v>
      </c>
      <c r="D2016" s="1" t="s">
        <v>136</v>
      </c>
      <c r="E2016" s="1" t="s">
        <v>576</v>
      </c>
      <c r="F2016" s="1" t="s">
        <v>2955</v>
      </c>
      <c r="G2016" s="1" t="s">
        <v>2956</v>
      </c>
      <c r="H2016" s="1" t="s">
        <v>2957</v>
      </c>
      <c r="I2016" s="11">
        <v>34</v>
      </c>
      <c r="J2016" s="1" t="s">
        <v>29</v>
      </c>
      <c r="K2016" s="1" t="s">
        <v>243</v>
      </c>
      <c r="L2016" s="1" t="s">
        <v>30</v>
      </c>
      <c r="M2016" s="1" t="s">
        <v>31</v>
      </c>
      <c r="N2016" s="1" t="s">
        <v>4725</v>
      </c>
      <c r="O2016" s="5" t="s">
        <v>4879</v>
      </c>
      <c r="P2016" s="11">
        <v>29</v>
      </c>
      <c r="Q2016" s="11">
        <f t="shared" si="32"/>
        <v>5</v>
      </c>
      <c r="T2016" s="1">
        <v>1</v>
      </c>
      <c r="U2016" s="1">
        <v>1</v>
      </c>
      <c r="V2016" s="1">
        <v>0</v>
      </c>
      <c r="W2016" s="1">
        <v>0</v>
      </c>
      <c r="X2016" s="1">
        <v>0</v>
      </c>
      <c r="Y2016" s="1">
        <v>0</v>
      </c>
      <c r="Z2016" s="1">
        <v>0</v>
      </c>
      <c r="AA2016" s="1" t="s">
        <v>4897</v>
      </c>
    </row>
    <row r="2017" spans="3:27">
      <c r="C2017" s="1">
        <v>2017</v>
      </c>
      <c r="D2017" s="1" t="s">
        <v>136</v>
      </c>
      <c r="E2017" s="1" t="s">
        <v>576</v>
      </c>
      <c r="F2017" s="1" t="s">
        <v>2959</v>
      </c>
      <c r="G2017" s="1" t="s">
        <v>2960</v>
      </c>
      <c r="H2017" s="1" t="s">
        <v>230</v>
      </c>
      <c r="I2017" s="11">
        <v>47</v>
      </c>
      <c r="J2017" s="1" t="s">
        <v>29</v>
      </c>
      <c r="K2017" s="1" t="s">
        <v>243</v>
      </c>
      <c r="L2017" s="1" t="s">
        <v>30</v>
      </c>
      <c r="M2017" s="1" t="s">
        <v>31</v>
      </c>
      <c r="N2017" s="1" t="s">
        <v>4726</v>
      </c>
      <c r="O2017" s="5" t="s">
        <v>74</v>
      </c>
      <c r="P2017" s="11">
        <v>44</v>
      </c>
      <c r="Q2017" s="11">
        <f t="shared" si="32"/>
        <v>3</v>
      </c>
      <c r="T2017" s="1">
        <v>1</v>
      </c>
      <c r="U2017" s="1">
        <v>1</v>
      </c>
      <c r="V2017" s="1">
        <v>0</v>
      </c>
      <c r="W2017" s="1">
        <v>0</v>
      </c>
      <c r="X2017" s="1">
        <v>0</v>
      </c>
      <c r="Y2017" s="1">
        <v>0</v>
      </c>
      <c r="Z2017" s="1">
        <v>0</v>
      </c>
      <c r="AA2017" s="1" t="s">
        <v>4897</v>
      </c>
    </row>
    <row r="2018" spans="3:27">
      <c r="C2018" s="1">
        <v>2017</v>
      </c>
      <c r="D2018" s="1" t="s">
        <v>136</v>
      </c>
      <c r="E2018" s="1" t="s">
        <v>576</v>
      </c>
      <c r="F2018" s="1" t="s">
        <v>2964</v>
      </c>
      <c r="G2018" s="1" t="s">
        <v>2965</v>
      </c>
      <c r="H2018" s="1" t="s">
        <v>2941</v>
      </c>
      <c r="I2018" s="11">
        <v>50</v>
      </c>
      <c r="J2018" s="1" t="s">
        <v>29</v>
      </c>
      <c r="K2018" s="1" t="s">
        <v>1754</v>
      </c>
      <c r="L2018" s="1" t="s">
        <v>30</v>
      </c>
      <c r="M2018" s="1" t="s">
        <v>31</v>
      </c>
      <c r="N2018" s="1" t="s">
        <v>4727</v>
      </c>
      <c r="O2018" s="5" t="s">
        <v>4879</v>
      </c>
      <c r="P2018" s="11">
        <v>50</v>
      </c>
      <c r="Q2018" s="11">
        <f t="shared" si="32"/>
        <v>0</v>
      </c>
      <c r="T2018" s="1">
        <v>1</v>
      </c>
      <c r="U2018" s="1">
        <v>0</v>
      </c>
      <c r="V2018" s="1">
        <v>0</v>
      </c>
      <c r="W2018" s="1">
        <v>1</v>
      </c>
      <c r="X2018" s="1">
        <v>0</v>
      </c>
      <c r="Y2018" s="1">
        <v>0</v>
      </c>
      <c r="Z2018" s="1">
        <v>0</v>
      </c>
      <c r="AA2018" s="1" t="s">
        <v>4897</v>
      </c>
    </row>
    <row r="2019" spans="3:27">
      <c r="C2019" s="1">
        <v>2017</v>
      </c>
      <c r="D2019" s="1" t="s">
        <v>136</v>
      </c>
      <c r="E2019" s="1" t="s">
        <v>576</v>
      </c>
      <c r="F2019" s="1" t="s">
        <v>2964</v>
      </c>
      <c r="G2019" s="1" t="s">
        <v>2965</v>
      </c>
      <c r="H2019" s="1" t="s">
        <v>157</v>
      </c>
      <c r="I2019" s="11">
        <v>46</v>
      </c>
      <c r="J2019" s="1" t="s">
        <v>29</v>
      </c>
      <c r="K2019" s="1" t="s">
        <v>243</v>
      </c>
      <c r="L2019" s="1" t="s">
        <v>30</v>
      </c>
      <c r="M2019" s="1" t="s">
        <v>31</v>
      </c>
      <c r="N2019" s="1" t="s">
        <v>4728</v>
      </c>
      <c r="O2019" s="5" t="s">
        <v>4879</v>
      </c>
      <c r="P2019" s="11">
        <v>42</v>
      </c>
      <c r="Q2019" s="11">
        <f t="shared" si="32"/>
        <v>4</v>
      </c>
      <c r="T2019" s="1">
        <v>1</v>
      </c>
      <c r="U2019" s="1">
        <v>0</v>
      </c>
      <c r="V2019" s="1">
        <v>0</v>
      </c>
      <c r="W2019" s="1">
        <v>0</v>
      </c>
      <c r="X2019" s="1">
        <v>0</v>
      </c>
      <c r="Y2019" s="1">
        <v>0</v>
      </c>
      <c r="Z2019" s="1">
        <v>0</v>
      </c>
      <c r="AA2019" s="1" t="s">
        <v>4897</v>
      </c>
    </row>
    <row r="2020" spans="3:27">
      <c r="C2020" s="1">
        <v>2017</v>
      </c>
      <c r="D2020" s="1" t="s">
        <v>136</v>
      </c>
      <c r="E2020" s="1" t="s">
        <v>576</v>
      </c>
      <c r="F2020" s="1" t="s">
        <v>2964</v>
      </c>
      <c r="G2020" s="1" t="s">
        <v>2965</v>
      </c>
      <c r="H2020" s="1" t="s">
        <v>2941</v>
      </c>
      <c r="I2020" s="11">
        <v>48</v>
      </c>
      <c r="J2020" s="1" t="s">
        <v>29</v>
      </c>
      <c r="K2020" s="1" t="s">
        <v>243</v>
      </c>
      <c r="L2020" s="1" t="s">
        <v>30</v>
      </c>
      <c r="M2020" s="1" t="s">
        <v>31</v>
      </c>
      <c r="N2020" s="1" t="s">
        <v>4728</v>
      </c>
      <c r="O2020" s="5" t="s">
        <v>4879</v>
      </c>
      <c r="P2020" s="11">
        <v>48</v>
      </c>
      <c r="Q2020" s="11">
        <f t="shared" si="32"/>
        <v>0</v>
      </c>
      <c r="T2020" s="1">
        <v>1</v>
      </c>
      <c r="U2020" s="1">
        <v>0</v>
      </c>
      <c r="V2020" s="1">
        <v>0</v>
      </c>
      <c r="W2020" s="1">
        <v>1</v>
      </c>
      <c r="X2020" s="1">
        <v>0</v>
      </c>
      <c r="Y2020" s="1">
        <v>0</v>
      </c>
      <c r="Z2020" s="1">
        <v>0</v>
      </c>
      <c r="AA2020" s="1" t="s">
        <v>4897</v>
      </c>
    </row>
    <row r="2021" spans="3:27">
      <c r="C2021" s="1">
        <v>2017</v>
      </c>
      <c r="D2021" s="1" t="s">
        <v>136</v>
      </c>
      <c r="E2021" s="1" t="s">
        <v>576</v>
      </c>
      <c r="F2021" s="1" t="s">
        <v>2966</v>
      </c>
      <c r="G2021" s="1" t="s">
        <v>2967</v>
      </c>
      <c r="H2021" s="1" t="s">
        <v>230</v>
      </c>
      <c r="I2021" s="11">
        <v>55</v>
      </c>
      <c r="J2021" s="1" t="s">
        <v>29</v>
      </c>
      <c r="K2021" s="1" t="s">
        <v>54</v>
      </c>
      <c r="L2021" s="1" t="s">
        <v>30</v>
      </c>
      <c r="M2021" s="1" t="s">
        <v>31</v>
      </c>
      <c r="N2021" s="1" t="s">
        <v>4710</v>
      </c>
      <c r="O2021" s="5" t="s">
        <v>33</v>
      </c>
      <c r="P2021" s="11">
        <v>45</v>
      </c>
      <c r="Q2021" s="11">
        <f t="shared" si="32"/>
        <v>10</v>
      </c>
      <c r="T2021" s="1">
        <v>1</v>
      </c>
      <c r="U2021" s="1">
        <v>1</v>
      </c>
      <c r="V2021" s="1">
        <v>0</v>
      </c>
      <c r="W2021" s="1">
        <v>0</v>
      </c>
      <c r="X2021" s="1">
        <v>0</v>
      </c>
      <c r="Y2021" s="1">
        <v>0</v>
      </c>
      <c r="Z2021" s="1">
        <v>0</v>
      </c>
      <c r="AA2021" s="1" t="s">
        <v>4897</v>
      </c>
    </row>
    <row r="2022" spans="3:27">
      <c r="C2022" s="1">
        <v>2017</v>
      </c>
      <c r="D2022" s="1" t="s">
        <v>136</v>
      </c>
      <c r="E2022" s="1" t="s">
        <v>576</v>
      </c>
      <c r="F2022" s="1" t="s">
        <v>2966</v>
      </c>
      <c r="G2022" s="1" t="s">
        <v>2967</v>
      </c>
      <c r="H2022" s="1" t="s">
        <v>230</v>
      </c>
      <c r="I2022" s="11">
        <v>33</v>
      </c>
      <c r="J2022" s="1" t="s">
        <v>29</v>
      </c>
      <c r="K2022" s="1" t="s">
        <v>54</v>
      </c>
      <c r="L2022" s="1" t="s">
        <v>30</v>
      </c>
      <c r="M2022" s="1" t="s">
        <v>31</v>
      </c>
      <c r="N2022" s="1" t="s">
        <v>4710</v>
      </c>
      <c r="O2022" s="5" t="s">
        <v>33</v>
      </c>
      <c r="P2022" s="11">
        <v>32</v>
      </c>
      <c r="Q2022" s="11">
        <f t="shared" si="32"/>
        <v>1</v>
      </c>
      <c r="T2022" s="1">
        <v>1</v>
      </c>
      <c r="U2022" s="1">
        <v>1</v>
      </c>
      <c r="V2022" s="1">
        <v>0</v>
      </c>
      <c r="W2022" s="1">
        <v>0</v>
      </c>
      <c r="X2022" s="1">
        <v>0</v>
      </c>
      <c r="Y2022" s="1">
        <v>0</v>
      </c>
      <c r="Z2022" s="1">
        <v>0</v>
      </c>
      <c r="AA2022" s="1" t="s">
        <v>4897</v>
      </c>
    </row>
    <row r="2023" spans="3:27">
      <c r="C2023" s="1">
        <v>2017</v>
      </c>
      <c r="D2023" s="1" t="s">
        <v>136</v>
      </c>
      <c r="E2023" s="1" t="s">
        <v>576</v>
      </c>
      <c r="F2023" s="1" t="s">
        <v>2966</v>
      </c>
      <c r="G2023" s="1" t="s">
        <v>2967</v>
      </c>
      <c r="H2023" s="1" t="s">
        <v>230</v>
      </c>
      <c r="I2023" s="11">
        <v>38</v>
      </c>
      <c r="J2023" s="1" t="s">
        <v>29</v>
      </c>
      <c r="K2023" s="1" t="s">
        <v>54</v>
      </c>
      <c r="L2023" s="1" t="s">
        <v>30</v>
      </c>
      <c r="M2023" s="1" t="s">
        <v>31</v>
      </c>
      <c r="N2023" s="1" t="s">
        <v>4710</v>
      </c>
      <c r="O2023" s="5" t="s">
        <v>33</v>
      </c>
      <c r="P2023" s="11">
        <v>31</v>
      </c>
      <c r="Q2023" s="11">
        <f t="shared" si="32"/>
        <v>7</v>
      </c>
      <c r="T2023" s="1">
        <v>1</v>
      </c>
      <c r="U2023" s="1">
        <v>1</v>
      </c>
      <c r="V2023" s="1">
        <v>0</v>
      </c>
      <c r="W2023" s="1">
        <v>0</v>
      </c>
      <c r="X2023" s="1">
        <v>0</v>
      </c>
      <c r="Y2023" s="1">
        <v>0</v>
      </c>
      <c r="Z2023" s="1">
        <v>0</v>
      </c>
      <c r="AA2023" s="1" t="s">
        <v>4897</v>
      </c>
    </row>
    <row r="2024" spans="3:27">
      <c r="C2024" s="1">
        <v>2017</v>
      </c>
      <c r="D2024" s="1" t="s">
        <v>136</v>
      </c>
      <c r="E2024" s="1" t="s">
        <v>576</v>
      </c>
      <c r="F2024" s="1" t="s">
        <v>2973</v>
      </c>
      <c r="G2024" s="1" t="s">
        <v>2974</v>
      </c>
      <c r="H2024" s="1" t="s">
        <v>2976</v>
      </c>
      <c r="I2024" s="11">
        <v>141</v>
      </c>
      <c r="J2024" s="1" t="s">
        <v>29</v>
      </c>
      <c r="K2024" s="1" t="s">
        <v>54</v>
      </c>
      <c r="L2024" s="1" t="s">
        <v>30</v>
      </c>
      <c r="M2024" s="1" t="s">
        <v>31</v>
      </c>
      <c r="N2024" s="1" t="s">
        <v>4729</v>
      </c>
      <c r="O2024" s="5" t="s">
        <v>33</v>
      </c>
      <c r="P2024" s="11">
        <v>138</v>
      </c>
      <c r="Q2024" s="11">
        <f t="shared" si="32"/>
        <v>3</v>
      </c>
      <c r="T2024" s="1">
        <v>1</v>
      </c>
      <c r="U2024" s="1">
        <v>1</v>
      </c>
      <c r="V2024" s="1">
        <v>0</v>
      </c>
      <c r="W2024" s="1">
        <v>0</v>
      </c>
      <c r="X2024" s="1">
        <v>0</v>
      </c>
      <c r="Y2024" s="1">
        <v>0</v>
      </c>
      <c r="Z2024" s="1">
        <v>0</v>
      </c>
      <c r="AA2024" s="1" t="s">
        <v>4897</v>
      </c>
    </row>
    <row r="2025" spans="3:27">
      <c r="C2025" s="1">
        <v>2017</v>
      </c>
      <c r="D2025" s="1" t="s">
        <v>136</v>
      </c>
      <c r="E2025" s="1" t="s">
        <v>576</v>
      </c>
      <c r="F2025" s="1" t="s">
        <v>2973</v>
      </c>
      <c r="G2025" s="1" t="s">
        <v>2974</v>
      </c>
      <c r="H2025" s="1" t="s">
        <v>2976</v>
      </c>
      <c r="I2025" s="11">
        <v>149</v>
      </c>
      <c r="J2025" s="1" t="s">
        <v>29</v>
      </c>
      <c r="K2025" s="1" t="s">
        <v>54</v>
      </c>
      <c r="L2025" s="1" t="s">
        <v>30</v>
      </c>
      <c r="M2025" s="1" t="s">
        <v>31</v>
      </c>
      <c r="N2025" s="1" t="s">
        <v>4729</v>
      </c>
      <c r="O2025" s="5" t="s">
        <v>33</v>
      </c>
      <c r="P2025" s="11">
        <v>146</v>
      </c>
      <c r="Q2025" s="11">
        <f t="shared" si="32"/>
        <v>3</v>
      </c>
      <c r="T2025" s="1">
        <v>1</v>
      </c>
      <c r="U2025" s="1">
        <v>1</v>
      </c>
      <c r="V2025" s="1">
        <v>0</v>
      </c>
      <c r="W2025" s="1">
        <v>0</v>
      </c>
      <c r="X2025" s="1">
        <v>0</v>
      </c>
      <c r="Y2025" s="1">
        <v>0</v>
      </c>
      <c r="Z2025" s="1">
        <v>0</v>
      </c>
      <c r="AA2025" s="1" t="s">
        <v>4897</v>
      </c>
    </row>
    <row r="2026" spans="3:27">
      <c r="C2026" s="1">
        <v>2017</v>
      </c>
      <c r="D2026" s="1" t="s">
        <v>136</v>
      </c>
      <c r="E2026" s="1" t="s">
        <v>576</v>
      </c>
      <c r="F2026" s="1" t="s">
        <v>2977</v>
      </c>
      <c r="G2026" s="1" t="s">
        <v>2978</v>
      </c>
      <c r="H2026" s="1" t="s">
        <v>2979</v>
      </c>
      <c r="I2026" s="11">
        <v>27</v>
      </c>
      <c r="J2026" s="1" t="s">
        <v>29</v>
      </c>
      <c r="K2026" s="1" t="s">
        <v>54</v>
      </c>
      <c r="L2026" s="1" t="s">
        <v>30</v>
      </c>
      <c r="M2026" s="1" t="s">
        <v>31</v>
      </c>
      <c r="N2026" s="1" t="s">
        <v>4730</v>
      </c>
      <c r="O2026" s="5" t="s">
        <v>33</v>
      </c>
      <c r="P2026" s="11">
        <v>26</v>
      </c>
      <c r="Q2026" s="11">
        <f t="shared" si="32"/>
        <v>1</v>
      </c>
      <c r="T2026" s="1">
        <v>0</v>
      </c>
      <c r="U2026" s="1">
        <v>1</v>
      </c>
      <c r="V2026" s="1">
        <v>0</v>
      </c>
      <c r="W2026" s="1">
        <v>0</v>
      </c>
      <c r="X2026" s="1">
        <v>0</v>
      </c>
      <c r="Y2026" s="1">
        <v>0</v>
      </c>
      <c r="Z2026" s="1">
        <v>0</v>
      </c>
      <c r="AA2026" s="1" t="s">
        <v>4897</v>
      </c>
    </row>
    <row r="2027" spans="3:27">
      <c r="C2027" s="1">
        <v>2017</v>
      </c>
      <c r="D2027" s="1" t="s">
        <v>136</v>
      </c>
      <c r="E2027" s="1" t="s">
        <v>576</v>
      </c>
      <c r="F2027" s="1" t="s">
        <v>2977</v>
      </c>
      <c r="G2027" s="1" t="s">
        <v>2978</v>
      </c>
      <c r="H2027" s="1" t="s">
        <v>2979</v>
      </c>
      <c r="I2027" s="11">
        <v>34</v>
      </c>
      <c r="J2027" s="1" t="s">
        <v>29</v>
      </c>
      <c r="K2027" s="1" t="s">
        <v>54</v>
      </c>
      <c r="L2027" s="1" t="s">
        <v>30</v>
      </c>
      <c r="M2027" s="1" t="s">
        <v>31</v>
      </c>
      <c r="N2027" s="1" t="s">
        <v>4731</v>
      </c>
      <c r="O2027" s="5" t="s">
        <v>33</v>
      </c>
      <c r="P2027" s="11">
        <v>30</v>
      </c>
      <c r="Q2027" s="11">
        <f t="shared" si="32"/>
        <v>4</v>
      </c>
      <c r="T2027" s="1">
        <v>0</v>
      </c>
      <c r="U2027" s="1">
        <v>1</v>
      </c>
      <c r="V2027" s="1">
        <v>0</v>
      </c>
      <c r="W2027" s="1">
        <v>0</v>
      </c>
      <c r="X2027" s="1">
        <v>0</v>
      </c>
      <c r="Y2027" s="1">
        <v>0</v>
      </c>
      <c r="Z2027" s="1">
        <v>0</v>
      </c>
      <c r="AA2027" s="1" t="s">
        <v>4897</v>
      </c>
    </row>
    <row r="2028" spans="3:27">
      <c r="C2028" s="1">
        <v>2017</v>
      </c>
      <c r="D2028" s="1" t="s">
        <v>136</v>
      </c>
      <c r="E2028" s="1" t="s">
        <v>576</v>
      </c>
      <c r="F2028" s="1" t="s">
        <v>2977</v>
      </c>
      <c r="G2028" s="1" t="s">
        <v>2978</v>
      </c>
      <c r="H2028" s="1" t="s">
        <v>2980</v>
      </c>
      <c r="I2028" s="11">
        <v>30</v>
      </c>
      <c r="J2028" s="1" t="s">
        <v>29</v>
      </c>
      <c r="K2028" s="1" t="s">
        <v>54</v>
      </c>
      <c r="L2028" s="1" t="s">
        <v>30</v>
      </c>
      <c r="M2028" s="1" t="s">
        <v>31</v>
      </c>
      <c r="N2028" s="1" t="s">
        <v>4732</v>
      </c>
      <c r="O2028" s="5" t="s">
        <v>33</v>
      </c>
      <c r="P2028" s="11">
        <v>29</v>
      </c>
      <c r="Q2028" s="11">
        <f t="shared" si="32"/>
        <v>1</v>
      </c>
      <c r="T2028" s="1">
        <v>0</v>
      </c>
      <c r="U2028" s="1">
        <v>1</v>
      </c>
      <c r="V2028" s="1">
        <v>0</v>
      </c>
      <c r="W2028" s="1">
        <v>0</v>
      </c>
      <c r="X2028" s="1">
        <v>0</v>
      </c>
      <c r="Y2028" s="1">
        <v>1</v>
      </c>
      <c r="Z2028" s="1">
        <v>0</v>
      </c>
      <c r="AA2028" s="1" t="s">
        <v>4897</v>
      </c>
    </row>
    <row r="2029" spans="3:27">
      <c r="C2029" s="1">
        <v>2017</v>
      </c>
      <c r="D2029" s="1" t="s">
        <v>136</v>
      </c>
      <c r="E2029" s="1" t="s">
        <v>576</v>
      </c>
      <c r="F2029" s="1" t="s">
        <v>2981</v>
      </c>
      <c r="G2029" s="1" t="s">
        <v>2982</v>
      </c>
      <c r="H2029" s="1" t="s">
        <v>2983</v>
      </c>
      <c r="I2029" s="11">
        <v>33</v>
      </c>
      <c r="J2029" s="1" t="s">
        <v>29</v>
      </c>
      <c r="K2029" s="1" t="s">
        <v>54</v>
      </c>
      <c r="L2029" s="1" t="s">
        <v>30</v>
      </c>
      <c r="M2029" s="1" t="s">
        <v>31</v>
      </c>
      <c r="N2029" s="1" t="s">
        <v>4733</v>
      </c>
      <c r="O2029" s="5" t="s">
        <v>33</v>
      </c>
      <c r="P2029" s="11">
        <v>30</v>
      </c>
      <c r="Q2029" s="11">
        <f t="shared" si="32"/>
        <v>3</v>
      </c>
      <c r="T2029" s="1">
        <v>1</v>
      </c>
      <c r="U2029" s="1">
        <v>0</v>
      </c>
      <c r="V2029" s="1">
        <v>0</v>
      </c>
      <c r="W2029" s="1">
        <v>1</v>
      </c>
      <c r="X2029" s="1">
        <v>0</v>
      </c>
      <c r="Y2029" s="1">
        <v>1</v>
      </c>
      <c r="Z2029" s="1">
        <v>0</v>
      </c>
      <c r="AA2029" s="1" t="s">
        <v>4897</v>
      </c>
    </row>
    <row r="2030" spans="3:27">
      <c r="C2030" s="1">
        <v>2017</v>
      </c>
      <c r="D2030" s="1" t="s">
        <v>136</v>
      </c>
      <c r="E2030" s="1" t="s">
        <v>576</v>
      </c>
      <c r="F2030" s="1" t="s">
        <v>2981</v>
      </c>
      <c r="G2030" s="1" t="s">
        <v>2982</v>
      </c>
      <c r="H2030" s="1" t="s">
        <v>2983</v>
      </c>
      <c r="I2030" s="11">
        <v>29</v>
      </c>
      <c r="J2030" s="1" t="s">
        <v>29</v>
      </c>
      <c r="K2030" s="1" t="s">
        <v>54</v>
      </c>
      <c r="L2030" s="1" t="s">
        <v>30</v>
      </c>
      <c r="M2030" s="1" t="s">
        <v>31</v>
      </c>
      <c r="N2030" s="1" t="s">
        <v>4733</v>
      </c>
      <c r="O2030" s="5" t="s">
        <v>33</v>
      </c>
      <c r="P2030" s="11">
        <v>28</v>
      </c>
      <c r="Q2030" s="11">
        <f t="shared" si="32"/>
        <v>1</v>
      </c>
      <c r="T2030" s="1">
        <v>1</v>
      </c>
      <c r="U2030" s="1">
        <v>0</v>
      </c>
      <c r="V2030" s="1">
        <v>0</v>
      </c>
      <c r="W2030" s="1">
        <v>1</v>
      </c>
      <c r="X2030" s="1">
        <v>0</v>
      </c>
      <c r="Y2030" s="1">
        <v>1</v>
      </c>
      <c r="Z2030" s="1">
        <v>0</v>
      </c>
      <c r="AA2030" s="1" t="s">
        <v>4897</v>
      </c>
    </row>
    <row r="2031" spans="3:27">
      <c r="C2031" s="1">
        <v>2017</v>
      </c>
      <c r="D2031" s="1" t="s">
        <v>136</v>
      </c>
      <c r="E2031" s="1" t="s">
        <v>576</v>
      </c>
      <c r="F2031" s="1" t="s">
        <v>2986</v>
      </c>
      <c r="G2031" s="1" t="s">
        <v>2987</v>
      </c>
      <c r="H2031" s="1" t="s">
        <v>2988</v>
      </c>
      <c r="I2031" s="11">
        <v>40</v>
      </c>
      <c r="J2031" s="1" t="s">
        <v>29</v>
      </c>
      <c r="K2031" s="1" t="s">
        <v>1754</v>
      </c>
      <c r="L2031" s="1" t="s">
        <v>30</v>
      </c>
      <c r="M2031" s="1" t="s">
        <v>31</v>
      </c>
      <c r="N2031" s="1" t="s">
        <v>4734</v>
      </c>
      <c r="O2031" s="5" t="s">
        <v>74</v>
      </c>
      <c r="P2031" s="11">
        <v>40</v>
      </c>
      <c r="Q2031" s="11">
        <f t="shared" si="32"/>
        <v>0</v>
      </c>
      <c r="T2031" s="1">
        <v>0</v>
      </c>
      <c r="U2031" s="1">
        <v>1</v>
      </c>
      <c r="V2031" s="1">
        <v>0</v>
      </c>
      <c r="W2031" s="1">
        <v>0</v>
      </c>
      <c r="X2031" s="1">
        <v>0</v>
      </c>
      <c r="Y2031" s="1">
        <v>0</v>
      </c>
      <c r="Z2031" s="1">
        <v>0</v>
      </c>
      <c r="AA2031" s="1" t="s">
        <v>4897</v>
      </c>
    </row>
    <row r="2032" spans="3:27">
      <c r="C2032" s="1">
        <v>2017</v>
      </c>
      <c r="D2032" s="1" t="s">
        <v>136</v>
      </c>
      <c r="E2032" s="1" t="s">
        <v>576</v>
      </c>
      <c r="F2032" s="1" t="s">
        <v>2986</v>
      </c>
      <c r="G2032" s="1" t="s">
        <v>2987</v>
      </c>
      <c r="H2032" s="1" t="s">
        <v>2988</v>
      </c>
      <c r="I2032" s="11">
        <v>40</v>
      </c>
      <c r="J2032" s="1" t="s">
        <v>29</v>
      </c>
      <c r="K2032" s="1" t="s">
        <v>1754</v>
      </c>
      <c r="L2032" s="1" t="s">
        <v>30</v>
      </c>
      <c r="M2032" s="1" t="s">
        <v>31</v>
      </c>
      <c r="N2032" s="1" t="s">
        <v>4734</v>
      </c>
      <c r="O2032" s="5" t="s">
        <v>74</v>
      </c>
      <c r="P2032" s="11">
        <v>40</v>
      </c>
      <c r="Q2032" s="11">
        <f t="shared" si="32"/>
        <v>0</v>
      </c>
      <c r="T2032" s="1">
        <v>0</v>
      </c>
      <c r="U2032" s="1">
        <v>1</v>
      </c>
      <c r="V2032" s="1">
        <v>0</v>
      </c>
      <c r="W2032" s="1">
        <v>0</v>
      </c>
      <c r="X2032" s="1">
        <v>0</v>
      </c>
      <c r="Y2032" s="1">
        <v>0</v>
      </c>
      <c r="Z2032" s="1">
        <v>0</v>
      </c>
      <c r="AA2032" s="1" t="s">
        <v>4897</v>
      </c>
    </row>
    <row r="2033" spans="3:27">
      <c r="C2033" s="1">
        <v>2017</v>
      </c>
      <c r="D2033" s="1" t="s">
        <v>136</v>
      </c>
      <c r="E2033" s="1" t="s">
        <v>576</v>
      </c>
      <c r="F2033" s="1" t="s">
        <v>2986</v>
      </c>
      <c r="G2033" s="1" t="s">
        <v>2987</v>
      </c>
      <c r="H2033" s="1" t="s">
        <v>2988</v>
      </c>
      <c r="I2033" s="11">
        <v>40</v>
      </c>
      <c r="J2033" s="1" t="s">
        <v>29</v>
      </c>
      <c r="K2033" s="1" t="s">
        <v>1754</v>
      </c>
      <c r="L2033" s="1" t="s">
        <v>30</v>
      </c>
      <c r="M2033" s="1" t="s">
        <v>31</v>
      </c>
      <c r="N2033" s="1" t="s">
        <v>4734</v>
      </c>
      <c r="O2033" s="5" t="s">
        <v>74</v>
      </c>
      <c r="P2033" s="11">
        <v>40</v>
      </c>
      <c r="Q2033" s="11">
        <f t="shared" si="32"/>
        <v>0</v>
      </c>
      <c r="T2033" s="1">
        <v>0</v>
      </c>
      <c r="U2033" s="1">
        <v>1</v>
      </c>
      <c r="V2033" s="1">
        <v>0</v>
      </c>
      <c r="W2033" s="1">
        <v>0</v>
      </c>
      <c r="X2033" s="1">
        <v>0</v>
      </c>
      <c r="Y2033" s="1">
        <v>0</v>
      </c>
      <c r="Z2033" s="1">
        <v>0</v>
      </c>
      <c r="AA2033" s="1" t="s">
        <v>4897</v>
      </c>
    </row>
    <row r="2034" spans="3:27">
      <c r="C2034" s="1">
        <v>2017</v>
      </c>
      <c r="D2034" s="1" t="s">
        <v>136</v>
      </c>
      <c r="E2034" s="1" t="s">
        <v>576</v>
      </c>
      <c r="F2034" s="1" t="s">
        <v>2993</v>
      </c>
      <c r="G2034" s="1" t="s">
        <v>2994</v>
      </c>
      <c r="H2034" s="1" t="s">
        <v>2995</v>
      </c>
      <c r="I2034" s="11">
        <v>28</v>
      </c>
      <c r="J2034" s="1" t="s">
        <v>29</v>
      </c>
      <c r="K2034" s="1" t="s">
        <v>1754</v>
      </c>
      <c r="L2034" s="1" t="s">
        <v>30</v>
      </c>
      <c r="M2034" s="1" t="s">
        <v>31</v>
      </c>
      <c r="N2034" s="1" t="s">
        <v>4735</v>
      </c>
      <c r="O2034" s="5" t="s">
        <v>33</v>
      </c>
      <c r="P2034" s="11">
        <v>28</v>
      </c>
      <c r="Q2034" s="11">
        <f t="shared" si="32"/>
        <v>0</v>
      </c>
      <c r="T2034" s="1">
        <v>1</v>
      </c>
      <c r="U2034" s="1">
        <v>1</v>
      </c>
      <c r="V2034" s="1">
        <v>1</v>
      </c>
      <c r="W2034" s="1">
        <v>0</v>
      </c>
      <c r="X2034" s="1">
        <v>0</v>
      </c>
      <c r="Y2034" s="1">
        <v>0</v>
      </c>
      <c r="Z2034" s="1">
        <v>1</v>
      </c>
      <c r="AA2034" s="1" t="s">
        <v>4897</v>
      </c>
    </row>
    <row r="2035" spans="3:27">
      <c r="C2035" s="1">
        <v>2017</v>
      </c>
      <c r="D2035" s="1" t="s">
        <v>136</v>
      </c>
      <c r="E2035" s="1" t="s">
        <v>576</v>
      </c>
      <c r="F2035" s="1" t="s">
        <v>2993</v>
      </c>
      <c r="G2035" s="1" t="s">
        <v>2994</v>
      </c>
      <c r="H2035" s="1" t="s">
        <v>2995</v>
      </c>
      <c r="I2035" s="11">
        <v>30</v>
      </c>
      <c r="J2035" s="1" t="s">
        <v>29</v>
      </c>
      <c r="K2035" s="1" t="s">
        <v>1754</v>
      </c>
      <c r="L2035" s="1" t="s">
        <v>30</v>
      </c>
      <c r="M2035" s="1" t="s">
        <v>31</v>
      </c>
      <c r="N2035" s="1" t="s">
        <v>4735</v>
      </c>
      <c r="O2035" s="5" t="s">
        <v>33</v>
      </c>
      <c r="P2035" s="11">
        <v>30</v>
      </c>
      <c r="Q2035" s="11">
        <f t="shared" si="32"/>
        <v>0</v>
      </c>
      <c r="T2035" s="1">
        <v>1</v>
      </c>
      <c r="U2035" s="1">
        <v>1</v>
      </c>
      <c r="V2035" s="1">
        <v>1</v>
      </c>
      <c r="W2035" s="1">
        <v>0</v>
      </c>
      <c r="X2035" s="1">
        <v>0</v>
      </c>
      <c r="Y2035" s="1">
        <v>0</v>
      </c>
      <c r="Z2035" s="1">
        <v>1</v>
      </c>
      <c r="AA2035" s="1" t="s">
        <v>4897</v>
      </c>
    </row>
    <row r="2036" spans="3:27">
      <c r="C2036" s="1">
        <v>2017</v>
      </c>
      <c r="D2036" s="1" t="s">
        <v>136</v>
      </c>
      <c r="E2036" s="1" t="s">
        <v>576</v>
      </c>
      <c r="F2036" s="1" t="s">
        <v>2993</v>
      </c>
      <c r="G2036" s="1" t="s">
        <v>2994</v>
      </c>
      <c r="H2036" s="1" t="s">
        <v>2996</v>
      </c>
      <c r="I2036" s="11">
        <v>30</v>
      </c>
      <c r="J2036" s="1" t="s">
        <v>29</v>
      </c>
      <c r="K2036" s="1" t="s">
        <v>1754</v>
      </c>
      <c r="L2036" s="1" t="s">
        <v>30</v>
      </c>
      <c r="M2036" s="1" t="s">
        <v>31</v>
      </c>
      <c r="N2036" s="1" t="s">
        <v>4735</v>
      </c>
      <c r="O2036" s="5" t="s">
        <v>33</v>
      </c>
      <c r="P2036" s="11">
        <v>30</v>
      </c>
      <c r="Q2036" s="11">
        <f t="shared" si="32"/>
        <v>0</v>
      </c>
      <c r="T2036" s="1">
        <v>1</v>
      </c>
      <c r="U2036" s="1">
        <v>1</v>
      </c>
      <c r="V2036" s="1">
        <v>1</v>
      </c>
      <c r="W2036" s="1">
        <v>0</v>
      </c>
      <c r="X2036" s="1">
        <v>0</v>
      </c>
      <c r="Y2036" s="1">
        <v>0</v>
      </c>
      <c r="Z2036" s="1">
        <v>1</v>
      </c>
      <c r="AA2036" s="1" t="s">
        <v>4897</v>
      </c>
    </row>
    <row r="2037" spans="3:27">
      <c r="C2037" s="1">
        <v>2017</v>
      </c>
      <c r="D2037" s="1" t="s">
        <v>136</v>
      </c>
      <c r="E2037" s="1" t="s">
        <v>576</v>
      </c>
      <c r="F2037" s="1" t="s">
        <v>2997</v>
      </c>
      <c r="G2037" s="1" t="s">
        <v>2998</v>
      </c>
      <c r="H2037" s="1" t="s">
        <v>499</v>
      </c>
      <c r="I2037" s="11">
        <v>20</v>
      </c>
      <c r="J2037" s="1" t="s">
        <v>29</v>
      </c>
      <c r="K2037" s="1" t="s">
        <v>54</v>
      </c>
      <c r="L2037" s="1" t="s">
        <v>30</v>
      </c>
      <c r="M2037" s="1" t="s">
        <v>31</v>
      </c>
      <c r="N2037" s="1" t="s">
        <v>4736</v>
      </c>
      <c r="O2037" s="5" t="s">
        <v>33</v>
      </c>
      <c r="P2037" s="11">
        <v>19</v>
      </c>
      <c r="Q2037" s="11">
        <f t="shared" si="32"/>
        <v>1</v>
      </c>
      <c r="T2037" s="1">
        <v>0</v>
      </c>
      <c r="U2037" s="1">
        <v>1</v>
      </c>
      <c r="V2037" s="1">
        <v>1</v>
      </c>
      <c r="W2037" s="1">
        <v>0</v>
      </c>
      <c r="X2037" s="1">
        <v>0</v>
      </c>
      <c r="Y2037" s="1">
        <v>0</v>
      </c>
      <c r="Z2037" s="1">
        <v>0</v>
      </c>
      <c r="AA2037" s="1" t="s">
        <v>4897</v>
      </c>
    </row>
    <row r="2038" spans="3:27">
      <c r="C2038" s="1">
        <v>2017</v>
      </c>
      <c r="D2038" s="1" t="s">
        <v>1265</v>
      </c>
      <c r="E2038" s="1" t="s">
        <v>1266</v>
      </c>
      <c r="F2038" s="1" t="s">
        <v>3007</v>
      </c>
      <c r="G2038" s="1" t="s">
        <v>3008</v>
      </c>
      <c r="H2038" s="1" t="s">
        <v>3009</v>
      </c>
      <c r="I2038" s="11">
        <v>177</v>
      </c>
      <c r="J2038" s="1" t="s">
        <v>29</v>
      </c>
      <c r="K2038" s="1" t="s">
        <v>54</v>
      </c>
      <c r="L2038" s="1" t="s">
        <v>30</v>
      </c>
      <c r="M2038" s="1" t="s">
        <v>31</v>
      </c>
      <c r="N2038" s="1" t="s">
        <v>4737</v>
      </c>
      <c r="O2038" s="5" t="s">
        <v>33</v>
      </c>
      <c r="P2038" s="11">
        <v>159</v>
      </c>
      <c r="Q2038" s="11">
        <f t="shared" si="32"/>
        <v>18</v>
      </c>
      <c r="T2038" s="1">
        <v>1</v>
      </c>
      <c r="U2038" s="1">
        <v>1</v>
      </c>
      <c r="V2038" s="1">
        <v>0</v>
      </c>
      <c r="W2038" s="1">
        <v>0</v>
      </c>
      <c r="X2038" s="1">
        <v>0</v>
      </c>
      <c r="Y2038" s="1">
        <v>1</v>
      </c>
      <c r="Z2038" s="1">
        <v>0</v>
      </c>
      <c r="AA2038" s="1" t="s">
        <v>4897</v>
      </c>
    </row>
    <row r="2039" spans="3:27">
      <c r="C2039" s="1">
        <v>2017</v>
      </c>
      <c r="D2039" s="1" t="s">
        <v>1265</v>
      </c>
      <c r="E2039" s="1" t="s">
        <v>1266</v>
      </c>
      <c r="F2039" s="1" t="s">
        <v>3007</v>
      </c>
      <c r="G2039" s="1" t="s">
        <v>3008</v>
      </c>
      <c r="H2039" s="1" t="s">
        <v>3009</v>
      </c>
      <c r="I2039" s="11">
        <v>188</v>
      </c>
      <c r="J2039" s="1" t="s">
        <v>29</v>
      </c>
      <c r="K2039" s="1" t="s">
        <v>54</v>
      </c>
      <c r="L2039" s="1" t="s">
        <v>30</v>
      </c>
      <c r="M2039" s="1" t="s">
        <v>31</v>
      </c>
      <c r="N2039" s="1" t="s">
        <v>4738</v>
      </c>
      <c r="O2039" s="5" t="s">
        <v>4911</v>
      </c>
      <c r="P2039" s="11">
        <v>174</v>
      </c>
      <c r="Q2039" s="11">
        <f t="shared" si="32"/>
        <v>14</v>
      </c>
      <c r="T2039" s="1">
        <v>1</v>
      </c>
      <c r="U2039" s="1">
        <v>1</v>
      </c>
      <c r="V2039" s="1">
        <v>0</v>
      </c>
      <c r="W2039" s="1">
        <v>0</v>
      </c>
      <c r="X2039" s="1">
        <v>0</v>
      </c>
      <c r="Y2039" s="1">
        <v>1</v>
      </c>
      <c r="Z2039" s="1">
        <v>0</v>
      </c>
      <c r="AA2039" s="1" t="s">
        <v>4897</v>
      </c>
    </row>
    <row r="2040" spans="3:27">
      <c r="C2040" s="1">
        <v>2017</v>
      </c>
      <c r="D2040" s="1" t="s">
        <v>1265</v>
      </c>
      <c r="E2040" s="1" t="s">
        <v>1266</v>
      </c>
      <c r="F2040" s="1" t="s">
        <v>3007</v>
      </c>
      <c r="G2040" s="1" t="s">
        <v>3008</v>
      </c>
      <c r="H2040" s="1" t="s">
        <v>3009</v>
      </c>
      <c r="I2040" s="11">
        <v>218</v>
      </c>
      <c r="J2040" s="1" t="s">
        <v>29</v>
      </c>
      <c r="K2040" s="1" t="s">
        <v>54</v>
      </c>
      <c r="L2040" s="1" t="s">
        <v>30</v>
      </c>
      <c r="M2040" s="1" t="s">
        <v>31</v>
      </c>
      <c r="N2040" s="1" t="s">
        <v>4739</v>
      </c>
      <c r="O2040" s="5" t="s">
        <v>33</v>
      </c>
      <c r="P2040" s="11">
        <v>199</v>
      </c>
      <c r="Q2040" s="11">
        <f t="shared" si="32"/>
        <v>19</v>
      </c>
      <c r="T2040" s="1">
        <v>1</v>
      </c>
      <c r="U2040" s="1">
        <v>1</v>
      </c>
      <c r="V2040" s="1">
        <v>0</v>
      </c>
      <c r="W2040" s="1">
        <v>0</v>
      </c>
      <c r="X2040" s="1">
        <v>0</v>
      </c>
      <c r="Y2040" s="1">
        <v>1</v>
      </c>
      <c r="Z2040" s="1">
        <v>0</v>
      </c>
      <c r="AA2040" s="1" t="s">
        <v>4897</v>
      </c>
    </row>
    <row r="2041" spans="3:27">
      <c r="C2041" s="1">
        <v>2017</v>
      </c>
      <c r="D2041" s="1" t="s">
        <v>1265</v>
      </c>
      <c r="E2041" s="1" t="s">
        <v>1266</v>
      </c>
      <c r="F2041" s="1" t="s">
        <v>3007</v>
      </c>
      <c r="G2041" s="1" t="s">
        <v>3008</v>
      </c>
      <c r="H2041" s="1" t="s">
        <v>3009</v>
      </c>
      <c r="I2041" s="11">
        <v>189</v>
      </c>
      <c r="J2041" s="1" t="s">
        <v>29</v>
      </c>
      <c r="K2041" s="1" t="s">
        <v>54</v>
      </c>
      <c r="L2041" s="1" t="s">
        <v>30</v>
      </c>
      <c r="M2041" s="1" t="s">
        <v>31</v>
      </c>
      <c r="N2041" s="1" t="s">
        <v>4740</v>
      </c>
      <c r="O2041" s="5" t="s">
        <v>33</v>
      </c>
      <c r="P2041" s="11">
        <v>169</v>
      </c>
      <c r="Q2041" s="11">
        <f t="shared" si="32"/>
        <v>20</v>
      </c>
      <c r="T2041" s="1">
        <v>1</v>
      </c>
      <c r="U2041" s="1">
        <v>1</v>
      </c>
      <c r="V2041" s="1">
        <v>0</v>
      </c>
      <c r="W2041" s="1">
        <v>0</v>
      </c>
      <c r="X2041" s="1">
        <v>0</v>
      </c>
      <c r="Y2041" s="1">
        <v>1</v>
      </c>
      <c r="Z2041" s="1">
        <v>0</v>
      </c>
      <c r="AA2041" s="1" t="s">
        <v>4897</v>
      </c>
    </row>
    <row r="2042" spans="3:27">
      <c r="C2042" s="1">
        <v>2017</v>
      </c>
      <c r="D2042" s="1" t="s">
        <v>1265</v>
      </c>
      <c r="E2042" s="1" t="s">
        <v>1266</v>
      </c>
      <c r="F2042" s="1" t="s">
        <v>3019</v>
      </c>
      <c r="G2042" s="1" t="s">
        <v>3020</v>
      </c>
      <c r="H2042" s="1" t="s">
        <v>3021</v>
      </c>
      <c r="I2042" s="11">
        <v>244</v>
      </c>
      <c r="J2042" s="1" t="s">
        <v>29</v>
      </c>
      <c r="K2042" s="1" t="s">
        <v>54</v>
      </c>
      <c r="L2042" s="1" t="s">
        <v>30</v>
      </c>
      <c r="M2042" s="1" t="s">
        <v>31</v>
      </c>
      <c r="N2042" s="1" t="s">
        <v>4741</v>
      </c>
      <c r="O2042" s="5" t="s">
        <v>4911</v>
      </c>
      <c r="P2042" s="11">
        <v>193</v>
      </c>
      <c r="Q2042" s="11">
        <f t="shared" si="32"/>
        <v>51</v>
      </c>
      <c r="T2042" s="1">
        <v>1</v>
      </c>
      <c r="U2042" s="1">
        <v>1</v>
      </c>
      <c r="V2042" s="1">
        <v>0</v>
      </c>
      <c r="W2042" s="1">
        <v>0</v>
      </c>
      <c r="X2042" s="1">
        <v>0</v>
      </c>
      <c r="Y2042" s="1">
        <v>0</v>
      </c>
      <c r="Z2042" s="1">
        <v>0</v>
      </c>
      <c r="AA2042" s="1" t="s">
        <v>4897</v>
      </c>
    </row>
    <row r="2043" spans="3:27">
      <c r="C2043" s="1">
        <v>2017</v>
      </c>
      <c r="D2043" s="1" t="s">
        <v>1265</v>
      </c>
      <c r="E2043" s="1" t="s">
        <v>1266</v>
      </c>
      <c r="F2043" s="1" t="s">
        <v>3030</v>
      </c>
      <c r="G2043" s="1" t="s">
        <v>3031</v>
      </c>
      <c r="H2043" s="1" t="s">
        <v>3032</v>
      </c>
      <c r="I2043" s="11">
        <v>150</v>
      </c>
      <c r="J2043" s="1" t="s">
        <v>29</v>
      </c>
      <c r="K2043" s="1" t="s">
        <v>54</v>
      </c>
      <c r="L2043" s="1" t="s">
        <v>30</v>
      </c>
      <c r="M2043" s="1" t="s">
        <v>31</v>
      </c>
      <c r="N2043" s="1" t="s">
        <v>4742</v>
      </c>
      <c r="O2043" s="1" t="s">
        <v>4900</v>
      </c>
      <c r="P2043" s="11">
        <v>127</v>
      </c>
      <c r="Q2043" s="11">
        <f t="shared" si="32"/>
        <v>23</v>
      </c>
      <c r="T2043" s="1">
        <v>1</v>
      </c>
      <c r="U2043" s="1">
        <v>0</v>
      </c>
      <c r="V2043" s="1">
        <v>0</v>
      </c>
      <c r="W2043" s="1">
        <v>0</v>
      </c>
      <c r="X2043" s="1">
        <v>0</v>
      </c>
      <c r="Y2043" s="1">
        <v>0</v>
      </c>
      <c r="Z2043" s="1">
        <v>1</v>
      </c>
      <c r="AA2043" s="1" t="s">
        <v>4897</v>
      </c>
    </row>
    <row r="2044" spans="3:27">
      <c r="C2044" s="1">
        <v>2017</v>
      </c>
      <c r="D2044" s="1" t="s">
        <v>1265</v>
      </c>
      <c r="E2044" s="1" t="s">
        <v>1266</v>
      </c>
      <c r="F2044" s="1" t="s">
        <v>3034</v>
      </c>
      <c r="G2044" s="1" t="s">
        <v>3035</v>
      </c>
      <c r="H2044" s="1" t="s">
        <v>3036</v>
      </c>
      <c r="I2044" s="11">
        <v>387</v>
      </c>
      <c r="J2044" s="1" t="s">
        <v>29</v>
      </c>
      <c r="K2044" s="1" t="s">
        <v>54</v>
      </c>
      <c r="L2044" s="1" t="s">
        <v>30</v>
      </c>
      <c r="M2044" s="1" t="s">
        <v>31</v>
      </c>
      <c r="N2044" s="1" t="s">
        <v>4743</v>
      </c>
      <c r="O2044" s="5" t="s">
        <v>33</v>
      </c>
      <c r="P2044" s="11">
        <v>292</v>
      </c>
      <c r="Q2044" s="11">
        <f t="shared" si="32"/>
        <v>95</v>
      </c>
      <c r="T2044" s="1">
        <v>1</v>
      </c>
      <c r="U2044" s="1">
        <v>1</v>
      </c>
      <c r="V2044" s="1">
        <v>0</v>
      </c>
      <c r="W2044" s="1">
        <v>0</v>
      </c>
      <c r="X2044" s="1">
        <v>0</v>
      </c>
      <c r="Y2044" s="1">
        <v>0</v>
      </c>
      <c r="Z2044" s="1">
        <v>0</v>
      </c>
      <c r="AA2044" s="1" t="s">
        <v>4897</v>
      </c>
    </row>
    <row r="2045" spans="3:27">
      <c r="C2045" s="1">
        <v>2017</v>
      </c>
      <c r="D2045" s="1" t="s">
        <v>1265</v>
      </c>
      <c r="E2045" s="1" t="s">
        <v>1266</v>
      </c>
      <c r="F2045" s="1" t="s">
        <v>3034</v>
      </c>
      <c r="G2045" s="1" t="s">
        <v>3035</v>
      </c>
      <c r="H2045" s="1" t="s">
        <v>3036</v>
      </c>
      <c r="I2045" s="11">
        <v>270</v>
      </c>
      <c r="J2045" s="1" t="s">
        <v>29</v>
      </c>
      <c r="K2045" s="1" t="s">
        <v>54</v>
      </c>
      <c r="L2045" s="1" t="s">
        <v>30</v>
      </c>
      <c r="M2045" s="1" t="s">
        <v>31</v>
      </c>
      <c r="N2045" s="1" t="s">
        <v>4744</v>
      </c>
      <c r="O2045" s="1" t="s">
        <v>4900</v>
      </c>
      <c r="P2045" s="11">
        <v>254</v>
      </c>
      <c r="Q2045" s="11">
        <f t="shared" si="32"/>
        <v>16</v>
      </c>
      <c r="T2045" s="1">
        <v>1</v>
      </c>
      <c r="U2045" s="1">
        <v>1</v>
      </c>
      <c r="V2045" s="1">
        <v>0</v>
      </c>
      <c r="W2045" s="1">
        <v>0</v>
      </c>
      <c r="X2045" s="1">
        <v>0</v>
      </c>
      <c r="Y2045" s="1">
        <v>0</v>
      </c>
      <c r="Z2045" s="1">
        <v>0</v>
      </c>
      <c r="AA2045" s="1" t="s">
        <v>4897</v>
      </c>
    </row>
    <row r="2046" spans="3:27">
      <c r="C2046" s="1">
        <v>2017</v>
      </c>
      <c r="D2046" s="1" t="s">
        <v>1265</v>
      </c>
      <c r="E2046" s="1" t="s">
        <v>1266</v>
      </c>
      <c r="F2046" s="1" t="s">
        <v>3038</v>
      </c>
      <c r="G2046" s="1" t="s">
        <v>3039</v>
      </c>
      <c r="H2046" s="1" t="s">
        <v>3040</v>
      </c>
      <c r="I2046" s="11">
        <v>2378</v>
      </c>
      <c r="J2046" s="1" t="s">
        <v>29</v>
      </c>
      <c r="K2046" s="1" t="s">
        <v>54</v>
      </c>
      <c r="L2046" s="1" t="s">
        <v>30</v>
      </c>
      <c r="M2046" s="1" t="s">
        <v>31</v>
      </c>
      <c r="N2046" s="1" t="s">
        <v>4745</v>
      </c>
      <c r="O2046" s="5" t="s">
        <v>4879</v>
      </c>
      <c r="P2046" s="11">
        <v>2120</v>
      </c>
      <c r="Q2046" s="11">
        <f t="shared" si="32"/>
        <v>258</v>
      </c>
      <c r="T2046" s="1">
        <v>1</v>
      </c>
      <c r="U2046" s="1">
        <v>1</v>
      </c>
      <c r="V2046" s="1">
        <v>0</v>
      </c>
      <c r="W2046" s="1">
        <v>0</v>
      </c>
      <c r="X2046" s="1">
        <v>0</v>
      </c>
      <c r="Y2046" s="1">
        <v>0</v>
      </c>
      <c r="Z2046" s="1">
        <v>0</v>
      </c>
      <c r="AA2046" s="1" t="s">
        <v>4897</v>
      </c>
    </row>
    <row r="2047" spans="3:27">
      <c r="C2047" s="1">
        <v>2017</v>
      </c>
      <c r="D2047" s="1" t="s">
        <v>1265</v>
      </c>
      <c r="E2047" s="1" t="s">
        <v>1266</v>
      </c>
      <c r="F2047" s="1" t="s">
        <v>3038</v>
      </c>
      <c r="G2047" s="1" t="s">
        <v>3039</v>
      </c>
      <c r="H2047" s="1" t="s">
        <v>3041</v>
      </c>
      <c r="I2047" s="11">
        <v>697</v>
      </c>
      <c r="J2047" s="1" t="s">
        <v>29</v>
      </c>
      <c r="K2047" s="1" t="s">
        <v>54</v>
      </c>
      <c r="L2047" s="1" t="s">
        <v>30</v>
      </c>
      <c r="M2047" s="1" t="s">
        <v>31</v>
      </c>
      <c r="N2047" s="1" t="s">
        <v>4745</v>
      </c>
      <c r="O2047" s="5" t="s">
        <v>4879</v>
      </c>
      <c r="P2047" s="11">
        <v>620</v>
      </c>
      <c r="Q2047" s="11">
        <f t="shared" si="32"/>
        <v>77</v>
      </c>
      <c r="T2047" s="1">
        <v>1</v>
      </c>
      <c r="U2047" s="1">
        <v>1</v>
      </c>
      <c r="V2047" s="1">
        <v>0</v>
      </c>
      <c r="W2047" s="1">
        <v>0</v>
      </c>
      <c r="X2047" s="1">
        <v>0</v>
      </c>
      <c r="Y2047" s="1">
        <v>1</v>
      </c>
      <c r="Z2047" s="1">
        <v>0</v>
      </c>
      <c r="AA2047" s="1" t="s">
        <v>4897</v>
      </c>
    </row>
    <row r="2048" spans="3:27">
      <c r="C2048" s="1">
        <v>2017</v>
      </c>
      <c r="D2048" s="1" t="s">
        <v>1265</v>
      </c>
      <c r="E2048" s="1" t="s">
        <v>1266</v>
      </c>
      <c r="F2048" s="1" t="s">
        <v>3038</v>
      </c>
      <c r="G2048" s="1" t="s">
        <v>3039</v>
      </c>
      <c r="H2048" s="1" t="s">
        <v>3043</v>
      </c>
      <c r="I2048" s="11">
        <v>1035</v>
      </c>
      <c r="J2048" s="1" t="s">
        <v>29</v>
      </c>
      <c r="K2048" s="1" t="s">
        <v>54</v>
      </c>
      <c r="L2048" s="1" t="s">
        <v>30</v>
      </c>
      <c r="M2048" s="1" t="s">
        <v>31</v>
      </c>
      <c r="N2048" s="1" t="s">
        <v>4745</v>
      </c>
      <c r="O2048" s="5" t="s">
        <v>4879</v>
      </c>
      <c r="P2048" s="11">
        <v>905</v>
      </c>
      <c r="Q2048" s="11">
        <f t="shared" si="32"/>
        <v>130</v>
      </c>
      <c r="T2048" s="1">
        <v>1</v>
      </c>
      <c r="U2048" s="1">
        <v>0</v>
      </c>
      <c r="V2048" s="1">
        <v>1</v>
      </c>
      <c r="W2048" s="1">
        <v>0</v>
      </c>
      <c r="X2048" s="1">
        <v>0</v>
      </c>
      <c r="Y2048" s="1">
        <v>0</v>
      </c>
      <c r="Z2048" s="1">
        <v>0</v>
      </c>
      <c r="AA2048" s="1" t="s">
        <v>4897</v>
      </c>
    </row>
    <row r="2049" spans="3:27">
      <c r="C2049" s="1">
        <v>2017</v>
      </c>
      <c r="D2049" s="1" t="s">
        <v>1265</v>
      </c>
      <c r="E2049" s="1" t="s">
        <v>1266</v>
      </c>
      <c r="F2049" s="1" t="s">
        <v>3048</v>
      </c>
      <c r="G2049" s="1" t="s">
        <v>3049</v>
      </c>
      <c r="H2049" s="1" t="s">
        <v>17</v>
      </c>
      <c r="I2049" s="11">
        <v>212</v>
      </c>
      <c r="J2049" s="1" t="s">
        <v>29</v>
      </c>
      <c r="K2049" s="1" t="s">
        <v>54</v>
      </c>
      <c r="L2049" s="1" t="s">
        <v>30</v>
      </c>
      <c r="M2049" s="1" t="s">
        <v>31</v>
      </c>
      <c r="N2049" s="1" t="s">
        <v>4746</v>
      </c>
      <c r="O2049" s="5" t="s">
        <v>33</v>
      </c>
      <c r="P2049" s="11">
        <v>196</v>
      </c>
      <c r="Q2049" s="11">
        <f t="shared" si="32"/>
        <v>16</v>
      </c>
      <c r="T2049" s="1">
        <v>0</v>
      </c>
      <c r="U2049" s="1">
        <v>1</v>
      </c>
      <c r="V2049" s="1">
        <v>0</v>
      </c>
      <c r="W2049" s="1">
        <v>0</v>
      </c>
      <c r="X2049" s="1">
        <v>0</v>
      </c>
      <c r="Y2049" s="1">
        <v>0</v>
      </c>
      <c r="Z2049" s="1">
        <v>0</v>
      </c>
      <c r="AA2049" s="1" t="s">
        <v>4897</v>
      </c>
    </row>
    <row r="2050" spans="3:27">
      <c r="C2050" s="1">
        <v>2017</v>
      </c>
      <c r="D2050" s="1" t="s">
        <v>1265</v>
      </c>
      <c r="E2050" s="1" t="s">
        <v>1266</v>
      </c>
      <c r="F2050" s="1" t="s">
        <v>3048</v>
      </c>
      <c r="G2050" s="1" t="s">
        <v>3049</v>
      </c>
      <c r="H2050" s="1" t="s">
        <v>3050</v>
      </c>
      <c r="I2050" s="11">
        <v>244</v>
      </c>
      <c r="J2050" s="1" t="s">
        <v>29</v>
      </c>
      <c r="K2050" s="1" t="s">
        <v>54</v>
      </c>
      <c r="L2050" s="1" t="s">
        <v>30</v>
      </c>
      <c r="M2050" s="1" t="s">
        <v>31</v>
      </c>
      <c r="N2050" s="1" t="s">
        <v>4747</v>
      </c>
      <c r="O2050" s="5" t="s">
        <v>33</v>
      </c>
      <c r="P2050" s="11">
        <v>239</v>
      </c>
      <c r="Q2050" s="11">
        <f t="shared" si="32"/>
        <v>5</v>
      </c>
      <c r="T2050" s="1">
        <v>1</v>
      </c>
      <c r="U2050" s="1">
        <v>0</v>
      </c>
      <c r="V2050" s="1">
        <v>0</v>
      </c>
      <c r="W2050" s="1">
        <v>0</v>
      </c>
      <c r="X2050" s="1">
        <v>0</v>
      </c>
      <c r="Y2050" s="1">
        <v>0</v>
      </c>
      <c r="Z2050" s="1">
        <v>1</v>
      </c>
      <c r="AA2050" s="1" t="s">
        <v>4897</v>
      </c>
    </row>
    <row r="2051" spans="3:27">
      <c r="C2051" s="1">
        <v>2017</v>
      </c>
      <c r="D2051" s="1" t="s">
        <v>1265</v>
      </c>
      <c r="E2051" s="1" t="s">
        <v>1266</v>
      </c>
      <c r="F2051" s="1" t="s">
        <v>3048</v>
      </c>
      <c r="G2051" s="1" t="s">
        <v>3049</v>
      </c>
      <c r="H2051" s="1" t="s">
        <v>3050</v>
      </c>
      <c r="I2051" s="11">
        <v>135</v>
      </c>
      <c r="J2051" s="1" t="s">
        <v>29</v>
      </c>
      <c r="K2051" s="1" t="s">
        <v>54</v>
      </c>
      <c r="L2051" s="1" t="s">
        <v>30</v>
      </c>
      <c r="M2051" s="1" t="s">
        <v>31</v>
      </c>
      <c r="N2051" s="1" t="s">
        <v>4746</v>
      </c>
      <c r="O2051" s="5" t="s">
        <v>33</v>
      </c>
      <c r="P2051" s="11">
        <v>121</v>
      </c>
      <c r="Q2051" s="11">
        <f t="shared" ref="Q2051:Q2114" si="33">I2051-P2051</f>
        <v>14</v>
      </c>
      <c r="T2051" s="1">
        <v>1</v>
      </c>
      <c r="U2051" s="1">
        <v>0</v>
      </c>
      <c r="V2051" s="1">
        <v>0</v>
      </c>
      <c r="W2051" s="1">
        <v>0</v>
      </c>
      <c r="X2051" s="1">
        <v>0</v>
      </c>
      <c r="Y2051" s="1">
        <v>0</v>
      </c>
      <c r="Z2051" s="1">
        <v>1</v>
      </c>
      <c r="AA2051" s="1" t="s">
        <v>4897</v>
      </c>
    </row>
    <row r="2052" spans="3:27">
      <c r="C2052" s="1">
        <v>2017</v>
      </c>
      <c r="D2052" s="1" t="s">
        <v>1265</v>
      </c>
      <c r="E2052" s="1" t="s">
        <v>1266</v>
      </c>
      <c r="F2052" s="1" t="s">
        <v>3048</v>
      </c>
      <c r="G2052" s="1" t="s">
        <v>3049</v>
      </c>
      <c r="H2052" s="1" t="s">
        <v>3050</v>
      </c>
      <c r="I2052" s="11">
        <v>114</v>
      </c>
      <c r="J2052" s="1" t="s">
        <v>29</v>
      </c>
      <c r="K2052" s="1" t="s">
        <v>54</v>
      </c>
      <c r="L2052" s="1" t="s">
        <v>30</v>
      </c>
      <c r="M2052" s="1" t="s">
        <v>31</v>
      </c>
      <c r="N2052" s="1" t="s">
        <v>4746</v>
      </c>
      <c r="O2052" s="5" t="s">
        <v>33</v>
      </c>
      <c r="P2052" s="11">
        <v>101</v>
      </c>
      <c r="Q2052" s="11">
        <f t="shared" si="33"/>
        <v>13</v>
      </c>
      <c r="T2052" s="1">
        <v>1</v>
      </c>
      <c r="U2052" s="1">
        <v>0</v>
      </c>
      <c r="V2052" s="1">
        <v>0</v>
      </c>
      <c r="W2052" s="1">
        <v>0</v>
      </c>
      <c r="X2052" s="1">
        <v>0</v>
      </c>
      <c r="Y2052" s="1">
        <v>0</v>
      </c>
      <c r="Z2052" s="1">
        <v>1</v>
      </c>
      <c r="AA2052" s="1" t="s">
        <v>4897</v>
      </c>
    </row>
    <row r="2053" spans="3:27">
      <c r="C2053" s="1">
        <v>2017</v>
      </c>
      <c r="D2053" s="1" t="s">
        <v>1265</v>
      </c>
      <c r="E2053" s="1" t="s">
        <v>1266</v>
      </c>
      <c r="F2053" s="1" t="s">
        <v>3051</v>
      </c>
      <c r="G2053" s="1" t="s">
        <v>3052</v>
      </c>
      <c r="H2053" s="1" t="s">
        <v>3054</v>
      </c>
      <c r="I2053" s="11">
        <v>223</v>
      </c>
      <c r="J2053" s="1" t="s">
        <v>29</v>
      </c>
      <c r="K2053" s="1" t="s">
        <v>54</v>
      </c>
      <c r="L2053" s="1" t="s">
        <v>30</v>
      </c>
      <c r="M2053" s="1" t="s">
        <v>31</v>
      </c>
      <c r="N2053" s="1" t="s">
        <v>4748</v>
      </c>
      <c r="O2053" s="5" t="s">
        <v>74</v>
      </c>
      <c r="P2053" s="11">
        <v>215</v>
      </c>
      <c r="Q2053" s="11">
        <f t="shared" si="33"/>
        <v>8</v>
      </c>
      <c r="T2053" s="1">
        <v>1</v>
      </c>
      <c r="U2053" s="1">
        <v>0</v>
      </c>
      <c r="V2053" s="1">
        <v>1</v>
      </c>
      <c r="W2053" s="1">
        <v>0</v>
      </c>
      <c r="X2053" s="1">
        <v>0</v>
      </c>
      <c r="Y2053" s="1">
        <v>0</v>
      </c>
      <c r="Z2053" s="1">
        <v>1</v>
      </c>
      <c r="AA2053" s="1" t="s">
        <v>4897</v>
      </c>
    </row>
    <row r="2054" spans="3:27">
      <c r="C2054" s="1">
        <v>2017</v>
      </c>
      <c r="D2054" s="1" t="s">
        <v>1265</v>
      </c>
      <c r="E2054" s="1" t="s">
        <v>1266</v>
      </c>
      <c r="F2054" s="1" t="s">
        <v>3055</v>
      </c>
      <c r="G2054" s="1" t="s">
        <v>3056</v>
      </c>
      <c r="H2054" s="1" t="s">
        <v>3057</v>
      </c>
      <c r="I2054" s="11">
        <v>102</v>
      </c>
      <c r="J2054" s="1" t="s">
        <v>29</v>
      </c>
      <c r="K2054" s="1" t="s">
        <v>54</v>
      </c>
      <c r="L2054" s="1" t="s">
        <v>30</v>
      </c>
      <c r="M2054" s="1" t="s">
        <v>31</v>
      </c>
      <c r="N2054" s="1" t="s">
        <v>4749</v>
      </c>
      <c r="O2054" s="5" t="s">
        <v>33</v>
      </c>
      <c r="P2054" s="11">
        <v>90</v>
      </c>
      <c r="Q2054" s="11">
        <f t="shared" si="33"/>
        <v>12</v>
      </c>
      <c r="T2054" s="1">
        <v>0</v>
      </c>
      <c r="U2054" s="1">
        <v>1</v>
      </c>
      <c r="V2054" s="1">
        <v>0</v>
      </c>
      <c r="W2054" s="1">
        <v>0</v>
      </c>
      <c r="X2054" s="1">
        <v>1</v>
      </c>
      <c r="Y2054" s="1">
        <v>0</v>
      </c>
      <c r="Z2054" s="1">
        <v>0</v>
      </c>
      <c r="AA2054" s="1" t="s">
        <v>4897</v>
      </c>
    </row>
    <row r="2055" spans="3:27">
      <c r="C2055" s="1">
        <v>2017</v>
      </c>
      <c r="D2055" s="1" t="s">
        <v>1265</v>
      </c>
      <c r="E2055" s="1" t="s">
        <v>1266</v>
      </c>
      <c r="F2055" s="1" t="s">
        <v>3055</v>
      </c>
      <c r="G2055" s="1" t="s">
        <v>3056</v>
      </c>
      <c r="H2055" s="1" t="s">
        <v>3058</v>
      </c>
      <c r="I2055" s="11">
        <v>51</v>
      </c>
      <c r="J2055" s="1" t="s">
        <v>29</v>
      </c>
      <c r="K2055" s="1" t="s">
        <v>54</v>
      </c>
      <c r="L2055" s="1" t="s">
        <v>30</v>
      </c>
      <c r="M2055" s="1" t="s">
        <v>31</v>
      </c>
      <c r="N2055" s="1" t="s">
        <v>4750</v>
      </c>
      <c r="O2055" s="5" t="s">
        <v>33</v>
      </c>
      <c r="P2055" s="11">
        <v>45</v>
      </c>
      <c r="Q2055" s="11">
        <f t="shared" si="33"/>
        <v>6</v>
      </c>
      <c r="T2055" s="1">
        <v>0</v>
      </c>
      <c r="U2055" s="1">
        <v>1</v>
      </c>
      <c r="V2055" s="1">
        <v>0</v>
      </c>
      <c r="W2055" s="1">
        <v>0</v>
      </c>
      <c r="X2055" s="1">
        <v>0</v>
      </c>
      <c r="Y2055" s="1">
        <v>0</v>
      </c>
      <c r="Z2055" s="1">
        <v>0</v>
      </c>
      <c r="AA2055" s="1" t="s">
        <v>4897</v>
      </c>
    </row>
    <row r="2056" spans="3:27">
      <c r="C2056" s="1">
        <v>2017</v>
      </c>
      <c r="D2056" s="1" t="s">
        <v>1265</v>
      </c>
      <c r="E2056" s="1" t="s">
        <v>1266</v>
      </c>
      <c r="F2056" s="1" t="s">
        <v>3055</v>
      </c>
      <c r="G2056" s="1" t="s">
        <v>3056</v>
      </c>
      <c r="H2056" s="1" t="s">
        <v>3058</v>
      </c>
      <c r="I2056" s="11">
        <v>38</v>
      </c>
      <c r="J2056" s="1" t="s">
        <v>29</v>
      </c>
      <c r="K2056" s="1" t="s">
        <v>54</v>
      </c>
      <c r="L2056" s="1" t="s">
        <v>30</v>
      </c>
      <c r="M2056" s="1" t="s">
        <v>31</v>
      </c>
      <c r="N2056" s="1" t="s">
        <v>4750</v>
      </c>
      <c r="O2056" s="5" t="s">
        <v>33</v>
      </c>
      <c r="P2056" s="11">
        <v>32</v>
      </c>
      <c r="Q2056" s="11">
        <f t="shared" si="33"/>
        <v>6</v>
      </c>
      <c r="T2056" s="1">
        <v>0</v>
      </c>
      <c r="U2056" s="1">
        <v>1</v>
      </c>
      <c r="V2056" s="1">
        <v>0</v>
      </c>
      <c r="W2056" s="1">
        <v>0</v>
      </c>
      <c r="X2056" s="1">
        <v>0</v>
      </c>
      <c r="Y2056" s="1">
        <v>0</v>
      </c>
      <c r="Z2056" s="1">
        <v>0</v>
      </c>
      <c r="AA2056" s="1" t="s">
        <v>4897</v>
      </c>
    </row>
    <row r="2057" spans="3:27">
      <c r="C2057" s="1">
        <v>2017</v>
      </c>
      <c r="D2057" s="1" t="s">
        <v>1265</v>
      </c>
      <c r="E2057" s="1" t="s">
        <v>1266</v>
      </c>
      <c r="F2057" s="1" t="s">
        <v>3055</v>
      </c>
      <c r="G2057" s="1" t="s">
        <v>3056</v>
      </c>
      <c r="H2057" s="1" t="s">
        <v>3058</v>
      </c>
      <c r="I2057" s="11">
        <v>94</v>
      </c>
      <c r="J2057" s="1" t="s">
        <v>29</v>
      </c>
      <c r="K2057" s="1" t="s">
        <v>54</v>
      </c>
      <c r="L2057" s="1" t="s">
        <v>30</v>
      </c>
      <c r="M2057" s="1" t="s">
        <v>31</v>
      </c>
      <c r="N2057" s="1" t="s">
        <v>4750</v>
      </c>
      <c r="O2057" s="5" t="s">
        <v>33</v>
      </c>
      <c r="P2057" s="11">
        <v>80</v>
      </c>
      <c r="Q2057" s="11">
        <f t="shared" si="33"/>
        <v>14</v>
      </c>
      <c r="T2057" s="1">
        <v>0</v>
      </c>
      <c r="U2057" s="1">
        <v>1</v>
      </c>
      <c r="V2057" s="1">
        <v>0</v>
      </c>
      <c r="W2057" s="1">
        <v>0</v>
      </c>
      <c r="X2057" s="1">
        <v>0</v>
      </c>
      <c r="Y2057" s="1">
        <v>0</v>
      </c>
      <c r="Z2057" s="1">
        <v>0</v>
      </c>
      <c r="AA2057" s="1" t="s">
        <v>4897</v>
      </c>
    </row>
    <row r="2058" spans="3:27">
      <c r="C2058" s="1">
        <v>2017</v>
      </c>
      <c r="D2058" s="1" t="s">
        <v>1265</v>
      </c>
      <c r="E2058" s="1" t="s">
        <v>1266</v>
      </c>
      <c r="F2058" s="1" t="s">
        <v>3055</v>
      </c>
      <c r="G2058" s="1" t="s">
        <v>3056</v>
      </c>
      <c r="H2058" s="1" t="s">
        <v>3058</v>
      </c>
      <c r="I2058" s="11">
        <v>80</v>
      </c>
      <c r="J2058" s="1" t="s">
        <v>29</v>
      </c>
      <c r="K2058" s="1" t="s">
        <v>54</v>
      </c>
      <c r="L2058" s="1" t="s">
        <v>30</v>
      </c>
      <c r="M2058" s="1" t="s">
        <v>31</v>
      </c>
      <c r="N2058" s="1" t="s">
        <v>4750</v>
      </c>
      <c r="O2058" s="5" t="s">
        <v>33</v>
      </c>
      <c r="P2058" s="11">
        <v>57</v>
      </c>
      <c r="Q2058" s="11">
        <f t="shared" si="33"/>
        <v>23</v>
      </c>
      <c r="T2058" s="1">
        <v>0</v>
      </c>
      <c r="U2058" s="1">
        <v>1</v>
      </c>
      <c r="V2058" s="1">
        <v>0</v>
      </c>
      <c r="W2058" s="1">
        <v>0</v>
      </c>
      <c r="X2058" s="1">
        <v>0</v>
      </c>
      <c r="Y2058" s="1">
        <v>0</v>
      </c>
      <c r="Z2058" s="1">
        <v>0</v>
      </c>
      <c r="AA2058" s="1" t="s">
        <v>4897</v>
      </c>
    </row>
    <row r="2059" spans="3:27">
      <c r="C2059" s="1">
        <v>2017</v>
      </c>
      <c r="D2059" s="1" t="s">
        <v>1141</v>
      </c>
      <c r="E2059" s="1" t="s">
        <v>1142</v>
      </c>
      <c r="F2059" s="1" t="s">
        <v>4203</v>
      </c>
      <c r="G2059" s="1" t="s">
        <v>4204</v>
      </c>
      <c r="H2059" s="1" t="s">
        <v>4205</v>
      </c>
      <c r="I2059" s="11">
        <v>67</v>
      </c>
      <c r="J2059" s="1" t="s">
        <v>29</v>
      </c>
      <c r="K2059" s="1" t="s">
        <v>54</v>
      </c>
      <c r="L2059" s="1" t="s">
        <v>30</v>
      </c>
      <c r="M2059" s="1" t="s">
        <v>31</v>
      </c>
      <c r="N2059" s="1" t="s">
        <v>4846</v>
      </c>
      <c r="O2059" s="5" t="s">
        <v>4911</v>
      </c>
      <c r="P2059" s="11">
        <v>64</v>
      </c>
      <c r="Q2059" s="11">
        <f t="shared" si="33"/>
        <v>3</v>
      </c>
      <c r="T2059" s="1">
        <v>0</v>
      </c>
      <c r="U2059" s="1">
        <v>0</v>
      </c>
      <c r="V2059" s="1">
        <v>1</v>
      </c>
      <c r="W2059" s="1">
        <v>1</v>
      </c>
      <c r="X2059" s="1">
        <v>0</v>
      </c>
      <c r="Y2059" s="1">
        <v>0</v>
      </c>
      <c r="Z2059" s="1">
        <v>0</v>
      </c>
      <c r="AA2059" s="1" t="s">
        <v>4897</v>
      </c>
    </row>
    <row r="2060" spans="3:27">
      <c r="C2060" s="1">
        <v>2017</v>
      </c>
      <c r="D2060" s="1" t="s">
        <v>1265</v>
      </c>
      <c r="E2060" s="1" t="s">
        <v>1266</v>
      </c>
      <c r="F2060" s="1" t="s">
        <v>3055</v>
      </c>
      <c r="G2060" s="1" t="s">
        <v>3056</v>
      </c>
      <c r="H2060" s="1" t="s">
        <v>3058</v>
      </c>
      <c r="I2060" s="11">
        <v>63</v>
      </c>
      <c r="J2060" s="1" t="s">
        <v>29</v>
      </c>
      <c r="K2060" s="1" t="s">
        <v>54</v>
      </c>
      <c r="L2060" s="1" t="s">
        <v>30</v>
      </c>
      <c r="M2060" s="1" t="s">
        <v>31</v>
      </c>
      <c r="N2060" s="1" t="s">
        <v>4751</v>
      </c>
      <c r="O2060" s="5" t="s">
        <v>4911</v>
      </c>
      <c r="P2060" s="11">
        <v>60</v>
      </c>
      <c r="Q2060" s="11">
        <f t="shared" si="33"/>
        <v>3</v>
      </c>
      <c r="T2060" s="1">
        <v>0</v>
      </c>
      <c r="U2060" s="1">
        <v>1</v>
      </c>
      <c r="V2060" s="1">
        <v>0</v>
      </c>
      <c r="W2060" s="1">
        <v>0</v>
      </c>
      <c r="X2060" s="1">
        <v>0</v>
      </c>
      <c r="Y2060" s="1">
        <v>0</v>
      </c>
      <c r="Z2060" s="1">
        <v>0</v>
      </c>
      <c r="AA2060" s="1" t="s">
        <v>4897</v>
      </c>
    </row>
    <row r="2061" spans="3:27">
      <c r="C2061" s="1">
        <v>2017</v>
      </c>
      <c r="D2061" s="1" t="s">
        <v>1265</v>
      </c>
      <c r="E2061" s="1" t="s">
        <v>1266</v>
      </c>
      <c r="F2061" s="1" t="s">
        <v>3059</v>
      </c>
      <c r="G2061" s="1" t="s">
        <v>3060</v>
      </c>
      <c r="H2061" s="1" t="s">
        <v>157</v>
      </c>
      <c r="I2061" s="11">
        <v>85</v>
      </c>
      <c r="J2061" s="1" t="s">
        <v>29</v>
      </c>
      <c r="K2061" s="1" t="s">
        <v>54</v>
      </c>
      <c r="L2061" s="1" t="s">
        <v>30</v>
      </c>
      <c r="M2061" s="1" t="s">
        <v>31</v>
      </c>
      <c r="N2061" s="1" t="s">
        <v>4752</v>
      </c>
      <c r="O2061" s="5" t="s">
        <v>74</v>
      </c>
      <c r="P2061" s="11">
        <v>84</v>
      </c>
      <c r="Q2061" s="11">
        <f t="shared" si="33"/>
        <v>1</v>
      </c>
      <c r="T2061" s="1">
        <v>1</v>
      </c>
      <c r="U2061" s="1">
        <v>0</v>
      </c>
      <c r="V2061" s="1">
        <v>0</v>
      </c>
      <c r="W2061" s="1">
        <v>0</v>
      </c>
      <c r="X2061" s="1">
        <v>0</v>
      </c>
      <c r="Y2061" s="1">
        <v>0</v>
      </c>
      <c r="Z2061" s="1">
        <v>0</v>
      </c>
      <c r="AA2061" s="1" t="s">
        <v>4897</v>
      </c>
    </row>
    <row r="2062" spans="3:27">
      <c r="C2062" s="1">
        <v>2017</v>
      </c>
      <c r="D2062" s="1" t="s">
        <v>1265</v>
      </c>
      <c r="E2062" s="1" t="s">
        <v>1266</v>
      </c>
      <c r="F2062" s="1" t="s">
        <v>3059</v>
      </c>
      <c r="G2062" s="1" t="s">
        <v>3060</v>
      </c>
      <c r="H2062" s="1" t="s">
        <v>157</v>
      </c>
      <c r="I2062" s="11">
        <v>367</v>
      </c>
      <c r="J2062" s="1" t="s">
        <v>29</v>
      </c>
      <c r="K2062" s="1" t="s">
        <v>54</v>
      </c>
      <c r="L2062" s="1" t="s">
        <v>30</v>
      </c>
      <c r="M2062" s="1" t="s">
        <v>31</v>
      </c>
      <c r="N2062" s="1" t="s">
        <v>4753</v>
      </c>
      <c r="O2062" s="5" t="s">
        <v>4879</v>
      </c>
      <c r="P2062" s="11">
        <v>350</v>
      </c>
      <c r="Q2062" s="11">
        <f t="shared" si="33"/>
        <v>17</v>
      </c>
      <c r="T2062" s="1">
        <v>1</v>
      </c>
      <c r="U2062" s="1">
        <v>0</v>
      </c>
      <c r="V2062" s="1">
        <v>0</v>
      </c>
      <c r="W2062" s="1">
        <v>0</v>
      </c>
      <c r="X2062" s="1">
        <v>0</v>
      </c>
      <c r="Y2062" s="1">
        <v>0</v>
      </c>
      <c r="Z2062" s="1">
        <v>0</v>
      </c>
      <c r="AA2062" s="1" t="s">
        <v>4897</v>
      </c>
    </row>
    <row r="2063" spans="3:27">
      <c r="C2063" s="1">
        <v>2017</v>
      </c>
      <c r="D2063" s="1" t="s">
        <v>1265</v>
      </c>
      <c r="E2063" s="1" t="s">
        <v>1266</v>
      </c>
      <c r="F2063" s="1" t="s">
        <v>3059</v>
      </c>
      <c r="G2063" s="1" t="s">
        <v>3060</v>
      </c>
      <c r="H2063" s="1" t="s">
        <v>157</v>
      </c>
      <c r="I2063" s="11">
        <v>95</v>
      </c>
      <c r="J2063" s="1" t="s">
        <v>29</v>
      </c>
      <c r="K2063" s="1" t="s">
        <v>54</v>
      </c>
      <c r="L2063" s="1" t="s">
        <v>30</v>
      </c>
      <c r="M2063" s="1" t="s">
        <v>31</v>
      </c>
      <c r="N2063" s="1" t="s">
        <v>4754</v>
      </c>
      <c r="O2063" s="5" t="s">
        <v>4879</v>
      </c>
      <c r="P2063" s="11">
        <v>93</v>
      </c>
      <c r="Q2063" s="11">
        <f t="shared" si="33"/>
        <v>2</v>
      </c>
      <c r="T2063" s="1">
        <v>1</v>
      </c>
      <c r="U2063" s="1">
        <v>0</v>
      </c>
      <c r="V2063" s="1">
        <v>0</v>
      </c>
      <c r="W2063" s="1">
        <v>0</v>
      </c>
      <c r="X2063" s="1">
        <v>0</v>
      </c>
      <c r="Y2063" s="1">
        <v>0</v>
      </c>
      <c r="Z2063" s="1">
        <v>0</v>
      </c>
      <c r="AA2063" s="1" t="s">
        <v>4897</v>
      </c>
    </row>
    <row r="2064" spans="3:27">
      <c r="C2064" s="1">
        <v>2017</v>
      </c>
      <c r="D2064" s="1" t="s">
        <v>1265</v>
      </c>
      <c r="E2064" s="1" t="s">
        <v>1266</v>
      </c>
      <c r="F2064" s="1" t="s">
        <v>3059</v>
      </c>
      <c r="G2064" s="1" t="s">
        <v>3060</v>
      </c>
      <c r="H2064" s="1" t="s">
        <v>3061</v>
      </c>
      <c r="I2064" s="11">
        <v>467</v>
      </c>
      <c r="J2064" s="1" t="s">
        <v>29</v>
      </c>
      <c r="K2064" s="1" t="s">
        <v>54</v>
      </c>
      <c r="L2064" s="1" t="s">
        <v>30</v>
      </c>
      <c r="M2064" s="1" t="s">
        <v>31</v>
      </c>
      <c r="N2064" s="1" t="s">
        <v>4755</v>
      </c>
      <c r="O2064" s="5" t="s">
        <v>4879</v>
      </c>
      <c r="P2064" s="11">
        <v>335</v>
      </c>
      <c r="Q2064" s="11">
        <f t="shared" si="33"/>
        <v>132</v>
      </c>
      <c r="T2064" s="1">
        <v>1</v>
      </c>
      <c r="U2064" s="1">
        <v>1</v>
      </c>
      <c r="V2064" s="1">
        <v>0</v>
      </c>
      <c r="W2064" s="1">
        <v>0</v>
      </c>
      <c r="X2064" s="1">
        <v>0</v>
      </c>
      <c r="Y2064" s="1">
        <v>0</v>
      </c>
      <c r="Z2064" s="1">
        <v>1</v>
      </c>
      <c r="AA2064" s="1" t="s">
        <v>4897</v>
      </c>
    </row>
    <row r="2065" spans="3:27">
      <c r="C2065" s="1">
        <v>2017</v>
      </c>
      <c r="D2065" s="1" t="s">
        <v>1265</v>
      </c>
      <c r="E2065" s="1" t="s">
        <v>1266</v>
      </c>
      <c r="F2065" s="1" t="s">
        <v>3062</v>
      </c>
      <c r="G2065" s="1" t="s">
        <v>3063</v>
      </c>
      <c r="H2065" s="1" t="s">
        <v>3065</v>
      </c>
      <c r="I2065" s="11">
        <v>506</v>
      </c>
      <c r="J2065" s="1" t="s">
        <v>29</v>
      </c>
      <c r="K2065" s="1" t="s">
        <v>54</v>
      </c>
      <c r="L2065" s="1" t="s">
        <v>30</v>
      </c>
      <c r="M2065" s="1" t="s">
        <v>31</v>
      </c>
      <c r="N2065" s="1" t="s">
        <v>4757</v>
      </c>
      <c r="O2065" s="16" t="s">
        <v>4879</v>
      </c>
      <c r="P2065" s="11">
        <v>472</v>
      </c>
      <c r="Q2065" s="11">
        <f t="shared" si="33"/>
        <v>34</v>
      </c>
      <c r="T2065" s="1">
        <v>1</v>
      </c>
      <c r="U2065" s="1">
        <v>1</v>
      </c>
      <c r="V2065" s="1">
        <v>1</v>
      </c>
      <c r="W2065" s="1">
        <v>0</v>
      </c>
      <c r="X2065" s="1">
        <v>0</v>
      </c>
      <c r="Y2065" s="1">
        <v>0</v>
      </c>
      <c r="Z2065" s="1">
        <v>0</v>
      </c>
      <c r="AA2065" s="1" t="s">
        <v>4897</v>
      </c>
    </row>
    <row r="2066" spans="3:27">
      <c r="C2066" s="1">
        <v>2017</v>
      </c>
      <c r="D2066" s="1" t="s">
        <v>1265</v>
      </c>
      <c r="E2066" s="1" t="s">
        <v>1266</v>
      </c>
      <c r="F2066" s="1" t="s">
        <v>3062</v>
      </c>
      <c r="G2066" s="1" t="s">
        <v>3063</v>
      </c>
      <c r="H2066" s="1" t="s">
        <v>3066</v>
      </c>
      <c r="I2066" s="11">
        <v>443</v>
      </c>
      <c r="J2066" s="1" t="s">
        <v>29</v>
      </c>
      <c r="K2066" s="1" t="s">
        <v>54</v>
      </c>
      <c r="L2066" s="1" t="s">
        <v>30</v>
      </c>
      <c r="M2066" s="1" t="s">
        <v>31</v>
      </c>
      <c r="N2066" s="1" t="s">
        <v>4758</v>
      </c>
      <c r="O2066" s="16" t="s">
        <v>4879</v>
      </c>
      <c r="P2066" s="11">
        <v>420</v>
      </c>
      <c r="Q2066" s="11">
        <f t="shared" si="33"/>
        <v>23</v>
      </c>
      <c r="T2066" s="1">
        <v>1</v>
      </c>
      <c r="U2066" s="1">
        <v>1</v>
      </c>
      <c r="V2066" s="1">
        <v>1</v>
      </c>
      <c r="W2066" s="1">
        <v>0</v>
      </c>
      <c r="X2066" s="1">
        <v>0</v>
      </c>
      <c r="Y2066" s="1">
        <v>0</v>
      </c>
      <c r="Z2066" s="1">
        <v>0</v>
      </c>
      <c r="AA2066" s="1" t="s">
        <v>4897</v>
      </c>
    </row>
    <row r="2067" spans="3:27">
      <c r="C2067" s="1">
        <v>2017</v>
      </c>
      <c r="D2067" s="1" t="s">
        <v>1265</v>
      </c>
      <c r="E2067" s="1" t="s">
        <v>1266</v>
      </c>
      <c r="F2067" s="1" t="s">
        <v>3070</v>
      </c>
      <c r="G2067" s="1" t="s">
        <v>3071</v>
      </c>
      <c r="H2067" s="1" t="s">
        <v>3072</v>
      </c>
      <c r="I2067" s="11">
        <v>302</v>
      </c>
      <c r="J2067" s="1" t="s">
        <v>29</v>
      </c>
      <c r="K2067" s="1" t="s">
        <v>54</v>
      </c>
      <c r="L2067" s="1" t="s">
        <v>30</v>
      </c>
      <c r="M2067" s="1" t="s">
        <v>31</v>
      </c>
      <c r="N2067" s="1" t="s">
        <v>4759</v>
      </c>
      <c r="O2067" s="5" t="s">
        <v>74</v>
      </c>
      <c r="P2067" s="11">
        <v>297</v>
      </c>
      <c r="Q2067" s="11">
        <f t="shared" si="33"/>
        <v>5</v>
      </c>
      <c r="T2067" s="1">
        <v>0</v>
      </c>
      <c r="U2067" s="1">
        <v>1</v>
      </c>
      <c r="V2067" s="1">
        <v>0</v>
      </c>
      <c r="W2067" s="1">
        <v>0</v>
      </c>
      <c r="X2067" s="1">
        <v>0</v>
      </c>
      <c r="Y2067" s="1">
        <v>0</v>
      </c>
      <c r="Z2067" s="1">
        <v>0</v>
      </c>
      <c r="AA2067" s="1" t="s">
        <v>4897</v>
      </c>
    </row>
    <row r="2068" spans="3:27">
      <c r="C2068" s="1">
        <v>2017</v>
      </c>
      <c r="D2068" s="1" t="s">
        <v>1265</v>
      </c>
      <c r="E2068" s="1" t="s">
        <v>1266</v>
      </c>
      <c r="F2068" s="1" t="s">
        <v>3070</v>
      </c>
      <c r="G2068" s="1" t="s">
        <v>3071</v>
      </c>
      <c r="H2068" s="1" t="s">
        <v>3072</v>
      </c>
      <c r="I2068" s="11">
        <v>260</v>
      </c>
      <c r="J2068" s="1" t="s">
        <v>29</v>
      </c>
      <c r="K2068" s="1" t="s">
        <v>54</v>
      </c>
      <c r="L2068" s="1" t="s">
        <v>30</v>
      </c>
      <c r="M2068" s="1" t="s">
        <v>31</v>
      </c>
      <c r="N2068" s="1" t="s">
        <v>4760</v>
      </c>
      <c r="O2068" s="5" t="s">
        <v>4896</v>
      </c>
      <c r="P2068" s="11">
        <v>233</v>
      </c>
      <c r="Q2068" s="11">
        <f t="shared" si="33"/>
        <v>27</v>
      </c>
      <c r="T2068" s="1">
        <v>0</v>
      </c>
      <c r="U2068" s="1">
        <v>1</v>
      </c>
      <c r="V2068" s="1">
        <v>0</v>
      </c>
      <c r="W2068" s="1">
        <v>0</v>
      </c>
      <c r="X2068" s="1">
        <v>0</v>
      </c>
      <c r="Y2068" s="1">
        <v>0</v>
      </c>
      <c r="Z2068" s="1">
        <v>0</v>
      </c>
      <c r="AA2068" s="1" t="s">
        <v>4897</v>
      </c>
    </row>
    <row r="2069" spans="3:27">
      <c r="C2069" s="1">
        <v>2017</v>
      </c>
      <c r="D2069" s="1" t="s">
        <v>1265</v>
      </c>
      <c r="E2069" s="1" t="s">
        <v>1266</v>
      </c>
      <c r="F2069" s="1" t="s">
        <v>3070</v>
      </c>
      <c r="G2069" s="1" t="s">
        <v>3071</v>
      </c>
      <c r="H2069" s="1" t="s">
        <v>3073</v>
      </c>
      <c r="I2069" s="11">
        <v>621</v>
      </c>
      <c r="J2069" s="1" t="s">
        <v>29</v>
      </c>
      <c r="K2069" s="1" t="s">
        <v>54</v>
      </c>
      <c r="L2069" s="1" t="s">
        <v>30</v>
      </c>
      <c r="M2069" s="1" t="s">
        <v>31</v>
      </c>
      <c r="N2069" s="1" t="s">
        <v>4761</v>
      </c>
      <c r="O2069" s="16" t="s">
        <v>4879</v>
      </c>
      <c r="P2069" s="11">
        <v>524</v>
      </c>
      <c r="Q2069" s="11">
        <f t="shared" si="33"/>
        <v>97</v>
      </c>
      <c r="T2069" s="1">
        <v>0</v>
      </c>
      <c r="U2069" s="1">
        <v>1</v>
      </c>
      <c r="V2069" s="1">
        <v>0</v>
      </c>
      <c r="W2069" s="1">
        <v>0</v>
      </c>
      <c r="X2069" s="1">
        <v>0</v>
      </c>
      <c r="Y2069" s="1">
        <v>0</v>
      </c>
      <c r="Z2069" s="1">
        <v>1</v>
      </c>
      <c r="AA2069" s="1" t="s">
        <v>4897</v>
      </c>
    </row>
    <row r="2070" spans="3:27">
      <c r="C2070" s="1">
        <v>2017</v>
      </c>
      <c r="D2070" s="1" t="s">
        <v>1265</v>
      </c>
      <c r="E2070" s="1" t="s">
        <v>1266</v>
      </c>
      <c r="F2070" s="1" t="s">
        <v>3074</v>
      </c>
      <c r="G2070" s="1" t="s">
        <v>3075</v>
      </c>
      <c r="H2070" s="1" t="s">
        <v>17</v>
      </c>
      <c r="I2070" s="11">
        <v>84</v>
      </c>
      <c r="J2070" s="1" t="s">
        <v>29</v>
      </c>
      <c r="K2070" s="1" t="s">
        <v>54</v>
      </c>
      <c r="L2070" s="1" t="s">
        <v>30</v>
      </c>
      <c r="M2070" s="1" t="s">
        <v>31</v>
      </c>
      <c r="N2070" s="1" t="s">
        <v>4762</v>
      </c>
      <c r="O2070" s="5" t="s">
        <v>33</v>
      </c>
      <c r="P2070" s="11">
        <v>80</v>
      </c>
      <c r="Q2070" s="11">
        <f t="shared" si="33"/>
        <v>4</v>
      </c>
      <c r="T2070" s="1">
        <v>0</v>
      </c>
      <c r="U2070" s="1">
        <v>1</v>
      </c>
      <c r="V2070" s="1">
        <v>0</v>
      </c>
      <c r="W2070" s="1">
        <v>0</v>
      </c>
      <c r="X2070" s="1">
        <v>0</v>
      </c>
      <c r="Y2070" s="1">
        <v>0</v>
      </c>
      <c r="Z2070" s="1">
        <v>0</v>
      </c>
      <c r="AA2070" s="1" t="s">
        <v>4897</v>
      </c>
    </row>
    <row r="2071" spans="3:27">
      <c r="C2071" s="1">
        <v>2017</v>
      </c>
      <c r="D2071" s="1" t="s">
        <v>1265</v>
      </c>
      <c r="E2071" s="1" t="s">
        <v>1266</v>
      </c>
      <c r="F2071" s="1" t="s">
        <v>3074</v>
      </c>
      <c r="G2071" s="1" t="s">
        <v>3075</v>
      </c>
      <c r="H2071" s="1" t="s">
        <v>3076</v>
      </c>
      <c r="I2071" s="11">
        <v>653</v>
      </c>
      <c r="J2071" s="1" t="s">
        <v>29</v>
      </c>
      <c r="K2071" s="1" t="s">
        <v>54</v>
      </c>
      <c r="L2071" s="1" t="s">
        <v>30</v>
      </c>
      <c r="M2071" s="1" t="s">
        <v>31</v>
      </c>
      <c r="N2071" s="1" t="s">
        <v>4763</v>
      </c>
      <c r="O2071" s="5" t="s">
        <v>33</v>
      </c>
      <c r="P2071" s="11">
        <v>621</v>
      </c>
      <c r="Q2071" s="11">
        <f t="shared" si="33"/>
        <v>32</v>
      </c>
      <c r="T2071" s="1">
        <v>1</v>
      </c>
      <c r="U2071" s="1">
        <v>1</v>
      </c>
      <c r="V2071" s="1">
        <v>0</v>
      </c>
      <c r="W2071" s="1">
        <v>0</v>
      </c>
      <c r="X2071" s="1">
        <v>0</v>
      </c>
      <c r="Y2071" s="1">
        <v>0</v>
      </c>
      <c r="Z2071" s="1">
        <v>1</v>
      </c>
      <c r="AA2071" s="1" t="s">
        <v>4897</v>
      </c>
    </row>
    <row r="2072" spans="3:27">
      <c r="C2072" s="1">
        <v>2017</v>
      </c>
      <c r="D2072" s="1" t="s">
        <v>1265</v>
      </c>
      <c r="E2072" s="1" t="s">
        <v>1266</v>
      </c>
      <c r="F2072" s="1" t="s">
        <v>3078</v>
      </c>
      <c r="G2072" s="1" t="s">
        <v>3079</v>
      </c>
      <c r="H2072" s="1" t="s">
        <v>3080</v>
      </c>
      <c r="I2072" s="11">
        <v>87</v>
      </c>
      <c r="J2072" s="1" t="s">
        <v>29</v>
      </c>
      <c r="K2072" s="1" t="s">
        <v>54</v>
      </c>
      <c r="L2072" s="1" t="s">
        <v>30</v>
      </c>
      <c r="M2072" s="1" t="s">
        <v>31</v>
      </c>
      <c r="N2072" s="1" t="s">
        <v>4764</v>
      </c>
      <c r="O2072" s="5" t="s">
        <v>33</v>
      </c>
      <c r="P2072" s="11">
        <v>85</v>
      </c>
      <c r="Q2072" s="11">
        <f t="shared" si="33"/>
        <v>2</v>
      </c>
      <c r="T2072" s="1">
        <v>1</v>
      </c>
      <c r="U2072" s="1">
        <v>1</v>
      </c>
      <c r="V2072" s="1">
        <v>0</v>
      </c>
      <c r="W2072" s="1">
        <v>0</v>
      </c>
      <c r="X2072" s="1">
        <v>0</v>
      </c>
      <c r="Y2072" s="1">
        <v>0</v>
      </c>
      <c r="Z2072" s="1">
        <v>0</v>
      </c>
      <c r="AA2072" s="1" t="s">
        <v>4897</v>
      </c>
    </row>
    <row r="2073" spans="3:27">
      <c r="C2073" s="1">
        <v>2017</v>
      </c>
      <c r="D2073" s="1" t="s">
        <v>1141</v>
      </c>
      <c r="E2073" s="1" t="s">
        <v>1142</v>
      </c>
      <c r="F2073" s="1" t="s">
        <v>4206</v>
      </c>
      <c r="G2073" s="1" t="s">
        <v>4207</v>
      </c>
      <c r="H2073" s="1" t="s">
        <v>4208</v>
      </c>
      <c r="I2073" s="11">
        <v>65</v>
      </c>
      <c r="J2073" s="1" t="s">
        <v>29</v>
      </c>
      <c r="K2073" s="1" t="s">
        <v>54</v>
      </c>
      <c r="L2073" s="1" t="s">
        <v>30</v>
      </c>
      <c r="M2073" s="1" t="s">
        <v>31</v>
      </c>
      <c r="N2073" s="1" t="s">
        <v>4847</v>
      </c>
      <c r="O2073" s="5" t="s">
        <v>74</v>
      </c>
      <c r="P2073" s="11">
        <v>64</v>
      </c>
      <c r="Q2073" s="11">
        <f t="shared" si="33"/>
        <v>1</v>
      </c>
      <c r="T2073" s="1">
        <v>1</v>
      </c>
      <c r="U2073" s="1">
        <v>1</v>
      </c>
      <c r="V2073" s="1">
        <v>1</v>
      </c>
      <c r="W2073" s="1">
        <v>0</v>
      </c>
      <c r="X2073" s="1">
        <v>0</v>
      </c>
      <c r="Y2073" s="1">
        <v>0</v>
      </c>
      <c r="Z2073" s="1">
        <v>0</v>
      </c>
      <c r="AA2073" s="1" t="s">
        <v>4897</v>
      </c>
    </row>
    <row r="2074" spans="3:27">
      <c r="C2074" s="1">
        <v>2017</v>
      </c>
      <c r="D2074" s="1" t="s">
        <v>2699</v>
      </c>
      <c r="E2074" s="1" t="s">
        <v>971</v>
      </c>
      <c r="F2074" s="1" t="s">
        <v>4506</v>
      </c>
      <c r="G2074" s="1" t="s">
        <v>4507</v>
      </c>
      <c r="H2074" s="1" t="s">
        <v>4508</v>
      </c>
      <c r="I2074" s="11">
        <v>153</v>
      </c>
      <c r="J2074" s="1" t="s">
        <v>29</v>
      </c>
      <c r="K2074" s="1" t="s">
        <v>1754</v>
      </c>
      <c r="L2074" s="5" t="s">
        <v>30</v>
      </c>
      <c r="M2074" s="1" t="s">
        <v>31</v>
      </c>
      <c r="N2074" s="1" t="s">
        <v>4871</v>
      </c>
      <c r="O2074" s="5" t="s">
        <v>74</v>
      </c>
      <c r="P2074" s="11">
        <v>143</v>
      </c>
      <c r="Q2074" s="11">
        <f t="shared" si="33"/>
        <v>10</v>
      </c>
      <c r="T2074" s="1">
        <v>1</v>
      </c>
      <c r="U2074" s="1">
        <v>0</v>
      </c>
      <c r="V2074" s="1">
        <v>0</v>
      </c>
      <c r="W2074" s="1">
        <v>0</v>
      </c>
      <c r="X2074" s="1">
        <v>0</v>
      </c>
      <c r="Y2074" s="1">
        <v>1</v>
      </c>
      <c r="Z2074" s="1">
        <v>0</v>
      </c>
      <c r="AA2074" s="1" t="s">
        <v>4897</v>
      </c>
    </row>
    <row r="2075" spans="3:27">
      <c r="C2075" s="1">
        <v>2017</v>
      </c>
      <c r="D2075" s="1" t="s">
        <v>1265</v>
      </c>
      <c r="E2075" s="1" t="s">
        <v>1266</v>
      </c>
      <c r="F2075" s="1" t="s">
        <v>3091</v>
      </c>
      <c r="G2075" s="1" t="s">
        <v>3092</v>
      </c>
      <c r="H2075" s="1" t="s">
        <v>3093</v>
      </c>
      <c r="I2075" s="11">
        <v>191</v>
      </c>
      <c r="J2075" s="1" t="s">
        <v>29</v>
      </c>
      <c r="K2075" s="1" t="s">
        <v>54</v>
      </c>
      <c r="L2075" s="1" t="s">
        <v>30</v>
      </c>
      <c r="M2075" s="1" t="s">
        <v>31</v>
      </c>
      <c r="N2075" s="1" t="s">
        <v>4765</v>
      </c>
      <c r="O2075" s="5" t="s">
        <v>33</v>
      </c>
      <c r="P2075" s="11">
        <v>145</v>
      </c>
      <c r="Q2075" s="11">
        <f t="shared" si="33"/>
        <v>46</v>
      </c>
      <c r="T2075" s="1">
        <v>0</v>
      </c>
      <c r="U2075" s="1">
        <v>0</v>
      </c>
      <c r="V2075" s="1">
        <v>1</v>
      </c>
      <c r="W2075" s="1">
        <v>0</v>
      </c>
      <c r="X2075" s="1">
        <v>0</v>
      </c>
      <c r="Y2075" s="1">
        <v>0</v>
      </c>
      <c r="Z2075" s="1">
        <v>1</v>
      </c>
      <c r="AA2075" s="1" t="s">
        <v>4897</v>
      </c>
    </row>
    <row r="2076" spans="3:27">
      <c r="C2076" s="1">
        <v>2017</v>
      </c>
      <c r="D2076" s="1" t="s">
        <v>1265</v>
      </c>
      <c r="E2076" s="1" t="s">
        <v>1266</v>
      </c>
      <c r="F2076" s="1" t="s">
        <v>3091</v>
      </c>
      <c r="G2076" s="1" t="s">
        <v>3092</v>
      </c>
      <c r="H2076" s="1" t="s">
        <v>3093</v>
      </c>
      <c r="I2076" s="11">
        <v>155</v>
      </c>
      <c r="J2076" s="1" t="s">
        <v>29</v>
      </c>
      <c r="K2076" s="1" t="s">
        <v>54</v>
      </c>
      <c r="L2076" s="1" t="s">
        <v>30</v>
      </c>
      <c r="M2076" s="1" t="s">
        <v>31</v>
      </c>
      <c r="N2076" s="1" t="s">
        <v>4746</v>
      </c>
      <c r="O2076" s="5" t="s">
        <v>33</v>
      </c>
      <c r="P2076" s="11">
        <v>107</v>
      </c>
      <c r="Q2076" s="11">
        <f t="shared" si="33"/>
        <v>48</v>
      </c>
      <c r="T2076" s="1">
        <v>0</v>
      </c>
      <c r="U2076" s="1">
        <v>0</v>
      </c>
      <c r="V2076" s="1">
        <v>1</v>
      </c>
      <c r="W2076" s="1">
        <v>0</v>
      </c>
      <c r="X2076" s="1">
        <v>0</v>
      </c>
      <c r="Y2076" s="1">
        <v>0</v>
      </c>
      <c r="Z2076" s="1">
        <v>1</v>
      </c>
      <c r="AA2076" s="1" t="s">
        <v>4897</v>
      </c>
    </row>
    <row r="2077" spans="3:27">
      <c r="C2077" s="1">
        <v>2017</v>
      </c>
      <c r="D2077" s="1" t="s">
        <v>1265</v>
      </c>
      <c r="E2077" s="1" t="s">
        <v>1266</v>
      </c>
      <c r="F2077" s="1" t="s">
        <v>3094</v>
      </c>
      <c r="G2077" s="1" t="s">
        <v>3095</v>
      </c>
      <c r="H2077" s="1" t="s">
        <v>3097</v>
      </c>
      <c r="I2077" s="11">
        <v>474</v>
      </c>
      <c r="J2077" s="1" t="s">
        <v>29</v>
      </c>
      <c r="K2077" s="1" t="s">
        <v>54</v>
      </c>
      <c r="L2077" s="1" t="s">
        <v>30</v>
      </c>
      <c r="M2077" s="1" t="s">
        <v>31</v>
      </c>
      <c r="N2077" s="1" t="s">
        <v>4766</v>
      </c>
      <c r="O2077" s="5" t="s">
        <v>33</v>
      </c>
      <c r="P2077" s="11">
        <v>405</v>
      </c>
      <c r="Q2077" s="11">
        <f t="shared" si="33"/>
        <v>69</v>
      </c>
      <c r="T2077" s="1">
        <v>0</v>
      </c>
      <c r="U2077" s="1">
        <v>1</v>
      </c>
      <c r="V2077" s="1">
        <v>0</v>
      </c>
      <c r="W2077" s="1">
        <v>1</v>
      </c>
      <c r="X2077" s="1">
        <v>0</v>
      </c>
      <c r="Y2077" s="1">
        <v>0</v>
      </c>
      <c r="Z2077" s="1">
        <v>1</v>
      </c>
      <c r="AA2077" s="1" t="s">
        <v>4897</v>
      </c>
    </row>
    <row r="2078" spans="3:27">
      <c r="C2078" s="1">
        <v>2017</v>
      </c>
      <c r="D2078" s="1" t="s">
        <v>1265</v>
      </c>
      <c r="E2078" s="1" t="s">
        <v>1266</v>
      </c>
      <c r="F2078" s="1" t="s">
        <v>3094</v>
      </c>
      <c r="G2078" s="1" t="s">
        <v>3095</v>
      </c>
      <c r="H2078" s="1" t="s">
        <v>3098</v>
      </c>
      <c r="I2078" s="11">
        <v>514</v>
      </c>
      <c r="J2078" s="1" t="s">
        <v>29</v>
      </c>
      <c r="K2078" s="1" t="s">
        <v>54</v>
      </c>
      <c r="L2078" s="1" t="s">
        <v>30</v>
      </c>
      <c r="M2078" s="1" t="s">
        <v>31</v>
      </c>
      <c r="N2078" s="1" t="s">
        <v>4767</v>
      </c>
      <c r="O2078" s="5" t="s">
        <v>4879</v>
      </c>
      <c r="P2078" s="11">
        <v>467</v>
      </c>
      <c r="Q2078" s="11">
        <f t="shared" si="33"/>
        <v>47</v>
      </c>
      <c r="T2078" s="1">
        <v>0</v>
      </c>
      <c r="U2078" s="1">
        <v>1</v>
      </c>
      <c r="V2078" s="1">
        <v>0</v>
      </c>
      <c r="W2078" s="1">
        <v>0</v>
      </c>
      <c r="X2078" s="1">
        <v>0</v>
      </c>
      <c r="Y2078" s="1">
        <v>0</v>
      </c>
      <c r="Z2078" s="1">
        <v>1</v>
      </c>
      <c r="AA2078" s="1" t="s">
        <v>4897</v>
      </c>
    </row>
    <row r="2079" spans="3:27">
      <c r="C2079" s="1">
        <v>2017</v>
      </c>
      <c r="D2079" s="1" t="s">
        <v>1265</v>
      </c>
      <c r="E2079" s="1" t="s">
        <v>1266</v>
      </c>
      <c r="F2079" s="1" t="s">
        <v>3099</v>
      </c>
      <c r="G2079" s="1" t="s">
        <v>3100</v>
      </c>
      <c r="H2079" s="1" t="s">
        <v>17</v>
      </c>
      <c r="I2079" s="11">
        <v>368</v>
      </c>
      <c r="J2079" s="1" t="s">
        <v>29</v>
      </c>
      <c r="K2079" s="1" t="s">
        <v>54</v>
      </c>
      <c r="L2079" s="1" t="s">
        <v>30</v>
      </c>
      <c r="M2079" s="1" t="s">
        <v>31</v>
      </c>
      <c r="N2079" s="1" t="s">
        <v>4768</v>
      </c>
      <c r="O2079" s="5" t="s">
        <v>33</v>
      </c>
      <c r="P2079" s="11">
        <v>368</v>
      </c>
      <c r="Q2079" s="11">
        <f t="shared" si="33"/>
        <v>0</v>
      </c>
      <c r="T2079" s="1">
        <v>0</v>
      </c>
      <c r="U2079" s="1">
        <v>1</v>
      </c>
      <c r="V2079" s="1">
        <v>0</v>
      </c>
      <c r="W2079" s="1">
        <v>0</v>
      </c>
      <c r="X2079" s="1">
        <v>0</v>
      </c>
      <c r="Y2079" s="1">
        <v>0</v>
      </c>
      <c r="Z2079" s="1">
        <v>0</v>
      </c>
      <c r="AA2079" s="1" t="s">
        <v>4897</v>
      </c>
    </row>
    <row r="2080" spans="3:27">
      <c r="C2080" s="1">
        <v>2017</v>
      </c>
      <c r="D2080" s="1" t="s">
        <v>1265</v>
      </c>
      <c r="E2080" s="1" t="s">
        <v>1266</v>
      </c>
      <c r="F2080" s="1" t="s">
        <v>3099</v>
      </c>
      <c r="G2080" s="1" t="s">
        <v>3100</v>
      </c>
      <c r="H2080" s="1" t="s">
        <v>17</v>
      </c>
      <c r="I2080" s="11">
        <v>334</v>
      </c>
      <c r="J2080" s="1" t="s">
        <v>29</v>
      </c>
      <c r="K2080" s="1" t="s">
        <v>54</v>
      </c>
      <c r="L2080" s="1" t="s">
        <v>30</v>
      </c>
      <c r="M2080" s="1" t="s">
        <v>31</v>
      </c>
      <c r="N2080" s="1" t="s">
        <v>4768</v>
      </c>
      <c r="O2080" s="5" t="s">
        <v>33</v>
      </c>
      <c r="P2080" s="11">
        <v>316</v>
      </c>
      <c r="Q2080" s="11">
        <f t="shared" si="33"/>
        <v>18</v>
      </c>
      <c r="T2080" s="1">
        <v>0</v>
      </c>
      <c r="U2080" s="1">
        <v>1</v>
      </c>
      <c r="V2080" s="1">
        <v>0</v>
      </c>
      <c r="W2080" s="1">
        <v>0</v>
      </c>
      <c r="X2080" s="1">
        <v>0</v>
      </c>
      <c r="Y2080" s="1">
        <v>0</v>
      </c>
      <c r="Z2080" s="1">
        <v>0</v>
      </c>
      <c r="AA2080" s="1" t="s">
        <v>4897</v>
      </c>
    </row>
    <row r="2081" spans="3:27">
      <c r="C2081" s="1">
        <v>2017</v>
      </c>
      <c r="D2081" s="1" t="s">
        <v>1265</v>
      </c>
      <c r="E2081" s="1" t="s">
        <v>1266</v>
      </c>
      <c r="F2081" s="1" t="s">
        <v>3099</v>
      </c>
      <c r="G2081" s="1" t="s">
        <v>3100</v>
      </c>
      <c r="H2081" s="1" t="s">
        <v>499</v>
      </c>
      <c r="I2081" s="11">
        <v>377</v>
      </c>
      <c r="J2081" s="1" t="s">
        <v>29</v>
      </c>
      <c r="K2081" s="1" t="s">
        <v>54</v>
      </c>
      <c r="L2081" s="1" t="s">
        <v>30</v>
      </c>
      <c r="M2081" s="1" t="s">
        <v>31</v>
      </c>
      <c r="N2081" s="1" t="s">
        <v>4768</v>
      </c>
      <c r="O2081" s="5" t="s">
        <v>33</v>
      </c>
      <c r="P2081" s="11">
        <v>205</v>
      </c>
      <c r="Q2081" s="11">
        <f t="shared" si="33"/>
        <v>172</v>
      </c>
      <c r="T2081" s="1">
        <v>0</v>
      </c>
      <c r="U2081" s="1">
        <v>1</v>
      </c>
      <c r="V2081" s="1">
        <v>1</v>
      </c>
      <c r="W2081" s="1">
        <v>0</v>
      </c>
      <c r="X2081" s="1">
        <v>0</v>
      </c>
      <c r="Y2081" s="1">
        <v>0</v>
      </c>
      <c r="Z2081" s="1">
        <v>0</v>
      </c>
      <c r="AA2081" s="1" t="s">
        <v>4897</v>
      </c>
    </row>
    <row r="2082" spans="3:27">
      <c r="C2082" s="1">
        <v>2017</v>
      </c>
      <c r="D2082" s="1" t="s">
        <v>1265</v>
      </c>
      <c r="E2082" s="1" t="s">
        <v>1363</v>
      </c>
      <c r="F2082" s="1" t="s">
        <v>3104</v>
      </c>
      <c r="G2082" s="1" t="s">
        <v>3105</v>
      </c>
      <c r="H2082" s="1" t="s">
        <v>3107</v>
      </c>
      <c r="I2082" s="11">
        <v>150</v>
      </c>
      <c r="J2082" s="1" t="s">
        <v>29</v>
      </c>
      <c r="K2082" s="1" t="s">
        <v>54</v>
      </c>
      <c r="L2082" s="1" t="s">
        <v>30</v>
      </c>
      <c r="M2082" s="1" t="s">
        <v>31</v>
      </c>
      <c r="N2082" s="1" t="s">
        <v>4742</v>
      </c>
      <c r="O2082" s="1" t="s">
        <v>4900</v>
      </c>
      <c r="P2082" s="11">
        <v>144</v>
      </c>
      <c r="Q2082" s="11">
        <f t="shared" si="33"/>
        <v>6</v>
      </c>
      <c r="T2082" s="1">
        <v>1</v>
      </c>
      <c r="U2082" s="1">
        <v>0</v>
      </c>
      <c r="V2082" s="1">
        <v>0</v>
      </c>
      <c r="W2082" s="1">
        <v>0</v>
      </c>
      <c r="X2082" s="1">
        <v>0</v>
      </c>
      <c r="Y2082" s="1">
        <v>0</v>
      </c>
      <c r="Z2082" s="1">
        <v>0</v>
      </c>
      <c r="AA2082" s="1" t="s">
        <v>4897</v>
      </c>
    </row>
    <row r="2083" spans="3:27">
      <c r="C2083" s="1">
        <v>2017</v>
      </c>
      <c r="D2083" s="1" t="s">
        <v>1265</v>
      </c>
      <c r="E2083" s="1" t="s">
        <v>1363</v>
      </c>
      <c r="F2083" s="1" t="s">
        <v>3104</v>
      </c>
      <c r="G2083" s="1" t="s">
        <v>3105</v>
      </c>
      <c r="H2083" s="1" t="s">
        <v>3108</v>
      </c>
      <c r="I2083" s="11">
        <v>218</v>
      </c>
      <c r="J2083" s="1" t="s">
        <v>29</v>
      </c>
      <c r="K2083" s="1" t="s">
        <v>54</v>
      </c>
      <c r="L2083" s="1" t="s">
        <v>30</v>
      </c>
      <c r="M2083" s="1" t="s">
        <v>31</v>
      </c>
      <c r="N2083" s="1" t="s">
        <v>4742</v>
      </c>
      <c r="O2083" s="1" t="s">
        <v>4900</v>
      </c>
      <c r="P2083" s="11">
        <v>211</v>
      </c>
      <c r="Q2083" s="11">
        <f t="shared" si="33"/>
        <v>7</v>
      </c>
      <c r="T2083" s="1">
        <v>1</v>
      </c>
      <c r="U2083" s="1">
        <v>0</v>
      </c>
      <c r="V2083" s="1">
        <v>0</v>
      </c>
      <c r="W2083" s="1">
        <v>0</v>
      </c>
      <c r="X2083" s="1">
        <v>0</v>
      </c>
      <c r="Y2083" s="1">
        <v>1</v>
      </c>
      <c r="Z2083" s="1">
        <v>0</v>
      </c>
      <c r="AA2083" s="1" t="s">
        <v>4897</v>
      </c>
    </row>
    <row r="2084" spans="3:27">
      <c r="C2084" s="1">
        <v>2017</v>
      </c>
      <c r="D2084" s="1" t="s">
        <v>1265</v>
      </c>
      <c r="E2084" s="1" t="s">
        <v>1363</v>
      </c>
      <c r="F2084" s="1" t="s">
        <v>3112</v>
      </c>
      <c r="G2084" s="1" t="s">
        <v>3113</v>
      </c>
      <c r="H2084" s="1" t="s">
        <v>3114</v>
      </c>
      <c r="I2084" s="11">
        <v>48</v>
      </c>
      <c r="J2084" s="1" t="s">
        <v>29</v>
      </c>
      <c r="K2084" s="1" t="s">
        <v>54</v>
      </c>
      <c r="L2084" s="1" t="s">
        <v>30</v>
      </c>
      <c r="M2084" s="1" t="s">
        <v>31</v>
      </c>
      <c r="N2084" s="1" t="s">
        <v>4769</v>
      </c>
      <c r="O2084" s="5" t="s">
        <v>74</v>
      </c>
      <c r="P2084" s="11">
        <v>47</v>
      </c>
      <c r="Q2084" s="11">
        <f t="shared" si="33"/>
        <v>1</v>
      </c>
      <c r="T2084" s="1">
        <v>0</v>
      </c>
      <c r="U2084" s="1">
        <v>1</v>
      </c>
      <c r="V2084" s="1">
        <v>0</v>
      </c>
      <c r="W2084" s="1">
        <v>0</v>
      </c>
      <c r="X2084" s="1">
        <v>0</v>
      </c>
      <c r="Y2084" s="1">
        <v>0</v>
      </c>
      <c r="Z2084" s="1">
        <v>0</v>
      </c>
      <c r="AA2084" s="1" t="s">
        <v>4897</v>
      </c>
    </row>
    <row r="2085" spans="3:27">
      <c r="C2085" s="1">
        <v>2017</v>
      </c>
      <c r="D2085" s="1" t="s">
        <v>1265</v>
      </c>
      <c r="E2085" s="1" t="s">
        <v>1363</v>
      </c>
      <c r="F2085" s="1" t="s">
        <v>3112</v>
      </c>
      <c r="G2085" s="1" t="s">
        <v>3113</v>
      </c>
      <c r="H2085" s="1" t="s">
        <v>3114</v>
      </c>
      <c r="I2085" s="11">
        <v>37</v>
      </c>
      <c r="J2085" s="1" t="s">
        <v>29</v>
      </c>
      <c r="K2085" s="1" t="s">
        <v>54</v>
      </c>
      <c r="L2085" s="1" t="s">
        <v>30</v>
      </c>
      <c r="M2085" s="1" t="s">
        <v>31</v>
      </c>
      <c r="N2085" s="1" t="s">
        <v>4769</v>
      </c>
      <c r="O2085" s="5" t="s">
        <v>74</v>
      </c>
      <c r="P2085" s="11">
        <v>35</v>
      </c>
      <c r="Q2085" s="11">
        <f t="shared" si="33"/>
        <v>2</v>
      </c>
      <c r="T2085" s="1">
        <v>0</v>
      </c>
      <c r="U2085" s="1">
        <v>1</v>
      </c>
      <c r="V2085" s="1">
        <v>0</v>
      </c>
      <c r="W2085" s="1">
        <v>0</v>
      </c>
      <c r="X2085" s="1">
        <v>0</v>
      </c>
      <c r="Y2085" s="1">
        <v>0</v>
      </c>
      <c r="Z2085" s="1">
        <v>0</v>
      </c>
      <c r="AA2085" s="1" t="s">
        <v>4897</v>
      </c>
    </row>
    <row r="2086" spans="3:27">
      <c r="C2086" s="1">
        <v>2017</v>
      </c>
      <c r="D2086" s="1" t="s">
        <v>1265</v>
      </c>
      <c r="E2086" s="1" t="s">
        <v>1363</v>
      </c>
      <c r="F2086" s="1" t="s">
        <v>3112</v>
      </c>
      <c r="G2086" s="1" t="s">
        <v>3113</v>
      </c>
      <c r="H2086" s="1" t="s">
        <v>3115</v>
      </c>
      <c r="I2086" s="11">
        <v>67</v>
      </c>
      <c r="J2086" s="1" t="s">
        <v>29</v>
      </c>
      <c r="K2086" s="1" t="s">
        <v>54</v>
      </c>
      <c r="L2086" s="1" t="s">
        <v>30</v>
      </c>
      <c r="M2086" s="1" t="s">
        <v>31</v>
      </c>
      <c r="N2086" s="1" t="s">
        <v>4769</v>
      </c>
      <c r="O2086" s="5" t="s">
        <v>74</v>
      </c>
      <c r="P2086" s="11">
        <v>63</v>
      </c>
      <c r="Q2086" s="11">
        <f t="shared" si="33"/>
        <v>4</v>
      </c>
      <c r="T2086" s="1">
        <v>1</v>
      </c>
      <c r="U2086" s="1">
        <v>1</v>
      </c>
      <c r="V2086" s="1">
        <v>0</v>
      </c>
      <c r="W2086" s="1">
        <v>0</v>
      </c>
      <c r="X2086" s="1">
        <v>0</v>
      </c>
      <c r="Y2086" s="1">
        <v>0</v>
      </c>
      <c r="Z2086" s="1">
        <v>0</v>
      </c>
      <c r="AA2086" s="1" t="s">
        <v>4897</v>
      </c>
    </row>
    <row r="2087" spans="3:27">
      <c r="C2087" s="1">
        <v>2017</v>
      </c>
      <c r="D2087" s="1" t="s">
        <v>1265</v>
      </c>
      <c r="E2087" s="1" t="s">
        <v>1363</v>
      </c>
      <c r="F2087" s="1" t="s">
        <v>3112</v>
      </c>
      <c r="G2087" s="1" t="s">
        <v>3113</v>
      </c>
      <c r="H2087" s="1" t="s">
        <v>3116</v>
      </c>
      <c r="I2087" s="11">
        <v>106</v>
      </c>
      <c r="J2087" s="1" t="s">
        <v>29</v>
      </c>
      <c r="K2087" s="1" t="s">
        <v>54</v>
      </c>
      <c r="L2087" s="1" t="s">
        <v>30</v>
      </c>
      <c r="M2087" s="1" t="s">
        <v>31</v>
      </c>
      <c r="N2087" s="1" t="s">
        <v>4769</v>
      </c>
      <c r="O2087" s="5" t="s">
        <v>74</v>
      </c>
      <c r="P2087" s="11">
        <v>102</v>
      </c>
      <c r="Q2087" s="11">
        <f t="shared" si="33"/>
        <v>4</v>
      </c>
      <c r="T2087" s="1">
        <v>1</v>
      </c>
      <c r="U2087" s="1">
        <v>1</v>
      </c>
      <c r="V2087" s="1">
        <v>0</v>
      </c>
      <c r="W2087" s="1">
        <v>0</v>
      </c>
      <c r="X2087" s="1">
        <v>0</v>
      </c>
      <c r="Y2087" s="1">
        <v>0</v>
      </c>
      <c r="Z2087" s="1">
        <v>0</v>
      </c>
      <c r="AA2087" s="1" t="s">
        <v>4897</v>
      </c>
    </row>
    <row r="2088" spans="3:27">
      <c r="C2088" s="1">
        <v>2017</v>
      </c>
      <c r="D2088" s="1" t="s">
        <v>1265</v>
      </c>
      <c r="E2088" s="1" t="s">
        <v>1363</v>
      </c>
      <c r="F2088" s="1" t="s">
        <v>3112</v>
      </c>
      <c r="G2088" s="1" t="s">
        <v>3113</v>
      </c>
      <c r="H2088" s="1" t="s">
        <v>3114</v>
      </c>
      <c r="I2088" s="11">
        <v>201</v>
      </c>
      <c r="J2088" s="1" t="s">
        <v>29</v>
      </c>
      <c r="K2088" s="1" t="s">
        <v>54</v>
      </c>
      <c r="L2088" s="1" t="s">
        <v>30</v>
      </c>
      <c r="M2088" s="1" t="s">
        <v>31</v>
      </c>
      <c r="N2088" s="1" t="s">
        <v>4769</v>
      </c>
      <c r="O2088" s="5" t="s">
        <v>74</v>
      </c>
      <c r="P2088" s="11">
        <v>188</v>
      </c>
      <c r="Q2088" s="11">
        <f t="shared" si="33"/>
        <v>13</v>
      </c>
      <c r="T2088" s="1">
        <v>0</v>
      </c>
      <c r="U2088" s="1">
        <v>1</v>
      </c>
      <c r="V2088" s="1">
        <v>0</v>
      </c>
      <c r="W2088" s="1">
        <v>0</v>
      </c>
      <c r="X2088" s="1">
        <v>0</v>
      </c>
      <c r="Y2088" s="1">
        <v>0</v>
      </c>
      <c r="Z2088" s="1">
        <v>0</v>
      </c>
      <c r="AA2088" s="1" t="s">
        <v>4897</v>
      </c>
    </row>
    <row r="2089" spans="3:27">
      <c r="C2089" s="1">
        <v>2017</v>
      </c>
      <c r="D2089" s="1" t="s">
        <v>1265</v>
      </c>
      <c r="E2089" s="1" t="s">
        <v>1363</v>
      </c>
      <c r="F2089" s="1" t="s">
        <v>3120</v>
      </c>
      <c r="G2089" s="1" t="s">
        <v>3121</v>
      </c>
      <c r="H2089" s="1" t="s">
        <v>1959</v>
      </c>
      <c r="I2089" s="11">
        <v>77</v>
      </c>
      <c r="J2089" s="1" t="s">
        <v>29</v>
      </c>
      <c r="K2089" s="1" t="s">
        <v>1754</v>
      </c>
      <c r="L2089" s="1" t="s">
        <v>30</v>
      </c>
      <c r="M2089" s="1" t="s">
        <v>31</v>
      </c>
      <c r="N2089" s="1" t="s">
        <v>4770</v>
      </c>
      <c r="O2089" s="5" t="s">
        <v>74</v>
      </c>
      <c r="P2089" s="11">
        <v>77</v>
      </c>
      <c r="Q2089" s="11">
        <f t="shared" si="33"/>
        <v>0</v>
      </c>
      <c r="T2089" s="1">
        <v>0</v>
      </c>
      <c r="U2089" s="1">
        <v>0</v>
      </c>
      <c r="V2089" s="1">
        <v>0</v>
      </c>
      <c r="W2089" s="1">
        <v>0</v>
      </c>
      <c r="X2089" s="1">
        <v>0</v>
      </c>
      <c r="Y2089" s="1">
        <v>1</v>
      </c>
      <c r="Z2089" s="1">
        <v>0</v>
      </c>
      <c r="AA2089" s="1" t="s">
        <v>4897</v>
      </c>
    </row>
    <row r="2090" spans="3:27">
      <c r="C2090" s="1">
        <v>2017</v>
      </c>
      <c r="D2090" s="1" t="s">
        <v>1265</v>
      </c>
      <c r="E2090" s="1" t="s">
        <v>1363</v>
      </c>
      <c r="F2090" s="1" t="s">
        <v>3120</v>
      </c>
      <c r="G2090" s="1" t="s">
        <v>3121</v>
      </c>
      <c r="H2090" s="1" t="s">
        <v>3122</v>
      </c>
      <c r="I2090" s="11">
        <v>57</v>
      </c>
      <c r="J2090" s="1" t="s">
        <v>29</v>
      </c>
      <c r="K2090" s="1" t="s">
        <v>54</v>
      </c>
      <c r="L2090" s="1" t="s">
        <v>30</v>
      </c>
      <c r="M2090" s="1" t="s">
        <v>31</v>
      </c>
      <c r="N2090" s="1" t="s">
        <v>4771</v>
      </c>
      <c r="O2090" s="5" t="s">
        <v>33</v>
      </c>
      <c r="P2090" s="11">
        <v>50</v>
      </c>
      <c r="Q2090" s="11">
        <f t="shared" si="33"/>
        <v>7</v>
      </c>
      <c r="T2090" s="1">
        <v>0</v>
      </c>
      <c r="U2090" s="1">
        <v>0</v>
      </c>
      <c r="V2090" s="1">
        <v>1</v>
      </c>
      <c r="W2090" s="1">
        <v>0</v>
      </c>
      <c r="X2090" s="1">
        <v>0</v>
      </c>
      <c r="Y2090" s="1">
        <v>0</v>
      </c>
      <c r="Z2090" s="1">
        <v>0</v>
      </c>
      <c r="AA2090" s="1" t="s">
        <v>4897</v>
      </c>
    </row>
    <row r="2091" spans="3:27">
      <c r="C2091" s="1">
        <v>2017</v>
      </c>
      <c r="D2091" s="1" t="s">
        <v>1265</v>
      </c>
      <c r="E2091" s="1" t="s">
        <v>1363</v>
      </c>
      <c r="F2091" s="1" t="s">
        <v>3120</v>
      </c>
      <c r="G2091" s="1" t="s">
        <v>3121</v>
      </c>
      <c r="H2091" s="1" t="s">
        <v>3123</v>
      </c>
      <c r="I2091" s="11">
        <v>373</v>
      </c>
      <c r="J2091" s="1" t="s">
        <v>29</v>
      </c>
      <c r="K2091" s="1" t="s">
        <v>54</v>
      </c>
      <c r="L2091" s="1" t="s">
        <v>30</v>
      </c>
      <c r="M2091" s="1" t="s">
        <v>31</v>
      </c>
      <c r="N2091" s="1" t="s">
        <v>4771</v>
      </c>
      <c r="O2091" s="5" t="s">
        <v>33</v>
      </c>
      <c r="P2091" s="11">
        <v>312</v>
      </c>
      <c r="Q2091" s="11">
        <f t="shared" si="33"/>
        <v>61</v>
      </c>
      <c r="T2091" s="1">
        <v>0</v>
      </c>
      <c r="U2091" s="1">
        <v>1</v>
      </c>
      <c r="V2091" s="1">
        <v>0</v>
      </c>
      <c r="W2091" s="1">
        <v>0</v>
      </c>
      <c r="X2091" s="1">
        <v>0</v>
      </c>
      <c r="Y2091" s="1">
        <v>1</v>
      </c>
      <c r="Z2091" s="1">
        <v>0</v>
      </c>
      <c r="AA2091" s="1" t="s">
        <v>4897</v>
      </c>
    </row>
    <row r="2092" spans="3:27">
      <c r="C2092" s="1">
        <v>2017</v>
      </c>
      <c r="D2092" s="1" t="s">
        <v>1265</v>
      </c>
      <c r="E2092" s="1" t="s">
        <v>1363</v>
      </c>
      <c r="F2092" s="1" t="s">
        <v>3120</v>
      </c>
      <c r="G2092" s="1" t="s">
        <v>3121</v>
      </c>
      <c r="H2092" s="1" t="s">
        <v>3124</v>
      </c>
      <c r="I2092" s="11">
        <v>286</v>
      </c>
      <c r="J2092" s="1" t="s">
        <v>29</v>
      </c>
      <c r="K2092" s="1" t="s">
        <v>54</v>
      </c>
      <c r="L2092" s="1" t="s">
        <v>30</v>
      </c>
      <c r="M2092" s="1" t="s">
        <v>31</v>
      </c>
      <c r="N2092" s="1" t="s">
        <v>4772</v>
      </c>
      <c r="O2092" s="5" t="s">
        <v>33</v>
      </c>
      <c r="P2092" s="11">
        <v>276</v>
      </c>
      <c r="Q2092" s="11">
        <f t="shared" si="33"/>
        <v>10</v>
      </c>
      <c r="T2092" s="1">
        <v>1</v>
      </c>
      <c r="U2092" s="1">
        <v>0</v>
      </c>
      <c r="V2092" s="1">
        <v>0</v>
      </c>
      <c r="W2092" s="1">
        <v>0</v>
      </c>
      <c r="X2092" s="1">
        <v>0</v>
      </c>
      <c r="Y2092" s="1">
        <v>1</v>
      </c>
      <c r="Z2092" s="1">
        <v>0</v>
      </c>
      <c r="AA2092" s="1" t="s">
        <v>4897</v>
      </c>
    </row>
    <row r="2093" spans="3:27">
      <c r="C2093" s="1">
        <v>2017</v>
      </c>
      <c r="D2093" s="1" t="s">
        <v>1265</v>
      </c>
      <c r="E2093" s="1" t="s">
        <v>1363</v>
      </c>
      <c r="F2093" s="1" t="s">
        <v>3135</v>
      </c>
      <c r="G2093" s="1" t="s">
        <v>3136</v>
      </c>
      <c r="H2093" s="1" t="s">
        <v>2916</v>
      </c>
      <c r="I2093" s="11">
        <v>200</v>
      </c>
      <c r="J2093" s="1" t="s">
        <v>29</v>
      </c>
      <c r="K2093" s="1" t="s">
        <v>54</v>
      </c>
      <c r="L2093" s="1" t="s">
        <v>30</v>
      </c>
      <c r="M2093" s="1" t="s">
        <v>31</v>
      </c>
      <c r="N2093" s="1" t="s">
        <v>4773</v>
      </c>
      <c r="O2093" s="5" t="s">
        <v>33</v>
      </c>
      <c r="P2093" s="11">
        <v>195</v>
      </c>
      <c r="Q2093" s="11">
        <f t="shared" si="33"/>
        <v>5</v>
      </c>
      <c r="T2093" s="1">
        <v>1</v>
      </c>
      <c r="U2093" s="1">
        <v>1</v>
      </c>
      <c r="V2093" s="1">
        <v>0</v>
      </c>
      <c r="W2093" s="1">
        <v>0</v>
      </c>
      <c r="X2093" s="1">
        <v>0</v>
      </c>
      <c r="Y2093" s="1">
        <v>1</v>
      </c>
      <c r="Z2093" s="1">
        <v>0</v>
      </c>
      <c r="AA2093" s="1" t="s">
        <v>4897</v>
      </c>
    </row>
    <row r="2094" spans="3:27">
      <c r="C2094" s="1">
        <v>2017</v>
      </c>
      <c r="D2094" s="1" t="s">
        <v>1265</v>
      </c>
      <c r="E2094" s="1" t="s">
        <v>1363</v>
      </c>
      <c r="F2094" s="1" t="s">
        <v>3135</v>
      </c>
      <c r="G2094" s="1" t="s">
        <v>3136</v>
      </c>
      <c r="H2094" s="1" t="s">
        <v>3137</v>
      </c>
      <c r="I2094" s="11">
        <v>206</v>
      </c>
      <c r="J2094" s="1" t="s">
        <v>29</v>
      </c>
      <c r="K2094" s="1" t="s">
        <v>54</v>
      </c>
      <c r="L2094" s="1" t="s">
        <v>30</v>
      </c>
      <c r="M2094" s="1" t="s">
        <v>31</v>
      </c>
      <c r="N2094" s="1" t="s">
        <v>4773</v>
      </c>
      <c r="O2094" s="5" t="s">
        <v>33</v>
      </c>
      <c r="P2094" s="11">
        <v>201</v>
      </c>
      <c r="Q2094" s="11">
        <f t="shared" si="33"/>
        <v>5</v>
      </c>
      <c r="T2094" s="1">
        <v>1</v>
      </c>
      <c r="U2094" s="1">
        <v>0</v>
      </c>
      <c r="V2094" s="1">
        <v>0</v>
      </c>
      <c r="W2094" s="1">
        <v>0</v>
      </c>
      <c r="X2094" s="1">
        <v>0</v>
      </c>
      <c r="Y2094" s="1">
        <v>0</v>
      </c>
      <c r="Z2094" s="1">
        <v>0</v>
      </c>
      <c r="AA2094" s="1" t="s">
        <v>4897</v>
      </c>
    </row>
    <row r="2095" spans="3:27">
      <c r="C2095" s="1">
        <v>2017</v>
      </c>
      <c r="D2095" s="1" t="s">
        <v>1265</v>
      </c>
      <c r="E2095" s="1" t="s">
        <v>1363</v>
      </c>
      <c r="F2095" s="1" t="s">
        <v>3135</v>
      </c>
      <c r="G2095" s="1" t="s">
        <v>3136</v>
      </c>
      <c r="H2095" s="1" t="s">
        <v>3137</v>
      </c>
      <c r="I2095" s="11">
        <v>202</v>
      </c>
      <c r="J2095" s="1" t="s">
        <v>29</v>
      </c>
      <c r="K2095" s="1" t="s">
        <v>54</v>
      </c>
      <c r="L2095" s="1" t="s">
        <v>30</v>
      </c>
      <c r="M2095" s="1" t="s">
        <v>31</v>
      </c>
      <c r="N2095" s="1" t="s">
        <v>4773</v>
      </c>
      <c r="O2095" s="5" t="s">
        <v>33</v>
      </c>
      <c r="P2095" s="11">
        <v>197</v>
      </c>
      <c r="Q2095" s="11">
        <f t="shared" si="33"/>
        <v>5</v>
      </c>
      <c r="T2095" s="1">
        <v>1</v>
      </c>
      <c r="U2095" s="1">
        <v>0</v>
      </c>
      <c r="V2095" s="1">
        <v>0</v>
      </c>
      <c r="W2095" s="1">
        <v>0</v>
      </c>
      <c r="X2095" s="1">
        <v>0</v>
      </c>
      <c r="Y2095" s="1">
        <v>0</v>
      </c>
      <c r="Z2095" s="1">
        <v>0</v>
      </c>
      <c r="AA2095" s="1" t="s">
        <v>4897</v>
      </c>
    </row>
    <row r="2096" spans="3:27">
      <c r="C2096" s="1">
        <v>2017</v>
      </c>
      <c r="D2096" s="1" t="s">
        <v>1265</v>
      </c>
      <c r="E2096" s="1" t="s">
        <v>1363</v>
      </c>
      <c r="F2096" s="1" t="s">
        <v>3135</v>
      </c>
      <c r="G2096" s="1" t="s">
        <v>3136</v>
      </c>
      <c r="H2096" s="1" t="s">
        <v>3137</v>
      </c>
      <c r="I2096" s="11">
        <v>203</v>
      </c>
      <c r="J2096" s="1" t="s">
        <v>29</v>
      </c>
      <c r="K2096" s="1" t="s">
        <v>54</v>
      </c>
      <c r="L2096" s="1" t="s">
        <v>30</v>
      </c>
      <c r="M2096" s="1" t="s">
        <v>31</v>
      </c>
      <c r="N2096" s="1" t="s">
        <v>4773</v>
      </c>
      <c r="O2096" s="5" t="s">
        <v>33</v>
      </c>
      <c r="P2096" s="11">
        <v>194</v>
      </c>
      <c r="Q2096" s="11">
        <f t="shared" si="33"/>
        <v>9</v>
      </c>
      <c r="T2096" s="1">
        <v>1</v>
      </c>
      <c r="U2096" s="1">
        <v>0</v>
      </c>
      <c r="V2096" s="1">
        <v>0</v>
      </c>
      <c r="W2096" s="1">
        <v>0</v>
      </c>
      <c r="X2096" s="1">
        <v>0</v>
      </c>
      <c r="Y2096" s="1">
        <v>0</v>
      </c>
      <c r="Z2096" s="1">
        <v>0</v>
      </c>
      <c r="AA2096" s="1" t="s">
        <v>4897</v>
      </c>
    </row>
    <row r="2097" spans="3:27">
      <c r="C2097" s="1">
        <v>2017</v>
      </c>
      <c r="D2097" s="1" t="s">
        <v>1265</v>
      </c>
      <c r="E2097" s="1" t="s">
        <v>1363</v>
      </c>
      <c r="F2097" s="1" t="s">
        <v>3135</v>
      </c>
      <c r="G2097" s="1" t="s">
        <v>3136</v>
      </c>
      <c r="H2097" s="1" t="s">
        <v>3137</v>
      </c>
      <c r="I2097" s="11">
        <v>204</v>
      </c>
      <c r="J2097" s="1" t="s">
        <v>29</v>
      </c>
      <c r="K2097" s="1" t="s">
        <v>54</v>
      </c>
      <c r="L2097" s="1" t="s">
        <v>30</v>
      </c>
      <c r="M2097" s="1" t="s">
        <v>31</v>
      </c>
      <c r="N2097" s="1" t="s">
        <v>4773</v>
      </c>
      <c r="O2097" s="5" t="s">
        <v>33</v>
      </c>
      <c r="P2097" s="11">
        <v>194</v>
      </c>
      <c r="Q2097" s="11">
        <f t="shared" si="33"/>
        <v>10</v>
      </c>
      <c r="T2097" s="1">
        <v>1</v>
      </c>
      <c r="U2097" s="1">
        <v>0</v>
      </c>
      <c r="V2097" s="1">
        <v>0</v>
      </c>
      <c r="W2097" s="1">
        <v>0</v>
      </c>
      <c r="X2097" s="1">
        <v>0</v>
      </c>
      <c r="Y2097" s="1">
        <v>0</v>
      </c>
      <c r="Z2097" s="1">
        <v>0</v>
      </c>
      <c r="AA2097" s="1" t="s">
        <v>4897</v>
      </c>
    </row>
    <row r="2098" spans="3:27">
      <c r="C2098" s="1">
        <v>2017</v>
      </c>
      <c r="D2098" s="1" t="s">
        <v>1265</v>
      </c>
      <c r="E2098" s="1" t="s">
        <v>1363</v>
      </c>
      <c r="F2098" s="1" t="s">
        <v>3135</v>
      </c>
      <c r="G2098" s="1" t="s">
        <v>3136</v>
      </c>
      <c r="H2098" s="1" t="s">
        <v>3138</v>
      </c>
      <c r="I2098" s="11">
        <v>202</v>
      </c>
      <c r="J2098" s="1" t="s">
        <v>29</v>
      </c>
      <c r="K2098" s="1" t="s">
        <v>54</v>
      </c>
      <c r="L2098" s="1" t="s">
        <v>30</v>
      </c>
      <c r="M2098" s="1" t="s">
        <v>31</v>
      </c>
      <c r="N2098" s="1" t="s">
        <v>4773</v>
      </c>
      <c r="O2098" s="5" t="s">
        <v>33</v>
      </c>
      <c r="P2098" s="11">
        <v>186</v>
      </c>
      <c r="Q2098" s="11">
        <f t="shared" si="33"/>
        <v>16</v>
      </c>
      <c r="T2098" s="1">
        <v>1</v>
      </c>
      <c r="U2098" s="1">
        <v>0</v>
      </c>
      <c r="V2098" s="1">
        <v>0</v>
      </c>
      <c r="W2098" s="1">
        <v>0</v>
      </c>
      <c r="X2098" s="1">
        <v>0</v>
      </c>
      <c r="Y2098" s="1">
        <v>0</v>
      </c>
      <c r="Z2098" s="1">
        <v>0</v>
      </c>
      <c r="AA2098" s="1" t="s">
        <v>4897</v>
      </c>
    </row>
    <row r="2099" spans="3:27">
      <c r="C2099" s="1">
        <v>2017</v>
      </c>
      <c r="D2099" s="1" t="s">
        <v>1265</v>
      </c>
      <c r="E2099" s="1" t="s">
        <v>1363</v>
      </c>
      <c r="F2099" s="1" t="s">
        <v>3135</v>
      </c>
      <c r="G2099" s="1" t="s">
        <v>3136</v>
      </c>
      <c r="H2099" s="1" t="s">
        <v>3138</v>
      </c>
      <c r="I2099" s="11">
        <v>200</v>
      </c>
      <c r="J2099" s="1" t="s">
        <v>29</v>
      </c>
      <c r="K2099" s="1" t="s">
        <v>54</v>
      </c>
      <c r="L2099" s="1" t="s">
        <v>30</v>
      </c>
      <c r="M2099" s="1" t="s">
        <v>31</v>
      </c>
      <c r="N2099" s="1" t="s">
        <v>4773</v>
      </c>
      <c r="O2099" s="5" t="s">
        <v>33</v>
      </c>
      <c r="P2099" s="11">
        <v>189</v>
      </c>
      <c r="Q2099" s="11">
        <f t="shared" si="33"/>
        <v>11</v>
      </c>
      <c r="T2099" s="1">
        <v>1</v>
      </c>
      <c r="U2099" s="1">
        <v>0</v>
      </c>
      <c r="V2099" s="1">
        <v>0</v>
      </c>
      <c r="W2099" s="1">
        <v>0</v>
      </c>
      <c r="X2099" s="1">
        <v>0</v>
      </c>
      <c r="Y2099" s="1">
        <v>0</v>
      </c>
      <c r="Z2099" s="1">
        <v>0</v>
      </c>
      <c r="AA2099" s="1" t="s">
        <v>4897</v>
      </c>
    </row>
    <row r="2100" spans="3:27">
      <c r="C2100" s="1">
        <v>2017</v>
      </c>
      <c r="D2100" s="1" t="s">
        <v>1265</v>
      </c>
      <c r="E2100" s="1" t="s">
        <v>1363</v>
      </c>
      <c r="F2100" s="1" t="s">
        <v>3135</v>
      </c>
      <c r="G2100" s="1" t="s">
        <v>3136</v>
      </c>
      <c r="H2100" s="1" t="s">
        <v>3138</v>
      </c>
      <c r="I2100" s="11">
        <v>196</v>
      </c>
      <c r="J2100" s="1" t="s">
        <v>29</v>
      </c>
      <c r="K2100" s="1" t="s">
        <v>54</v>
      </c>
      <c r="L2100" s="1" t="s">
        <v>30</v>
      </c>
      <c r="M2100" s="1" t="s">
        <v>31</v>
      </c>
      <c r="N2100" s="1" t="s">
        <v>4773</v>
      </c>
      <c r="O2100" s="5" t="s">
        <v>33</v>
      </c>
      <c r="P2100" s="11">
        <v>184</v>
      </c>
      <c r="Q2100" s="11">
        <f t="shared" si="33"/>
        <v>12</v>
      </c>
      <c r="T2100" s="1">
        <v>1</v>
      </c>
      <c r="U2100" s="1">
        <v>0</v>
      </c>
      <c r="V2100" s="1">
        <v>0</v>
      </c>
      <c r="W2100" s="1">
        <v>0</v>
      </c>
      <c r="X2100" s="1">
        <v>0</v>
      </c>
      <c r="Y2100" s="1">
        <v>0</v>
      </c>
      <c r="Z2100" s="1">
        <v>0</v>
      </c>
      <c r="AA2100" s="1" t="s">
        <v>4897</v>
      </c>
    </row>
    <row r="2101" spans="3:27">
      <c r="C2101" s="1">
        <v>2017</v>
      </c>
      <c r="D2101" s="1" t="s">
        <v>1265</v>
      </c>
      <c r="E2101" s="1" t="s">
        <v>1363</v>
      </c>
      <c r="F2101" s="1" t="s">
        <v>3135</v>
      </c>
      <c r="G2101" s="1" t="s">
        <v>3136</v>
      </c>
      <c r="H2101" s="1" t="s">
        <v>3138</v>
      </c>
      <c r="I2101" s="11">
        <v>209</v>
      </c>
      <c r="J2101" s="1" t="s">
        <v>29</v>
      </c>
      <c r="K2101" s="1" t="s">
        <v>54</v>
      </c>
      <c r="L2101" s="1" t="s">
        <v>30</v>
      </c>
      <c r="M2101" s="1" t="s">
        <v>31</v>
      </c>
      <c r="N2101" s="1" t="s">
        <v>4773</v>
      </c>
      <c r="O2101" s="5" t="s">
        <v>33</v>
      </c>
      <c r="P2101" s="11">
        <v>198</v>
      </c>
      <c r="Q2101" s="11">
        <f t="shared" si="33"/>
        <v>11</v>
      </c>
      <c r="T2101" s="1">
        <v>1</v>
      </c>
      <c r="U2101" s="1">
        <v>0</v>
      </c>
      <c r="V2101" s="1">
        <v>0</v>
      </c>
      <c r="W2101" s="1">
        <v>0</v>
      </c>
      <c r="X2101" s="1">
        <v>0</v>
      </c>
      <c r="Y2101" s="1">
        <v>0</v>
      </c>
      <c r="Z2101" s="1">
        <v>0</v>
      </c>
      <c r="AA2101" s="1" t="s">
        <v>4897</v>
      </c>
    </row>
    <row r="2102" spans="3:27">
      <c r="C2102" s="1">
        <v>2017</v>
      </c>
      <c r="D2102" s="1" t="s">
        <v>1265</v>
      </c>
      <c r="E2102" s="1" t="s">
        <v>1363</v>
      </c>
      <c r="F2102" s="1" t="s">
        <v>3139</v>
      </c>
      <c r="G2102" s="1" t="s">
        <v>3140</v>
      </c>
      <c r="H2102" s="1" t="s">
        <v>3141</v>
      </c>
      <c r="I2102" s="11">
        <v>1044</v>
      </c>
      <c r="J2102" s="1" t="s">
        <v>29</v>
      </c>
      <c r="K2102" s="1" t="s">
        <v>54</v>
      </c>
      <c r="L2102" s="1" t="s">
        <v>30</v>
      </c>
      <c r="M2102" s="1" t="s">
        <v>31</v>
      </c>
      <c r="N2102" s="1" t="s">
        <v>4773</v>
      </c>
      <c r="O2102" s="5" t="s">
        <v>33</v>
      </c>
      <c r="P2102" s="11">
        <v>1019</v>
      </c>
      <c r="Q2102" s="11">
        <f t="shared" si="33"/>
        <v>25</v>
      </c>
      <c r="T2102" s="1">
        <v>1</v>
      </c>
      <c r="U2102" s="1">
        <v>1</v>
      </c>
      <c r="V2102" s="1">
        <v>0</v>
      </c>
      <c r="W2102" s="1">
        <v>1</v>
      </c>
      <c r="X2102" s="1">
        <v>0</v>
      </c>
      <c r="Y2102" s="1">
        <v>0</v>
      </c>
      <c r="Z2102" s="1">
        <v>0</v>
      </c>
      <c r="AA2102" s="1" t="s">
        <v>4897</v>
      </c>
    </row>
    <row r="2103" spans="3:27">
      <c r="C2103" s="1">
        <v>2017</v>
      </c>
      <c r="D2103" s="1" t="s">
        <v>1265</v>
      </c>
      <c r="E2103" s="1" t="s">
        <v>1363</v>
      </c>
      <c r="F2103" s="1" t="s">
        <v>3153</v>
      </c>
      <c r="G2103" s="1" t="s">
        <v>3154</v>
      </c>
      <c r="H2103" s="1" t="s">
        <v>3156</v>
      </c>
      <c r="I2103" s="11">
        <v>395</v>
      </c>
      <c r="J2103" s="1" t="s">
        <v>29</v>
      </c>
      <c r="K2103" s="1" t="s">
        <v>1754</v>
      </c>
      <c r="L2103" s="1" t="s">
        <v>4893</v>
      </c>
      <c r="M2103" s="1" t="s">
        <v>55</v>
      </c>
      <c r="N2103" s="1" t="s">
        <v>4774</v>
      </c>
      <c r="O2103" s="5" t="s">
        <v>74</v>
      </c>
      <c r="P2103" s="11">
        <v>395</v>
      </c>
      <c r="Q2103" s="11">
        <f t="shared" si="33"/>
        <v>0</v>
      </c>
      <c r="T2103" s="1">
        <v>0</v>
      </c>
      <c r="U2103" s="1">
        <v>0</v>
      </c>
      <c r="V2103" s="1">
        <v>0</v>
      </c>
      <c r="W2103" s="1">
        <v>0</v>
      </c>
      <c r="X2103" s="1">
        <v>0</v>
      </c>
      <c r="Y2103" s="1">
        <v>1</v>
      </c>
      <c r="Z2103" s="1">
        <v>0</v>
      </c>
      <c r="AA2103" s="1" t="s">
        <v>4897</v>
      </c>
    </row>
    <row r="2104" spans="3:27">
      <c r="C2104" s="1">
        <v>2017</v>
      </c>
      <c r="D2104" s="1" t="s">
        <v>1265</v>
      </c>
      <c r="E2104" s="1" t="s">
        <v>1363</v>
      </c>
      <c r="F2104" s="1" t="s">
        <v>3163</v>
      </c>
      <c r="G2104" s="1" t="s">
        <v>3164</v>
      </c>
      <c r="H2104" s="1" t="s">
        <v>3166</v>
      </c>
      <c r="I2104" s="11">
        <v>175</v>
      </c>
      <c r="J2104" s="1" t="s">
        <v>29</v>
      </c>
      <c r="K2104" s="1" t="s">
        <v>54</v>
      </c>
      <c r="L2104" s="1" t="s">
        <v>30</v>
      </c>
      <c r="M2104" s="1" t="s">
        <v>31</v>
      </c>
      <c r="N2104" s="1" t="s">
        <v>4775</v>
      </c>
      <c r="O2104" s="5" t="s">
        <v>33</v>
      </c>
      <c r="P2104" s="11">
        <v>166</v>
      </c>
      <c r="Q2104" s="11">
        <f t="shared" si="33"/>
        <v>9</v>
      </c>
      <c r="T2104" s="1">
        <v>0</v>
      </c>
      <c r="U2104" s="1">
        <v>1</v>
      </c>
      <c r="V2104" s="1">
        <v>0</v>
      </c>
      <c r="W2104" s="1">
        <v>1</v>
      </c>
      <c r="X2104" s="1">
        <v>0</v>
      </c>
      <c r="Y2104" s="1">
        <v>0</v>
      </c>
      <c r="Z2104" s="1">
        <v>0</v>
      </c>
      <c r="AA2104" s="1" t="s">
        <v>4897</v>
      </c>
    </row>
    <row r="2105" spans="3:27">
      <c r="C2105" s="1">
        <v>2017</v>
      </c>
      <c r="D2105" s="1" t="s">
        <v>1265</v>
      </c>
      <c r="E2105" s="1" t="s">
        <v>1363</v>
      </c>
      <c r="F2105" s="1" t="s">
        <v>3180</v>
      </c>
      <c r="G2105" s="1" t="s">
        <v>3181</v>
      </c>
      <c r="H2105" s="1" t="s">
        <v>918</v>
      </c>
      <c r="I2105" s="11">
        <v>202</v>
      </c>
      <c r="J2105" s="1" t="s">
        <v>29</v>
      </c>
      <c r="K2105" s="1" t="s">
        <v>54</v>
      </c>
      <c r="L2105" s="1" t="s">
        <v>30</v>
      </c>
      <c r="M2105" s="1" t="s">
        <v>31</v>
      </c>
      <c r="N2105" s="1" t="s">
        <v>4776</v>
      </c>
      <c r="O2105" s="5" t="s">
        <v>33</v>
      </c>
      <c r="P2105" s="11">
        <v>165</v>
      </c>
      <c r="Q2105" s="11">
        <f t="shared" si="33"/>
        <v>37</v>
      </c>
      <c r="T2105" s="1">
        <v>0</v>
      </c>
      <c r="U2105" s="1">
        <v>0</v>
      </c>
      <c r="V2105" s="1">
        <v>0</v>
      </c>
      <c r="W2105" s="1">
        <v>1</v>
      </c>
      <c r="X2105" s="1">
        <v>0</v>
      </c>
      <c r="Y2105" s="1">
        <v>0</v>
      </c>
      <c r="Z2105" s="1">
        <v>0</v>
      </c>
      <c r="AA2105" s="1" t="s">
        <v>4897</v>
      </c>
    </row>
    <row r="2106" spans="3:27">
      <c r="C2106" s="1">
        <v>2017</v>
      </c>
      <c r="D2106" s="1" t="s">
        <v>1265</v>
      </c>
      <c r="E2106" s="1" t="s">
        <v>1363</v>
      </c>
      <c r="F2106" s="1" t="s">
        <v>3180</v>
      </c>
      <c r="G2106" s="1" t="s">
        <v>3181</v>
      </c>
      <c r="H2106" s="1" t="s">
        <v>3182</v>
      </c>
      <c r="I2106" s="11">
        <v>328</v>
      </c>
      <c r="J2106" s="1" t="s">
        <v>29</v>
      </c>
      <c r="K2106" s="1" t="s">
        <v>54</v>
      </c>
      <c r="L2106" s="1" t="s">
        <v>30</v>
      </c>
      <c r="M2106" s="1" t="s">
        <v>31</v>
      </c>
      <c r="N2106" s="1" t="s">
        <v>4776</v>
      </c>
      <c r="O2106" s="5" t="s">
        <v>33</v>
      </c>
      <c r="P2106" s="11">
        <v>299</v>
      </c>
      <c r="Q2106" s="11">
        <f t="shared" si="33"/>
        <v>29</v>
      </c>
      <c r="T2106" s="1">
        <v>1</v>
      </c>
      <c r="U2106" s="1">
        <v>0</v>
      </c>
      <c r="V2106" s="1">
        <v>0</v>
      </c>
      <c r="W2106" s="1">
        <v>1</v>
      </c>
      <c r="X2106" s="1">
        <v>0</v>
      </c>
      <c r="Y2106" s="1">
        <v>0</v>
      </c>
      <c r="Z2106" s="1">
        <v>0</v>
      </c>
      <c r="AA2106" s="1" t="s">
        <v>4897</v>
      </c>
    </row>
    <row r="2107" spans="3:27">
      <c r="C2107" s="1">
        <v>2017</v>
      </c>
      <c r="D2107" s="1" t="s">
        <v>1265</v>
      </c>
      <c r="E2107" s="1" t="s">
        <v>1363</v>
      </c>
      <c r="F2107" s="1" t="s">
        <v>3180</v>
      </c>
      <c r="G2107" s="1" t="s">
        <v>3181</v>
      </c>
      <c r="H2107" s="1" t="s">
        <v>3182</v>
      </c>
      <c r="I2107" s="11">
        <v>408</v>
      </c>
      <c r="J2107" s="1" t="s">
        <v>29</v>
      </c>
      <c r="K2107" s="1" t="s">
        <v>54</v>
      </c>
      <c r="L2107" s="1" t="s">
        <v>30</v>
      </c>
      <c r="M2107" s="1" t="s">
        <v>31</v>
      </c>
      <c r="N2107" s="1" t="s">
        <v>4777</v>
      </c>
      <c r="O2107" s="5" t="s">
        <v>33</v>
      </c>
      <c r="P2107" s="11">
        <v>384</v>
      </c>
      <c r="Q2107" s="11">
        <f t="shared" si="33"/>
        <v>24</v>
      </c>
      <c r="T2107" s="1">
        <v>1</v>
      </c>
      <c r="U2107" s="1">
        <v>0</v>
      </c>
      <c r="V2107" s="1">
        <v>0</v>
      </c>
      <c r="W2107" s="1">
        <v>1</v>
      </c>
      <c r="X2107" s="1">
        <v>0</v>
      </c>
      <c r="Y2107" s="1">
        <v>0</v>
      </c>
      <c r="Z2107" s="1">
        <v>0</v>
      </c>
      <c r="AA2107" s="1" t="s">
        <v>4897</v>
      </c>
    </row>
    <row r="2108" spans="3:27">
      <c r="C2108" s="1">
        <v>2017</v>
      </c>
      <c r="D2108" s="1" t="s">
        <v>1265</v>
      </c>
      <c r="E2108" s="1" t="s">
        <v>1363</v>
      </c>
      <c r="F2108" s="1" t="s">
        <v>3180</v>
      </c>
      <c r="G2108" s="1" t="s">
        <v>3181</v>
      </c>
      <c r="H2108" s="1" t="s">
        <v>3183</v>
      </c>
      <c r="I2108" s="11">
        <v>106</v>
      </c>
      <c r="J2108" s="1" t="s">
        <v>29</v>
      </c>
      <c r="K2108" s="1" t="s">
        <v>54</v>
      </c>
      <c r="L2108" s="1" t="s">
        <v>30</v>
      </c>
      <c r="M2108" s="1" t="s">
        <v>31</v>
      </c>
      <c r="N2108" s="1" t="s">
        <v>4778</v>
      </c>
      <c r="O2108" s="5" t="s">
        <v>33</v>
      </c>
      <c r="P2108" s="11">
        <v>105</v>
      </c>
      <c r="Q2108" s="11">
        <f t="shared" si="33"/>
        <v>1</v>
      </c>
      <c r="T2108" s="1">
        <v>1</v>
      </c>
      <c r="U2108" s="1">
        <v>0</v>
      </c>
      <c r="V2108" s="1">
        <v>0</v>
      </c>
      <c r="W2108" s="1">
        <v>0</v>
      </c>
      <c r="X2108" s="1">
        <v>0</v>
      </c>
      <c r="Y2108" s="1">
        <v>1</v>
      </c>
      <c r="Z2108" s="1">
        <v>0</v>
      </c>
      <c r="AA2108" s="1" t="s">
        <v>4897</v>
      </c>
    </row>
    <row r="2109" spans="3:27">
      <c r="C2109" s="1">
        <v>2017</v>
      </c>
      <c r="D2109" s="1" t="s">
        <v>1265</v>
      </c>
      <c r="E2109" s="1" t="s">
        <v>1363</v>
      </c>
      <c r="F2109" s="1" t="s">
        <v>3180</v>
      </c>
      <c r="G2109" s="1" t="s">
        <v>3181</v>
      </c>
      <c r="H2109" s="1" t="s">
        <v>3184</v>
      </c>
      <c r="I2109" s="11">
        <v>603</v>
      </c>
      <c r="J2109" s="1" t="s">
        <v>29</v>
      </c>
      <c r="K2109" s="1" t="s">
        <v>54</v>
      </c>
      <c r="L2109" s="1" t="s">
        <v>30</v>
      </c>
      <c r="M2109" s="1" t="s">
        <v>31</v>
      </c>
      <c r="N2109" s="1" t="s">
        <v>4779</v>
      </c>
      <c r="O2109" s="5" t="s">
        <v>4879</v>
      </c>
      <c r="P2109" s="11">
        <v>525</v>
      </c>
      <c r="Q2109" s="11">
        <f t="shared" si="33"/>
        <v>78</v>
      </c>
      <c r="T2109" s="1">
        <v>1</v>
      </c>
      <c r="U2109" s="1">
        <v>0</v>
      </c>
      <c r="V2109" s="1">
        <v>0</v>
      </c>
      <c r="W2109" s="1">
        <v>0</v>
      </c>
      <c r="X2109" s="1">
        <v>0</v>
      </c>
      <c r="Y2109" s="1">
        <v>0</v>
      </c>
      <c r="Z2109" s="1">
        <v>0</v>
      </c>
      <c r="AA2109" s="1" t="s">
        <v>4897</v>
      </c>
    </row>
    <row r="2110" spans="3:27">
      <c r="C2110" s="1">
        <v>2017</v>
      </c>
      <c r="D2110" s="1" t="s">
        <v>1265</v>
      </c>
      <c r="E2110" s="1" t="s">
        <v>1363</v>
      </c>
      <c r="F2110" s="1" t="s">
        <v>3185</v>
      </c>
      <c r="G2110" s="1" t="s">
        <v>3186</v>
      </c>
      <c r="H2110" s="1" t="s">
        <v>3188</v>
      </c>
      <c r="I2110" s="11">
        <v>545</v>
      </c>
      <c r="J2110" s="1" t="s">
        <v>29</v>
      </c>
      <c r="K2110" s="1" t="s">
        <v>54</v>
      </c>
      <c r="L2110" s="1" t="s">
        <v>30</v>
      </c>
      <c r="M2110" s="1" t="s">
        <v>31</v>
      </c>
      <c r="N2110" s="1" t="s">
        <v>4780</v>
      </c>
      <c r="O2110" s="5" t="s">
        <v>33</v>
      </c>
      <c r="P2110" s="11">
        <v>441</v>
      </c>
      <c r="Q2110" s="11">
        <f t="shared" si="33"/>
        <v>104</v>
      </c>
      <c r="T2110" s="1">
        <v>0</v>
      </c>
      <c r="U2110" s="1">
        <v>0</v>
      </c>
      <c r="V2110" s="1">
        <v>1</v>
      </c>
      <c r="W2110" s="1">
        <v>1</v>
      </c>
      <c r="X2110" s="1">
        <v>0</v>
      </c>
      <c r="Y2110" s="1">
        <v>0</v>
      </c>
      <c r="Z2110" s="1">
        <v>0</v>
      </c>
      <c r="AA2110" s="1" t="s">
        <v>4897</v>
      </c>
    </row>
    <row r="2111" spans="3:27">
      <c r="C2111" s="1">
        <v>2017</v>
      </c>
      <c r="D2111" s="1" t="s">
        <v>1265</v>
      </c>
      <c r="E2111" s="1" t="s">
        <v>1363</v>
      </c>
      <c r="F2111" s="1" t="s">
        <v>3189</v>
      </c>
      <c r="G2111" s="1" t="s">
        <v>3190</v>
      </c>
      <c r="H2111" s="1" t="s">
        <v>1164</v>
      </c>
      <c r="I2111" s="11">
        <v>200</v>
      </c>
      <c r="J2111" s="1" t="s">
        <v>29</v>
      </c>
      <c r="K2111" s="1" t="s">
        <v>1754</v>
      </c>
      <c r="L2111" s="1" t="s">
        <v>30</v>
      </c>
      <c r="M2111" s="1" t="s">
        <v>31</v>
      </c>
      <c r="N2111" s="1" t="s">
        <v>4781</v>
      </c>
      <c r="O2111" s="5" t="s">
        <v>74</v>
      </c>
      <c r="P2111" s="11">
        <v>200</v>
      </c>
      <c r="Q2111" s="11">
        <f t="shared" si="33"/>
        <v>0</v>
      </c>
      <c r="T2111" s="1">
        <v>0</v>
      </c>
      <c r="U2111" s="1">
        <v>0</v>
      </c>
      <c r="V2111" s="1">
        <v>0</v>
      </c>
      <c r="W2111" s="1">
        <v>0</v>
      </c>
      <c r="X2111" s="1">
        <v>0</v>
      </c>
      <c r="Y2111" s="1">
        <v>1</v>
      </c>
      <c r="Z2111" s="1">
        <v>0</v>
      </c>
      <c r="AA2111" s="1" t="s">
        <v>4897</v>
      </c>
    </row>
    <row r="2112" spans="3:27">
      <c r="C2112" s="1">
        <v>2017</v>
      </c>
      <c r="D2112" s="1" t="s">
        <v>1265</v>
      </c>
      <c r="E2112" s="1" t="s">
        <v>1363</v>
      </c>
      <c r="F2112" s="1" t="s">
        <v>3189</v>
      </c>
      <c r="G2112" s="1" t="s">
        <v>3190</v>
      </c>
      <c r="H2112" s="1" t="s">
        <v>3191</v>
      </c>
      <c r="I2112" s="11">
        <v>150</v>
      </c>
      <c r="J2112" s="1" t="s">
        <v>29</v>
      </c>
      <c r="K2112" s="1" t="s">
        <v>243</v>
      </c>
      <c r="L2112" s="1" t="s">
        <v>30</v>
      </c>
      <c r="M2112" s="1" t="s">
        <v>31</v>
      </c>
      <c r="N2112" s="1" t="s">
        <v>4782</v>
      </c>
      <c r="O2112" s="5" t="s">
        <v>4879</v>
      </c>
      <c r="P2112" s="11">
        <v>131</v>
      </c>
      <c r="Q2112" s="11">
        <f t="shared" si="33"/>
        <v>19</v>
      </c>
      <c r="T2112" s="1">
        <v>1</v>
      </c>
      <c r="U2112" s="1">
        <v>0</v>
      </c>
      <c r="V2112" s="1">
        <v>0</v>
      </c>
      <c r="W2112" s="1">
        <v>0</v>
      </c>
      <c r="X2112" s="1">
        <v>0</v>
      </c>
      <c r="Y2112" s="1">
        <v>1</v>
      </c>
      <c r="Z2112" s="1">
        <v>0</v>
      </c>
      <c r="AA2112" s="1" t="s">
        <v>4897</v>
      </c>
    </row>
    <row r="2113" spans="3:27">
      <c r="C2113" s="1">
        <v>2017</v>
      </c>
      <c r="D2113" s="1" t="s">
        <v>1265</v>
      </c>
      <c r="E2113" s="1" t="s">
        <v>1363</v>
      </c>
      <c r="F2113" s="1" t="s">
        <v>3189</v>
      </c>
      <c r="G2113" s="1" t="s">
        <v>3190</v>
      </c>
      <c r="H2113" s="1" t="s">
        <v>1164</v>
      </c>
      <c r="I2113" s="11">
        <v>100</v>
      </c>
      <c r="J2113" s="1" t="s">
        <v>29</v>
      </c>
      <c r="K2113" s="1" t="s">
        <v>243</v>
      </c>
      <c r="L2113" s="1" t="s">
        <v>30</v>
      </c>
      <c r="M2113" s="1" t="s">
        <v>31</v>
      </c>
      <c r="N2113" s="1" t="s">
        <v>4782</v>
      </c>
      <c r="O2113" s="5" t="s">
        <v>4879</v>
      </c>
      <c r="P2113" s="11">
        <v>85</v>
      </c>
      <c r="Q2113" s="11">
        <f t="shared" si="33"/>
        <v>15</v>
      </c>
      <c r="T2113" s="1">
        <v>0</v>
      </c>
      <c r="U2113" s="1">
        <v>0</v>
      </c>
      <c r="V2113" s="1">
        <v>0</v>
      </c>
      <c r="W2113" s="1">
        <v>0</v>
      </c>
      <c r="X2113" s="1">
        <v>0</v>
      </c>
      <c r="Y2113" s="1">
        <v>1</v>
      </c>
      <c r="Z2113" s="1">
        <v>0</v>
      </c>
      <c r="AA2113" s="1" t="s">
        <v>4897</v>
      </c>
    </row>
    <row r="2114" spans="3:27">
      <c r="C2114" s="1">
        <v>2017</v>
      </c>
      <c r="D2114" s="1" t="s">
        <v>1265</v>
      </c>
      <c r="E2114" s="1" t="s">
        <v>1363</v>
      </c>
      <c r="F2114" s="1" t="s">
        <v>3189</v>
      </c>
      <c r="G2114" s="1" t="s">
        <v>3190</v>
      </c>
      <c r="H2114" s="1" t="s">
        <v>3191</v>
      </c>
      <c r="I2114" s="11">
        <v>150</v>
      </c>
      <c r="J2114" s="1" t="s">
        <v>29</v>
      </c>
      <c r="K2114" s="1" t="s">
        <v>243</v>
      </c>
      <c r="L2114" s="1" t="s">
        <v>30</v>
      </c>
      <c r="M2114" s="1" t="s">
        <v>31</v>
      </c>
      <c r="N2114" s="1" t="s">
        <v>4782</v>
      </c>
      <c r="O2114" s="5" t="s">
        <v>4879</v>
      </c>
      <c r="P2114" s="11">
        <v>85</v>
      </c>
      <c r="Q2114" s="11">
        <f t="shared" si="33"/>
        <v>65</v>
      </c>
      <c r="T2114" s="1">
        <v>1</v>
      </c>
      <c r="U2114" s="1">
        <v>0</v>
      </c>
      <c r="V2114" s="1">
        <v>0</v>
      </c>
      <c r="W2114" s="1">
        <v>0</v>
      </c>
      <c r="X2114" s="1">
        <v>0</v>
      </c>
      <c r="Y2114" s="1">
        <v>1</v>
      </c>
      <c r="Z2114" s="1">
        <v>0</v>
      </c>
      <c r="AA2114" s="1" t="s">
        <v>4897</v>
      </c>
    </row>
    <row r="2115" spans="3:27">
      <c r="C2115" s="1">
        <v>2017</v>
      </c>
      <c r="D2115" s="1" t="s">
        <v>1265</v>
      </c>
      <c r="E2115" s="1" t="s">
        <v>1363</v>
      </c>
      <c r="F2115" s="1" t="s">
        <v>3189</v>
      </c>
      <c r="G2115" s="1" t="s">
        <v>3190</v>
      </c>
      <c r="H2115" s="1" t="s">
        <v>3192</v>
      </c>
      <c r="I2115" s="11">
        <v>200</v>
      </c>
      <c r="J2115" s="1" t="s">
        <v>29</v>
      </c>
      <c r="K2115" s="1" t="s">
        <v>243</v>
      </c>
      <c r="L2115" s="1" t="s">
        <v>30</v>
      </c>
      <c r="M2115" s="1" t="s">
        <v>31</v>
      </c>
      <c r="N2115" s="1" t="s">
        <v>4782</v>
      </c>
      <c r="O2115" s="5" t="s">
        <v>4879</v>
      </c>
      <c r="P2115" s="11">
        <v>186</v>
      </c>
      <c r="Q2115" s="11">
        <f t="shared" ref="Q2115:Q2178" si="34">I2115-P2115</f>
        <v>14</v>
      </c>
      <c r="T2115" s="1">
        <v>1</v>
      </c>
      <c r="U2115" s="1">
        <v>0</v>
      </c>
      <c r="V2115" s="1">
        <v>1</v>
      </c>
      <c r="W2115" s="1">
        <v>0</v>
      </c>
      <c r="X2115" s="1">
        <v>0</v>
      </c>
      <c r="Y2115" s="1">
        <v>0</v>
      </c>
      <c r="Z2115" s="1">
        <v>1</v>
      </c>
      <c r="AA2115" s="1" t="s">
        <v>4897</v>
      </c>
    </row>
    <row r="2116" spans="3:27">
      <c r="C2116" s="1">
        <v>2017</v>
      </c>
      <c r="D2116" s="1" t="s">
        <v>1265</v>
      </c>
      <c r="E2116" s="1" t="s">
        <v>1363</v>
      </c>
      <c r="F2116" s="1" t="s">
        <v>3189</v>
      </c>
      <c r="G2116" s="1" t="s">
        <v>3190</v>
      </c>
      <c r="H2116" s="1" t="s">
        <v>1164</v>
      </c>
      <c r="I2116" s="11">
        <v>600</v>
      </c>
      <c r="J2116" s="1" t="s">
        <v>29</v>
      </c>
      <c r="K2116" s="1" t="s">
        <v>1754</v>
      </c>
      <c r="L2116" s="1" t="s">
        <v>30</v>
      </c>
      <c r="M2116" s="1" t="s">
        <v>31</v>
      </c>
      <c r="N2116" s="1" t="s">
        <v>4781</v>
      </c>
      <c r="O2116" s="5" t="s">
        <v>74</v>
      </c>
      <c r="P2116" s="11">
        <v>600</v>
      </c>
      <c r="Q2116" s="11">
        <f t="shared" si="34"/>
        <v>0</v>
      </c>
      <c r="T2116" s="1">
        <v>0</v>
      </c>
      <c r="U2116" s="1">
        <v>0</v>
      </c>
      <c r="V2116" s="1">
        <v>0</v>
      </c>
      <c r="W2116" s="1">
        <v>0</v>
      </c>
      <c r="X2116" s="1">
        <v>0</v>
      </c>
      <c r="Y2116" s="1">
        <v>1</v>
      </c>
      <c r="Z2116" s="1">
        <v>0</v>
      </c>
      <c r="AA2116" s="1" t="s">
        <v>4897</v>
      </c>
    </row>
    <row r="2117" spans="3:27">
      <c r="C2117" s="1">
        <v>2017</v>
      </c>
      <c r="D2117" s="1" t="s">
        <v>1265</v>
      </c>
      <c r="E2117" s="1" t="s">
        <v>1363</v>
      </c>
      <c r="F2117" s="1" t="s">
        <v>3197</v>
      </c>
      <c r="G2117" s="1" t="s">
        <v>3004</v>
      </c>
      <c r="H2117" s="1" t="s">
        <v>3199</v>
      </c>
      <c r="I2117" s="11">
        <v>110</v>
      </c>
      <c r="J2117" s="1" t="s">
        <v>29</v>
      </c>
      <c r="K2117" s="1" t="s">
        <v>54</v>
      </c>
      <c r="L2117" s="1" t="s">
        <v>30</v>
      </c>
      <c r="M2117" s="1" t="s">
        <v>31</v>
      </c>
      <c r="N2117" s="1" t="s">
        <v>4783</v>
      </c>
      <c r="O2117" s="5" t="s">
        <v>74</v>
      </c>
      <c r="P2117" s="11">
        <v>109</v>
      </c>
      <c r="Q2117" s="11">
        <f t="shared" si="34"/>
        <v>1</v>
      </c>
      <c r="T2117" s="1">
        <v>1</v>
      </c>
      <c r="U2117" s="1">
        <v>0</v>
      </c>
      <c r="V2117" s="1">
        <v>1</v>
      </c>
      <c r="W2117" s="1">
        <v>0</v>
      </c>
      <c r="X2117" s="1">
        <v>0</v>
      </c>
      <c r="Y2117" s="1">
        <v>1</v>
      </c>
      <c r="Z2117" s="1">
        <v>0</v>
      </c>
      <c r="AA2117" s="1" t="s">
        <v>4897</v>
      </c>
    </row>
    <row r="2118" spans="3:27">
      <c r="C2118" s="1">
        <v>2017</v>
      </c>
      <c r="D2118" s="1" t="s">
        <v>2699</v>
      </c>
      <c r="E2118" s="1" t="s">
        <v>396</v>
      </c>
      <c r="F2118" s="1" t="s">
        <v>3223</v>
      </c>
      <c r="G2118" s="1" t="s">
        <v>3224</v>
      </c>
      <c r="H2118" s="1" t="s">
        <v>3225</v>
      </c>
      <c r="I2118" s="11">
        <v>328</v>
      </c>
      <c r="J2118" s="1" t="s">
        <v>29</v>
      </c>
      <c r="K2118" s="1" t="s">
        <v>1754</v>
      </c>
      <c r="L2118" s="1" t="s">
        <v>30</v>
      </c>
      <c r="M2118" s="1" t="s">
        <v>31</v>
      </c>
      <c r="N2118" s="1" t="s">
        <v>4784</v>
      </c>
      <c r="O2118" s="5" t="s">
        <v>74</v>
      </c>
      <c r="P2118" s="11">
        <v>326</v>
      </c>
      <c r="Q2118" s="11">
        <f t="shared" si="34"/>
        <v>2</v>
      </c>
      <c r="T2118" s="1">
        <v>0</v>
      </c>
      <c r="U2118" s="1">
        <v>0</v>
      </c>
      <c r="V2118" s="1">
        <v>0</v>
      </c>
      <c r="W2118" s="1">
        <v>1</v>
      </c>
      <c r="X2118" s="1">
        <v>0</v>
      </c>
      <c r="Y2118" s="1">
        <v>0</v>
      </c>
      <c r="Z2118" s="1">
        <v>0</v>
      </c>
      <c r="AA2118" s="1" t="s">
        <v>4897</v>
      </c>
    </row>
    <row r="2119" spans="3:27">
      <c r="C2119" s="1">
        <v>2017</v>
      </c>
      <c r="D2119" s="1" t="s">
        <v>2699</v>
      </c>
      <c r="E2119" s="1" t="s">
        <v>396</v>
      </c>
      <c r="F2119" s="1" t="s">
        <v>3247</v>
      </c>
      <c r="G2119" s="1" t="s">
        <v>3248</v>
      </c>
      <c r="H2119" s="1" t="s">
        <v>3249</v>
      </c>
      <c r="I2119" s="11">
        <v>278</v>
      </c>
      <c r="J2119" s="1" t="s">
        <v>29</v>
      </c>
      <c r="K2119" s="1" t="s">
        <v>1754</v>
      </c>
      <c r="L2119" s="1" t="s">
        <v>4893</v>
      </c>
      <c r="M2119" s="1" t="s">
        <v>55</v>
      </c>
      <c r="N2119" s="1" t="s">
        <v>4785</v>
      </c>
      <c r="O2119" s="5" t="s">
        <v>74</v>
      </c>
      <c r="P2119" s="11">
        <v>278</v>
      </c>
      <c r="Q2119" s="11">
        <f t="shared" si="34"/>
        <v>0</v>
      </c>
      <c r="T2119" s="1">
        <v>1</v>
      </c>
      <c r="U2119" s="1">
        <v>1</v>
      </c>
      <c r="V2119" s="1">
        <v>0</v>
      </c>
      <c r="W2119" s="1">
        <v>1</v>
      </c>
      <c r="X2119" s="1">
        <v>0</v>
      </c>
      <c r="Y2119" s="1">
        <v>1</v>
      </c>
      <c r="Z2119" s="1">
        <v>0</v>
      </c>
      <c r="AA2119" s="1" t="s">
        <v>4897</v>
      </c>
    </row>
    <row r="2120" spans="3:27" ht="80">
      <c r="C2120" s="1">
        <v>2017</v>
      </c>
      <c r="D2120" s="1" t="s">
        <v>2699</v>
      </c>
      <c r="E2120" s="1" t="s">
        <v>971</v>
      </c>
      <c r="F2120" s="1" t="s">
        <v>4512</v>
      </c>
      <c r="G2120" s="1" t="s">
        <v>4513</v>
      </c>
      <c r="H2120" s="1" t="s">
        <v>4514</v>
      </c>
      <c r="I2120" s="11">
        <v>1420</v>
      </c>
      <c r="J2120" s="1" t="s">
        <v>29</v>
      </c>
      <c r="K2120" s="1" t="s">
        <v>54</v>
      </c>
      <c r="L2120" s="1" t="s">
        <v>374</v>
      </c>
      <c r="M2120" s="1" t="s">
        <v>243</v>
      </c>
      <c r="N2120" s="3" t="s">
        <v>4941</v>
      </c>
      <c r="O2120" s="5" t="s">
        <v>74</v>
      </c>
      <c r="P2120" s="11">
        <v>1420</v>
      </c>
      <c r="Q2120" s="11">
        <f t="shared" si="34"/>
        <v>0</v>
      </c>
      <c r="R2120" s="1" t="s">
        <v>4882</v>
      </c>
      <c r="S2120" s="1" t="s">
        <v>243</v>
      </c>
      <c r="T2120" s="1">
        <v>1</v>
      </c>
      <c r="U2120" s="1">
        <v>0</v>
      </c>
      <c r="V2120" s="1">
        <v>0</v>
      </c>
      <c r="W2120" s="1">
        <v>0</v>
      </c>
      <c r="X2120" s="1">
        <v>0</v>
      </c>
      <c r="Y2120" s="1">
        <v>1</v>
      </c>
      <c r="Z2120" s="1">
        <v>0</v>
      </c>
      <c r="AA2120" s="1" t="s">
        <v>4897</v>
      </c>
    </row>
    <row r="2121" spans="3:27">
      <c r="C2121" s="1">
        <v>2017</v>
      </c>
      <c r="D2121" s="1" t="s">
        <v>305</v>
      </c>
      <c r="E2121" s="1" t="s">
        <v>1768</v>
      </c>
      <c r="F2121" s="1" t="s">
        <v>3277</v>
      </c>
      <c r="G2121" s="1" t="s">
        <v>3278</v>
      </c>
      <c r="H2121" s="1" t="s">
        <v>3279</v>
      </c>
      <c r="I2121" s="11">
        <v>52</v>
      </c>
      <c r="J2121" s="1" t="s">
        <v>29</v>
      </c>
      <c r="K2121" s="1" t="s">
        <v>1754</v>
      </c>
      <c r="L2121" s="1" t="s">
        <v>30</v>
      </c>
      <c r="M2121" s="1" t="s">
        <v>31</v>
      </c>
      <c r="N2121" s="1" t="s">
        <v>4786</v>
      </c>
      <c r="O2121" s="5" t="s">
        <v>74</v>
      </c>
      <c r="P2121" s="11">
        <v>46</v>
      </c>
      <c r="Q2121" s="11">
        <f t="shared" si="34"/>
        <v>6</v>
      </c>
      <c r="T2121" s="1">
        <v>1</v>
      </c>
      <c r="U2121" s="1">
        <v>0</v>
      </c>
      <c r="V2121" s="1">
        <v>1</v>
      </c>
      <c r="W2121" s="1">
        <v>0</v>
      </c>
      <c r="X2121" s="1">
        <v>0</v>
      </c>
      <c r="Y2121" s="1">
        <v>0</v>
      </c>
      <c r="Z2121" s="1">
        <v>0</v>
      </c>
      <c r="AA2121" s="1" t="s">
        <v>4897</v>
      </c>
    </row>
    <row r="2122" spans="3:27">
      <c r="C2122" s="1">
        <v>2017</v>
      </c>
      <c r="D2122" s="1" t="s">
        <v>305</v>
      </c>
      <c r="E2122" s="1" t="s">
        <v>1768</v>
      </c>
      <c r="F2122" s="1" t="s">
        <v>3294</v>
      </c>
      <c r="G2122" s="1" t="s">
        <v>3295</v>
      </c>
      <c r="H2122" s="1" t="s">
        <v>3296</v>
      </c>
      <c r="I2122" s="11">
        <v>288</v>
      </c>
      <c r="J2122" s="1" t="s">
        <v>29</v>
      </c>
      <c r="K2122" s="1" t="s">
        <v>1754</v>
      </c>
      <c r="L2122" s="1" t="s">
        <v>374</v>
      </c>
      <c r="M2122" s="1" t="s">
        <v>55</v>
      </c>
      <c r="N2122" s="1" t="s">
        <v>4787</v>
      </c>
      <c r="O2122" s="5" t="s">
        <v>74</v>
      </c>
      <c r="P2122" s="11">
        <v>288</v>
      </c>
      <c r="Q2122" s="11">
        <f t="shared" si="34"/>
        <v>0</v>
      </c>
      <c r="T2122" s="1">
        <v>1</v>
      </c>
      <c r="U2122" s="1">
        <v>0</v>
      </c>
      <c r="V2122" s="1">
        <v>0</v>
      </c>
      <c r="W2122" s="1">
        <v>0</v>
      </c>
      <c r="X2122" s="1">
        <v>0</v>
      </c>
      <c r="Y2122" s="1">
        <v>0</v>
      </c>
      <c r="Z2122" s="1">
        <v>0</v>
      </c>
      <c r="AA2122" s="1" t="s">
        <v>4897</v>
      </c>
    </row>
    <row r="2123" spans="3:27">
      <c r="C2123" s="1">
        <v>2017</v>
      </c>
      <c r="D2123" s="1" t="s">
        <v>305</v>
      </c>
      <c r="E2123" s="1" t="s">
        <v>1768</v>
      </c>
      <c r="F2123" s="1" t="s">
        <v>3302</v>
      </c>
      <c r="G2123" s="1" t="s">
        <v>3303</v>
      </c>
      <c r="H2123" s="1" t="s">
        <v>1377</v>
      </c>
      <c r="I2123" s="11">
        <v>39</v>
      </c>
      <c r="J2123" s="1" t="s">
        <v>29</v>
      </c>
      <c r="K2123" s="1" t="s">
        <v>1754</v>
      </c>
      <c r="L2123" s="1" t="s">
        <v>30</v>
      </c>
      <c r="M2123" s="1" t="s">
        <v>31</v>
      </c>
      <c r="N2123" s="1" t="s">
        <v>4788</v>
      </c>
      <c r="O2123" s="5" t="s">
        <v>74</v>
      </c>
      <c r="P2123" s="11">
        <v>39</v>
      </c>
      <c r="Q2123" s="11">
        <f t="shared" si="34"/>
        <v>0</v>
      </c>
      <c r="T2123" s="1">
        <v>0</v>
      </c>
      <c r="U2123" s="1">
        <v>1</v>
      </c>
      <c r="V2123" s="1">
        <v>0</v>
      </c>
      <c r="W2123" s="1">
        <v>0</v>
      </c>
      <c r="X2123" s="1">
        <v>0</v>
      </c>
      <c r="Y2123" s="1">
        <v>0</v>
      </c>
      <c r="Z2123" s="1">
        <v>0</v>
      </c>
      <c r="AA2123" s="1" t="s">
        <v>4897</v>
      </c>
    </row>
    <row r="2124" spans="3:27">
      <c r="C2124" s="1">
        <v>2017</v>
      </c>
      <c r="D2124" s="1" t="s">
        <v>305</v>
      </c>
      <c r="E2124" s="1" t="s">
        <v>1768</v>
      </c>
      <c r="F2124" s="1" t="s">
        <v>3307</v>
      </c>
      <c r="G2124" s="1" t="s">
        <v>3308</v>
      </c>
      <c r="H2124" s="1" t="s">
        <v>17</v>
      </c>
      <c r="I2124" s="11">
        <v>41</v>
      </c>
      <c r="J2124" s="1" t="s">
        <v>29</v>
      </c>
      <c r="K2124" s="1" t="s">
        <v>1754</v>
      </c>
      <c r="L2124" s="1" t="s">
        <v>4893</v>
      </c>
      <c r="M2124" s="1" t="s">
        <v>55</v>
      </c>
      <c r="N2124" s="1" t="s">
        <v>4789</v>
      </c>
      <c r="O2124" s="5" t="s">
        <v>74</v>
      </c>
      <c r="P2124" s="11">
        <v>40</v>
      </c>
      <c r="Q2124" s="11">
        <f t="shared" si="34"/>
        <v>1</v>
      </c>
      <c r="T2124" s="1">
        <v>0</v>
      </c>
      <c r="U2124" s="1">
        <v>1</v>
      </c>
      <c r="V2124" s="1">
        <v>0</v>
      </c>
      <c r="W2124" s="1">
        <v>0</v>
      </c>
      <c r="X2124" s="1">
        <v>0</v>
      </c>
      <c r="Y2124" s="1">
        <v>0</v>
      </c>
      <c r="Z2124" s="1">
        <v>0</v>
      </c>
      <c r="AA2124" s="1" t="s">
        <v>4897</v>
      </c>
    </row>
    <row r="2125" spans="3:27">
      <c r="C2125" s="1">
        <v>2017</v>
      </c>
      <c r="D2125" s="1" t="s">
        <v>305</v>
      </c>
      <c r="E2125" s="1" t="s">
        <v>1768</v>
      </c>
      <c r="F2125" s="1" t="s">
        <v>3311</v>
      </c>
      <c r="G2125" s="1" t="s">
        <v>3312</v>
      </c>
      <c r="H2125" s="1" t="s">
        <v>17</v>
      </c>
      <c r="I2125" s="11">
        <v>48</v>
      </c>
      <c r="J2125" s="1" t="s">
        <v>29</v>
      </c>
      <c r="K2125" s="1" t="s">
        <v>1754</v>
      </c>
      <c r="L2125" s="1" t="s">
        <v>30</v>
      </c>
      <c r="M2125" s="1" t="s">
        <v>31</v>
      </c>
      <c r="N2125" s="1" t="s">
        <v>4790</v>
      </c>
      <c r="O2125" s="5" t="s">
        <v>74</v>
      </c>
      <c r="P2125" s="11">
        <v>46</v>
      </c>
      <c r="Q2125" s="11">
        <f t="shared" si="34"/>
        <v>2</v>
      </c>
      <c r="T2125" s="1">
        <v>0</v>
      </c>
      <c r="U2125" s="1">
        <v>1</v>
      </c>
      <c r="V2125" s="1">
        <v>0</v>
      </c>
      <c r="W2125" s="1">
        <v>0</v>
      </c>
      <c r="X2125" s="1">
        <v>0</v>
      </c>
      <c r="Y2125" s="1">
        <v>0</v>
      </c>
      <c r="Z2125" s="1">
        <v>0</v>
      </c>
      <c r="AA2125" s="1" t="s">
        <v>4897</v>
      </c>
    </row>
    <row r="2126" spans="3:27">
      <c r="C2126" s="1">
        <v>2017</v>
      </c>
      <c r="D2126" s="1" t="s">
        <v>2701</v>
      </c>
      <c r="E2126" s="1" t="s">
        <v>4889</v>
      </c>
      <c r="F2126" s="1" t="s">
        <v>4525</v>
      </c>
      <c r="G2126" s="1" t="s">
        <v>4526</v>
      </c>
      <c r="H2126" s="1" t="s">
        <v>4041</v>
      </c>
      <c r="I2126" s="11">
        <v>72</v>
      </c>
      <c r="J2126" s="1" t="s">
        <v>29</v>
      </c>
      <c r="K2126" s="1" t="s">
        <v>54</v>
      </c>
      <c r="L2126" s="1" t="s">
        <v>30</v>
      </c>
      <c r="M2126" s="1" t="s">
        <v>31</v>
      </c>
      <c r="N2126" s="1" t="s">
        <v>4872</v>
      </c>
      <c r="O2126" s="5" t="s">
        <v>33</v>
      </c>
      <c r="P2126" s="11">
        <v>71</v>
      </c>
      <c r="Q2126" s="11">
        <f t="shared" si="34"/>
        <v>1</v>
      </c>
      <c r="T2126" s="1">
        <v>0</v>
      </c>
      <c r="U2126" s="1">
        <v>1</v>
      </c>
      <c r="V2126" s="2">
        <v>0</v>
      </c>
      <c r="W2126" s="2">
        <v>0</v>
      </c>
      <c r="X2126" s="2">
        <v>0</v>
      </c>
      <c r="Y2126" s="2">
        <v>0</v>
      </c>
      <c r="Z2126" s="2">
        <v>0</v>
      </c>
      <c r="AA2126" s="1" t="s">
        <v>4897</v>
      </c>
    </row>
    <row r="2127" spans="3:27">
      <c r="C2127" s="1">
        <v>2017</v>
      </c>
      <c r="D2127" s="1" t="s">
        <v>1481</v>
      </c>
      <c r="E2127" s="1" t="s">
        <v>1482</v>
      </c>
      <c r="F2127" s="1" t="s">
        <v>3369</v>
      </c>
      <c r="G2127" s="1" t="s">
        <v>3370</v>
      </c>
      <c r="H2127" s="1" t="s">
        <v>3188</v>
      </c>
      <c r="I2127" s="11">
        <v>128</v>
      </c>
      <c r="J2127" s="1" t="s">
        <v>29</v>
      </c>
      <c r="K2127" s="1" t="s">
        <v>54</v>
      </c>
      <c r="L2127" s="1" t="s">
        <v>30</v>
      </c>
      <c r="M2127" s="1" t="s">
        <v>31</v>
      </c>
      <c r="N2127" s="1" t="s">
        <v>4778</v>
      </c>
      <c r="O2127" s="5" t="s">
        <v>33</v>
      </c>
      <c r="P2127" s="11">
        <v>117</v>
      </c>
      <c r="Q2127" s="11">
        <f t="shared" si="34"/>
        <v>11</v>
      </c>
      <c r="T2127" s="1">
        <v>1</v>
      </c>
      <c r="U2127" s="1">
        <v>0</v>
      </c>
      <c r="V2127" s="1">
        <v>1</v>
      </c>
      <c r="W2127" s="1">
        <v>1</v>
      </c>
      <c r="X2127" s="1">
        <v>0</v>
      </c>
      <c r="Y2127" s="1">
        <v>0</v>
      </c>
      <c r="Z2127" s="1">
        <v>0</v>
      </c>
      <c r="AA2127" s="1" t="s">
        <v>4897</v>
      </c>
    </row>
    <row r="2128" spans="3:27">
      <c r="C2128" s="1">
        <v>2017</v>
      </c>
      <c r="D2128" s="1" t="s">
        <v>1481</v>
      </c>
      <c r="E2128" s="1" t="s">
        <v>1482</v>
      </c>
      <c r="F2128" s="1" t="s">
        <v>3374</v>
      </c>
      <c r="G2128" s="1" t="s">
        <v>3375</v>
      </c>
      <c r="H2128" s="1" t="s">
        <v>17</v>
      </c>
      <c r="I2128" s="11">
        <v>56</v>
      </c>
      <c r="J2128" s="1" t="s">
        <v>29</v>
      </c>
      <c r="K2128" s="1" t="s">
        <v>54</v>
      </c>
      <c r="L2128" s="1" t="s">
        <v>30</v>
      </c>
      <c r="M2128" s="1" t="s">
        <v>31</v>
      </c>
      <c r="N2128" s="1" t="s">
        <v>4791</v>
      </c>
      <c r="O2128" s="5" t="s">
        <v>33</v>
      </c>
      <c r="P2128" s="11">
        <v>45</v>
      </c>
      <c r="Q2128" s="11">
        <f t="shared" si="34"/>
        <v>11</v>
      </c>
      <c r="T2128" s="1">
        <v>0</v>
      </c>
      <c r="U2128" s="1">
        <v>1</v>
      </c>
      <c r="V2128" s="1">
        <v>0</v>
      </c>
      <c r="W2128" s="1">
        <v>0</v>
      </c>
      <c r="X2128" s="1">
        <v>0</v>
      </c>
      <c r="Y2128" s="1">
        <v>0</v>
      </c>
      <c r="Z2128" s="1">
        <v>0</v>
      </c>
      <c r="AA2128" s="1" t="s">
        <v>4897</v>
      </c>
    </row>
    <row r="2129" spans="1:27">
      <c r="C2129" s="1">
        <v>2017</v>
      </c>
      <c r="D2129" s="1" t="s">
        <v>1481</v>
      </c>
      <c r="E2129" s="1" t="s">
        <v>1482</v>
      </c>
      <c r="F2129" s="1" t="s">
        <v>3385</v>
      </c>
      <c r="G2129" s="1" t="s">
        <v>3386</v>
      </c>
      <c r="H2129" s="1" t="s">
        <v>3387</v>
      </c>
      <c r="I2129" s="11">
        <v>460</v>
      </c>
      <c r="J2129" s="1" t="s">
        <v>29</v>
      </c>
      <c r="K2129" s="1" t="s">
        <v>54</v>
      </c>
      <c r="L2129" s="1" t="s">
        <v>30</v>
      </c>
      <c r="M2129" s="1" t="s">
        <v>31</v>
      </c>
      <c r="N2129" s="1" t="s">
        <v>4792</v>
      </c>
      <c r="O2129" s="5" t="s">
        <v>74</v>
      </c>
      <c r="P2129" s="11">
        <v>455</v>
      </c>
      <c r="Q2129" s="11">
        <f t="shared" si="34"/>
        <v>5</v>
      </c>
      <c r="T2129" s="1">
        <v>0</v>
      </c>
      <c r="U2129" s="1">
        <v>0</v>
      </c>
      <c r="V2129" s="1">
        <v>1</v>
      </c>
      <c r="W2129" s="1">
        <v>0</v>
      </c>
      <c r="X2129" s="1">
        <v>0</v>
      </c>
      <c r="Y2129" s="1">
        <v>1</v>
      </c>
      <c r="Z2129" s="1">
        <v>0</v>
      </c>
      <c r="AA2129" s="1" t="s">
        <v>4897</v>
      </c>
    </row>
    <row r="2130" spans="1:27">
      <c r="C2130" s="1">
        <v>2017</v>
      </c>
      <c r="D2130" s="1" t="s">
        <v>1481</v>
      </c>
      <c r="E2130" s="1" t="s">
        <v>1482</v>
      </c>
      <c r="F2130" s="1" t="s">
        <v>3396</v>
      </c>
      <c r="G2130" s="1" t="s">
        <v>3397</v>
      </c>
      <c r="H2130" s="1" t="s">
        <v>3398</v>
      </c>
      <c r="I2130" s="11">
        <v>27</v>
      </c>
      <c r="J2130" s="1" t="s">
        <v>29</v>
      </c>
      <c r="K2130" s="1" t="s">
        <v>1754</v>
      </c>
      <c r="L2130" s="1" t="s">
        <v>30</v>
      </c>
      <c r="M2130" s="1" t="s">
        <v>243</v>
      </c>
      <c r="N2130" s="1" t="s">
        <v>4793</v>
      </c>
      <c r="O2130" s="5" t="s">
        <v>74</v>
      </c>
      <c r="P2130" s="11">
        <v>27</v>
      </c>
      <c r="Q2130" s="11">
        <f t="shared" si="34"/>
        <v>0</v>
      </c>
      <c r="R2130" s="1" t="s">
        <v>4894</v>
      </c>
      <c r="S2130" s="1" t="s">
        <v>31</v>
      </c>
      <c r="T2130" s="1">
        <v>1</v>
      </c>
      <c r="U2130" s="1">
        <v>0</v>
      </c>
      <c r="V2130" s="1">
        <v>0</v>
      </c>
      <c r="W2130" s="1">
        <v>0</v>
      </c>
      <c r="X2130" s="1">
        <v>0</v>
      </c>
      <c r="Y2130" s="1">
        <v>1</v>
      </c>
      <c r="Z2130" s="1">
        <v>0</v>
      </c>
      <c r="AA2130" s="1" t="s">
        <v>4897</v>
      </c>
    </row>
    <row r="2131" spans="1:27">
      <c r="C2131" s="1">
        <v>2017</v>
      </c>
      <c r="D2131" s="1" t="s">
        <v>1481</v>
      </c>
      <c r="E2131" s="1" t="s">
        <v>1482</v>
      </c>
      <c r="F2131" s="1" t="s">
        <v>3401</v>
      </c>
      <c r="G2131" s="1" t="s">
        <v>3402</v>
      </c>
      <c r="H2131" s="1" t="s">
        <v>3403</v>
      </c>
      <c r="I2131" s="11">
        <v>35</v>
      </c>
      <c r="J2131" s="1" t="s">
        <v>29</v>
      </c>
      <c r="K2131" s="1" t="s">
        <v>54</v>
      </c>
      <c r="L2131" s="1" t="s">
        <v>30</v>
      </c>
      <c r="M2131" s="1" t="s">
        <v>31</v>
      </c>
      <c r="N2131" s="1" t="s">
        <v>4794</v>
      </c>
      <c r="O2131" s="5" t="s">
        <v>33</v>
      </c>
      <c r="P2131" s="11">
        <v>31</v>
      </c>
      <c r="Q2131" s="11">
        <f t="shared" si="34"/>
        <v>4</v>
      </c>
      <c r="T2131" s="1">
        <v>1</v>
      </c>
      <c r="U2131" s="1">
        <v>1</v>
      </c>
      <c r="V2131" s="1">
        <v>0</v>
      </c>
      <c r="W2131" s="1">
        <v>0</v>
      </c>
      <c r="X2131" s="1">
        <v>0</v>
      </c>
      <c r="Y2131" s="1">
        <v>0</v>
      </c>
      <c r="Z2131" s="1">
        <v>0</v>
      </c>
      <c r="AA2131" s="1" t="s">
        <v>4897</v>
      </c>
    </row>
    <row r="2132" spans="1:27" ht="75">
      <c r="C2132" s="1">
        <v>2017</v>
      </c>
      <c r="D2132" s="1" t="s">
        <v>1481</v>
      </c>
      <c r="E2132" s="1" t="s">
        <v>1482</v>
      </c>
      <c r="F2132" s="1" t="s">
        <v>3401</v>
      </c>
      <c r="G2132" s="1" t="s">
        <v>3402</v>
      </c>
      <c r="H2132" s="1" t="s">
        <v>3404</v>
      </c>
      <c r="I2132" s="11">
        <v>34</v>
      </c>
      <c r="J2132" s="1" t="s">
        <v>29</v>
      </c>
      <c r="K2132" s="1" t="s">
        <v>54</v>
      </c>
      <c r="L2132" s="1" t="s">
        <v>30</v>
      </c>
      <c r="M2132" s="1" t="s">
        <v>31</v>
      </c>
      <c r="N2132" s="17" t="s">
        <v>4939</v>
      </c>
      <c r="O2132" s="5" t="s">
        <v>4900</v>
      </c>
      <c r="P2132" s="11">
        <v>31</v>
      </c>
      <c r="Q2132" s="11">
        <f t="shared" si="34"/>
        <v>3</v>
      </c>
      <c r="T2132" s="1">
        <v>0</v>
      </c>
      <c r="U2132" s="1">
        <v>1</v>
      </c>
      <c r="V2132" s="1">
        <v>1</v>
      </c>
      <c r="W2132" s="1">
        <v>0</v>
      </c>
      <c r="X2132" s="1">
        <v>0</v>
      </c>
      <c r="Y2132" s="1">
        <v>0</v>
      </c>
      <c r="Z2132" s="1">
        <v>0</v>
      </c>
      <c r="AA2132" s="1" t="s">
        <v>4897</v>
      </c>
    </row>
    <row r="2133" spans="1:27">
      <c r="C2133" s="1">
        <v>2017</v>
      </c>
      <c r="D2133" s="1" t="s">
        <v>2701</v>
      </c>
      <c r="E2133" s="1" t="s">
        <v>4889</v>
      </c>
      <c r="F2133" s="1" t="s">
        <v>4530</v>
      </c>
      <c r="G2133" s="1" t="s">
        <v>4531</v>
      </c>
      <c r="H2133" s="1" t="s">
        <v>4533</v>
      </c>
      <c r="I2133" s="11">
        <v>148</v>
      </c>
      <c r="J2133" s="1" t="s">
        <v>29</v>
      </c>
      <c r="K2133" s="1" t="s">
        <v>54</v>
      </c>
      <c r="L2133" s="1" t="s">
        <v>30</v>
      </c>
      <c r="M2133" s="1" t="s">
        <v>31</v>
      </c>
      <c r="N2133" s="1" t="s">
        <v>4873</v>
      </c>
      <c r="O2133" s="5" t="s">
        <v>74</v>
      </c>
      <c r="P2133" s="11">
        <v>130</v>
      </c>
      <c r="Q2133" s="11">
        <f t="shared" si="34"/>
        <v>18</v>
      </c>
      <c r="T2133" s="1">
        <v>0</v>
      </c>
      <c r="U2133" s="1">
        <v>1</v>
      </c>
      <c r="V2133" s="2">
        <v>0</v>
      </c>
      <c r="W2133" s="1">
        <v>1</v>
      </c>
      <c r="X2133" s="2">
        <v>0</v>
      </c>
      <c r="Y2133" s="2">
        <v>0</v>
      </c>
      <c r="Z2133" s="2">
        <v>0</v>
      </c>
      <c r="AA2133" s="1" t="s">
        <v>4897</v>
      </c>
    </row>
    <row r="2134" spans="1:27">
      <c r="C2134" s="1">
        <v>2017</v>
      </c>
      <c r="D2134" s="1" t="s">
        <v>480</v>
      </c>
      <c r="E2134" s="1" t="s">
        <v>481</v>
      </c>
      <c r="F2134" s="1" t="s">
        <v>3516</v>
      </c>
      <c r="G2134" s="1" t="s">
        <v>3517</v>
      </c>
      <c r="H2134" s="1" t="s">
        <v>3518</v>
      </c>
      <c r="I2134" s="11">
        <v>168</v>
      </c>
      <c r="J2134" s="1" t="s">
        <v>29</v>
      </c>
      <c r="K2134" s="1" t="s">
        <v>1754</v>
      </c>
      <c r="L2134" s="1" t="s">
        <v>30</v>
      </c>
      <c r="M2134" s="1" t="s">
        <v>31</v>
      </c>
      <c r="N2134" s="1" t="s">
        <v>4795</v>
      </c>
      <c r="O2134" s="5" t="s">
        <v>74</v>
      </c>
      <c r="P2134" s="11">
        <v>161</v>
      </c>
      <c r="Q2134" s="11">
        <f t="shared" si="34"/>
        <v>7</v>
      </c>
      <c r="T2134" s="1">
        <v>1</v>
      </c>
      <c r="U2134" s="1">
        <v>0</v>
      </c>
      <c r="V2134" s="1">
        <v>1</v>
      </c>
      <c r="W2134" s="1">
        <v>0</v>
      </c>
      <c r="X2134" s="1">
        <v>0</v>
      </c>
      <c r="Y2134" s="1">
        <v>0</v>
      </c>
      <c r="Z2134" s="5">
        <v>0</v>
      </c>
      <c r="AA2134" s="1" t="s">
        <v>4897</v>
      </c>
    </row>
    <row r="2135" spans="1:27">
      <c r="C2135" s="1">
        <v>2017</v>
      </c>
      <c r="D2135" s="1" t="s">
        <v>480</v>
      </c>
      <c r="E2135" s="1" t="s">
        <v>481</v>
      </c>
      <c r="F2135" s="1" t="s">
        <v>3528</v>
      </c>
      <c r="G2135" s="1" t="s">
        <v>3529</v>
      </c>
      <c r="H2135" s="1" t="s">
        <v>3530</v>
      </c>
      <c r="I2135" s="11">
        <v>598</v>
      </c>
      <c r="J2135" s="1" t="s">
        <v>29</v>
      </c>
      <c r="K2135" s="1" t="s">
        <v>54</v>
      </c>
      <c r="L2135" s="1" t="s">
        <v>374</v>
      </c>
      <c r="M2135" s="1" t="s">
        <v>55</v>
      </c>
      <c r="N2135" s="1" t="s">
        <v>4796</v>
      </c>
      <c r="O2135" s="5" t="s">
        <v>74</v>
      </c>
      <c r="P2135" s="11">
        <v>598</v>
      </c>
      <c r="Q2135" s="11">
        <f t="shared" si="34"/>
        <v>0</v>
      </c>
      <c r="T2135" s="1">
        <v>0</v>
      </c>
      <c r="U2135" s="1">
        <v>1</v>
      </c>
      <c r="V2135" s="1">
        <v>1</v>
      </c>
      <c r="W2135" s="1">
        <v>0</v>
      </c>
      <c r="X2135" s="1">
        <v>0</v>
      </c>
      <c r="Y2135" s="1">
        <v>0</v>
      </c>
      <c r="Z2135" s="5">
        <v>0</v>
      </c>
      <c r="AA2135" s="1" t="s">
        <v>4897</v>
      </c>
    </row>
    <row r="2136" spans="1:27">
      <c r="C2136" s="1">
        <v>2017</v>
      </c>
      <c r="D2136" s="1" t="s">
        <v>2700</v>
      </c>
      <c r="E2136" s="1" t="s">
        <v>2703</v>
      </c>
      <c r="F2136" s="1" t="s">
        <v>3553</v>
      </c>
      <c r="G2136" s="1" t="s">
        <v>3554</v>
      </c>
      <c r="H2136" s="1" t="s">
        <v>3555</v>
      </c>
      <c r="I2136" s="11">
        <v>50</v>
      </c>
      <c r="J2136" s="1" t="s">
        <v>29</v>
      </c>
      <c r="K2136" s="1" t="s">
        <v>54</v>
      </c>
      <c r="L2136" s="1" t="s">
        <v>30</v>
      </c>
      <c r="M2136" s="1" t="s">
        <v>31</v>
      </c>
      <c r="N2136" s="1" t="s">
        <v>4797</v>
      </c>
      <c r="O2136" s="5" t="s">
        <v>33</v>
      </c>
      <c r="P2136" s="11">
        <v>42</v>
      </c>
      <c r="Q2136" s="11">
        <f t="shared" si="34"/>
        <v>8</v>
      </c>
      <c r="T2136" s="1">
        <v>0</v>
      </c>
      <c r="U2136" s="1">
        <v>1</v>
      </c>
      <c r="V2136" s="1">
        <v>0</v>
      </c>
      <c r="W2136" s="1">
        <v>0</v>
      </c>
      <c r="X2136" s="1">
        <v>0</v>
      </c>
      <c r="Y2136" s="1">
        <v>0</v>
      </c>
      <c r="Z2136" s="5">
        <v>0</v>
      </c>
      <c r="AA2136" s="1" t="s">
        <v>4897</v>
      </c>
    </row>
    <row r="2137" spans="1:27">
      <c r="C2137" s="1">
        <v>2017</v>
      </c>
      <c r="D2137" s="1" t="s">
        <v>2700</v>
      </c>
      <c r="E2137" s="1" t="s">
        <v>2703</v>
      </c>
      <c r="F2137" s="1" t="s">
        <v>3556</v>
      </c>
      <c r="G2137" s="1" t="s">
        <v>3557</v>
      </c>
      <c r="H2137" s="1" t="s">
        <v>3558</v>
      </c>
      <c r="I2137" s="11">
        <v>36</v>
      </c>
      <c r="J2137" s="1" t="s">
        <v>29</v>
      </c>
      <c r="K2137" s="1" t="s">
        <v>1754</v>
      </c>
      <c r="L2137" s="1" t="s">
        <v>30</v>
      </c>
      <c r="M2137" s="1" t="s">
        <v>31</v>
      </c>
      <c r="N2137" s="1" t="s">
        <v>4798</v>
      </c>
      <c r="O2137" s="5" t="s">
        <v>4879</v>
      </c>
      <c r="P2137" s="11">
        <v>36</v>
      </c>
      <c r="Q2137" s="11">
        <f t="shared" si="34"/>
        <v>0</v>
      </c>
      <c r="T2137" s="1">
        <v>0</v>
      </c>
      <c r="U2137" s="1">
        <v>1</v>
      </c>
      <c r="V2137" s="1">
        <v>0</v>
      </c>
      <c r="W2137" s="1">
        <v>0</v>
      </c>
      <c r="X2137" s="1">
        <v>0</v>
      </c>
      <c r="Y2137" s="1">
        <v>1</v>
      </c>
      <c r="Z2137" s="5">
        <v>0</v>
      </c>
      <c r="AA2137" s="1" t="s">
        <v>4897</v>
      </c>
    </row>
    <row r="2138" spans="1:27">
      <c r="C2138" s="1">
        <v>2017</v>
      </c>
      <c r="D2138" s="1" t="s">
        <v>2700</v>
      </c>
      <c r="E2138" s="1" t="s">
        <v>2703</v>
      </c>
      <c r="F2138" s="1" t="s">
        <v>3569</v>
      </c>
      <c r="G2138" s="1" t="s">
        <v>3570</v>
      </c>
      <c r="H2138" s="1" t="s">
        <v>3571</v>
      </c>
      <c r="I2138" s="11">
        <v>119</v>
      </c>
      <c r="J2138" s="1" t="s">
        <v>29</v>
      </c>
      <c r="K2138" s="1" t="s">
        <v>54</v>
      </c>
      <c r="L2138" s="1" t="s">
        <v>30</v>
      </c>
      <c r="M2138" s="1" t="s">
        <v>31</v>
      </c>
      <c r="N2138" s="1" t="s">
        <v>4799</v>
      </c>
      <c r="O2138" s="5" t="s">
        <v>33</v>
      </c>
      <c r="P2138" s="11">
        <v>100</v>
      </c>
      <c r="Q2138" s="11">
        <f t="shared" si="34"/>
        <v>19</v>
      </c>
      <c r="T2138" s="1">
        <v>1</v>
      </c>
      <c r="U2138" s="1">
        <v>1</v>
      </c>
      <c r="V2138" s="1">
        <v>0</v>
      </c>
      <c r="W2138" s="1">
        <v>0</v>
      </c>
      <c r="X2138" s="1">
        <v>0</v>
      </c>
      <c r="Y2138" s="1">
        <v>0</v>
      </c>
      <c r="Z2138" s="5">
        <v>0</v>
      </c>
      <c r="AA2138" s="1" t="s">
        <v>4897</v>
      </c>
    </row>
    <row r="2139" spans="1:27">
      <c r="C2139" s="1">
        <v>2017</v>
      </c>
      <c r="D2139" s="1" t="s">
        <v>480</v>
      </c>
      <c r="E2139" s="1" t="s">
        <v>1052</v>
      </c>
      <c r="F2139" s="1" t="s">
        <v>4570</v>
      </c>
      <c r="G2139" s="1" t="s">
        <v>4571</v>
      </c>
      <c r="H2139" s="1" t="s">
        <v>4573</v>
      </c>
      <c r="I2139" s="11">
        <v>156</v>
      </c>
      <c r="J2139" s="1" t="s">
        <v>29</v>
      </c>
      <c r="K2139" s="1" t="s">
        <v>54</v>
      </c>
      <c r="L2139" s="1" t="s">
        <v>374</v>
      </c>
      <c r="M2139" s="1" t="s">
        <v>243</v>
      </c>
      <c r="N2139" s="1" t="s">
        <v>4874</v>
      </c>
      <c r="O2139" s="5" t="s">
        <v>74</v>
      </c>
      <c r="P2139" s="11">
        <v>156</v>
      </c>
      <c r="Q2139" s="11">
        <f t="shared" si="34"/>
        <v>0</v>
      </c>
      <c r="T2139" s="1">
        <v>0</v>
      </c>
      <c r="U2139" s="1">
        <v>0</v>
      </c>
      <c r="V2139" s="1">
        <v>0</v>
      </c>
      <c r="W2139" s="2">
        <v>0</v>
      </c>
      <c r="X2139" s="2">
        <v>0</v>
      </c>
      <c r="Y2139" s="2">
        <v>0</v>
      </c>
      <c r="Z2139" s="1">
        <v>1</v>
      </c>
      <c r="AA2139" s="1" t="s">
        <v>4897</v>
      </c>
    </row>
    <row r="2140" spans="1:27">
      <c r="C2140" s="1">
        <v>2017</v>
      </c>
      <c r="D2140" s="1" t="s">
        <v>1867</v>
      </c>
      <c r="E2140" s="1" t="s">
        <v>2704</v>
      </c>
      <c r="F2140" s="1" t="s">
        <v>3872</v>
      </c>
      <c r="G2140" s="1" t="s">
        <v>3873</v>
      </c>
      <c r="H2140" s="1" t="s">
        <v>3874</v>
      </c>
      <c r="I2140" s="11">
        <v>155</v>
      </c>
      <c r="J2140" s="1" t="s">
        <v>29</v>
      </c>
      <c r="K2140" s="1" t="s">
        <v>54</v>
      </c>
      <c r="L2140" s="1" t="s">
        <v>30</v>
      </c>
      <c r="M2140" s="1" t="s">
        <v>31</v>
      </c>
      <c r="N2140" s="1" t="s">
        <v>4824</v>
      </c>
      <c r="O2140" s="5" t="s">
        <v>4938</v>
      </c>
      <c r="P2140" s="11">
        <v>146</v>
      </c>
      <c r="Q2140" s="11">
        <f t="shared" si="34"/>
        <v>9</v>
      </c>
      <c r="T2140" s="1">
        <v>0</v>
      </c>
      <c r="U2140" s="1">
        <v>0</v>
      </c>
      <c r="V2140" s="1">
        <v>0</v>
      </c>
      <c r="W2140" s="1">
        <v>0</v>
      </c>
      <c r="X2140" s="1">
        <v>0</v>
      </c>
      <c r="Y2140" s="1">
        <v>0</v>
      </c>
      <c r="Z2140" s="1">
        <v>0</v>
      </c>
      <c r="AA2140" s="1" t="s">
        <v>4897</v>
      </c>
    </row>
    <row r="2141" spans="1:27">
      <c r="A2141" s="1" t="s">
        <v>943</v>
      </c>
      <c r="B2141" s="1">
        <v>2012</v>
      </c>
      <c r="C2141" s="1">
        <v>2012</v>
      </c>
      <c r="D2141" s="1" t="s">
        <v>873</v>
      </c>
      <c r="E2141" s="1" t="s">
        <v>874</v>
      </c>
      <c r="F2141" s="1" t="s">
        <v>944</v>
      </c>
      <c r="G2141" s="1" t="s">
        <v>945</v>
      </c>
      <c r="H2141" s="1" t="s">
        <v>893</v>
      </c>
      <c r="I2141" s="11">
        <v>789</v>
      </c>
      <c r="J2141" s="1" t="s">
        <v>29</v>
      </c>
      <c r="K2141" s="1" t="s">
        <v>1754</v>
      </c>
      <c r="L2141" s="1" t="s">
        <v>374</v>
      </c>
      <c r="M2141" s="1" t="s">
        <v>4908</v>
      </c>
      <c r="N2141" s="1" t="s">
        <v>946</v>
      </c>
      <c r="O2141" s="1" t="s">
        <v>74</v>
      </c>
      <c r="P2141" s="11">
        <v>789</v>
      </c>
      <c r="Q2141" s="11">
        <f t="shared" si="34"/>
        <v>0</v>
      </c>
      <c r="T2141" s="1">
        <v>0</v>
      </c>
      <c r="U2141" s="1">
        <v>0</v>
      </c>
      <c r="V2141" s="1">
        <v>0</v>
      </c>
      <c r="W2141" s="1">
        <v>1</v>
      </c>
      <c r="X2141" s="1">
        <v>0</v>
      </c>
      <c r="Y2141" s="1">
        <v>0</v>
      </c>
      <c r="Z2141" s="1">
        <v>0</v>
      </c>
      <c r="AA2141" s="1" t="s">
        <v>4897</v>
      </c>
    </row>
    <row r="2142" spans="1:27" ht="128">
      <c r="A2142" s="1" t="s">
        <v>995</v>
      </c>
      <c r="B2142" s="1">
        <v>2012</v>
      </c>
      <c r="C2142" s="1">
        <v>2012</v>
      </c>
      <c r="D2142" s="1" t="s">
        <v>2699</v>
      </c>
      <c r="E2142" s="1" t="s">
        <v>971</v>
      </c>
      <c r="F2142" s="1" t="s">
        <v>996</v>
      </c>
      <c r="G2142" s="1" t="s">
        <v>997</v>
      </c>
      <c r="H2142" s="1" t="s">
        <v>403</v>
      </c>
      <c r="I2142" s="11">
        <v>73</v>
      </c>
      <c r="J2142" s="1" t="s">
        <v>29</v>
      </c>
      <c r="K2142" s="1" t="s">
        <v>434</v>
      </c>
      <c r="L2142" s="1" t="s">
        <v>4881</v>
      </c>
      <c r="M2142" s="1" t="s">
        <v>4881</v>
      </c>
      <c r="N2142" s="3" t="s">
        <v>4931</v>
      </c>
      <c r="O2142" s="1" t="s">
        <v>74</v>
      </c>
      <c r="P2142" s="11">
        <v>73</v>
      </c>
      <c r="Q2142" s="11">
        <f t="shared" si="34"/>
        <v>0</v>
      </c>
      <c r="T2142" s="1">
        <v>0</v>
      </c>
      <c r="U2142" s="1">
        <v>0</v>
      </c>
      <c r="V2142" s="1">
        <v>1</v>
      </c>
      <c r="W2142" s="1">
        <v>0</v>
      </c>
      <c r="X2142" s="1">
        <v>0</v>
      </c>
      <c r="Y2142" s="1">
        <v>0</v>
      </c>
      <c r="Z2142" s="1">
        <v>0</v>
      </c>
      <c r="AA2142" s="1" t="s">
        <v>4897</v>
      </c>
    </row>
    <row r="2143" spans="1:27" ht="96">
      <c r="A2143" s="1" t="s">
        <v>1001</v>
      </c>
      <c r="B2143" s="1">
        <v>2012</v>
      </c>
      <c r="C2143" s="1">
        <v>2012</v>
      </c>
      <c r="D2143" s="1" t="s">
        <v>2699</v>
      </c>
      <c r="E2143" s="1" t="s">
        <v>971</v>
      </c>
      <c r="F2143" s="1" t="s">
        <v>1002</v>
      </c>
      <c r="G2143" s="1" t="s">
        <v>1003</v>
      </c>
      <c r="H2143" s="1" t="s">
        <v>17</v>
      </c>
      <c r="I2143" s="11">
        <v>690</v>
      </c>
      <c r="J2143" s="1" t="s">
        <v>29</v>
      </c>
      <c r="K2143" s="1" t="s">
        <v>434</v>
      </c>
      <c r="L2143" s="1" t="s">
        <v>4881</v>
      </c>
      <c r="M2143" s="1" t="s">
        <v>4881</v>
      </c>
      <c r="N2143" s="3" t="s">
        <v>4932</v>
      </c>
      <c r="O2143" s="1" t="s">
        <v>74</v>
      </c>
      <c r="P2143" s="11">
        <v>690</v>
      </c>
      <c r="Q2143" s="11">
        <f t="shared" si="34"/>
        <v>0</v>
      </c>
      <c r="T2143" s="1">
        <v>0</v>
      </c>
      <c r="U2143" s="1">
        <v>1</v>
      </c>
      <c r="V2143" s="1">
        <v>0</v>
      </c>
      <c r="W2143" s="1">
        <v>0</v>
      </c>
      <c r="X2143" s="1">
        <v>0</v>
      </c>
      <c r="Y2143" s="1">
        <v>0</v>
      </c>
      <c r="Z2143" s="1">
        <v>0</v>
      </c>
      <c r="AA2143" s="1" t="s">
        <v>4897</v>
      </c>
    </row>
    <row r="2144" spans="1:27" ht="64">
      <c r="A2144" s="1" t="s">
        <v>1017</v>
      </c>
      <c r="B2144" s="1">
        <v>2012</v>
      </c>
      <c r="C2144" s="1">
        <v>2012</v>
      </c>
      <c r="D2144" s="1" t="s">
        <v>2699</v>
      </c>
      <c r="E2144" s="1" t="s">
        <v>971</v>
      </c>
      <c r="F2144" s="1" t="s">
        <v>1018</v>
      </c>
      <c r="G2144" s="1" t="s">
        <v>1019</v>
      </c>
      <c r="H2144" s="1" t="s">
        <v>424</v>
      </c>
      <c r="I2144" s="11">
        <v>280</v>
      </c>
      <c r="J2144" s="1" t="s">
        <v>29</v>
      </c>
      <c r="K2144" s="1" t="s">
        <v>434</v>
      </c>
      <c r="L2144" s="1" t="s">
        <v>4881</v>
      </c>
      <c r="M2144" s="1" t="s">
        <v>4881</v>
      </c>
      <c r="N2144" s="3" t="s">
        <v>4933</v>
      </c>
      <c r="O2144" s="1" t="s">
        <v>74</v>
      </c>
      <c r="P2144" s="11">
        <v>280</v>
      </c>
      <c r="Q2144" s="11">
        <f t="shared" si="34"/>
        <v>0</v>
      </c>
      <c r="T2144" s="1">
        <v>0</v>
      </c>
      <c r="U2144" s="1">
        <v>0</v>
      </c>
      <c r="V2144" s="1">
        <v>0</v>
      </c>
      <c r="W2144" s="1">
        <v>1</v>
      </c>
      <c r="X2144" s="1">
        <v>0</v>
      </c>
      <c r="Y2144" s="1">
        <v>0</v>
      </c>
      <c r="Z2144" s="1">
        <v>0</v>
      </c>
      <c r="AA2144" s="1" t="s">
        <v>4897</v>
      </c>
    </row>
    <row r="2145" spans="1:27">
      <c r="A2145" s="1" t="s">
        <v>1055</v>
      </c>
      <c r="B2145" s="1">
        <v>2012</v>
      </c>
      <c r="C2145" s="1">
        <v>2012</v>
      </c>
      <c r="D2145" s="1" t="s">
        <v>480</v>
      </c>
      <c r="E2145" s="1" t="s">
        <v>1052</v>
      </c>
      <c r="F2145" s="1" t="s">
        <v>1056</v>
      </c>
      <c r="G2145" s="1" t="s">
        <v>1057</v>
      </c>
      <c r="H2145" s="1" t="s">
        <v>399</v>
      </c>
      <c r="I2145" s="11">
        <v>181</v>
      </c>
      <c r="J2145" s="1" t="s">
        <v>29</v>
      </c>
      <c r="K2145" s="1" t="s">
        <v>54</v>
      </c>
      <c r="L2145" s="1" t="s">
        <v>30</v>
      </c>
      <c r="M2145" s="1" t="s">
        <v>31</v>
      </c>
      <c r="N2145" s="1" t="s">
        <v>1058</v>
      </c>
      <c r="O2145" s="1" t="s">
        <v>4900</v>
      </c>
      <c r="P2145" s="11">
        <v>180</v>
      </c>
      <c r="Q2145" s="11">
        <f t="shared" si="34"/>
        <v>1</v>
      </c>
      <c r="T2145" s="1">
        <v>0</v>
      </c>
      <c r="U2145" s="1">
        <v>0</v>
      </c>
      <c r="V2145" s="1">
        <v>0</v>
      </c>
      <c r="W2145" s="1">
        <v>0</v>
      </c>
      <c r="X2145" s="1">
        <v>0</v>
      </c>
      <c r="Y2145" s="1">
        <v>1</v>
      </c>
      <c r="Z2145" s="1">
        <v>0</v>
      </c>
      <c r="AA2145" s="1" t="s">
        <v>4897</v>
      </c>
    </row>
    <row r="2146" spans="1:27" ht="64">
      <c r="A2146" s="1" t="s">
        <v>1111</v>
      </c>
      <c r="B2146" s="1">
        <v>2012</v>
      </c>
      <c r="C2146" s="1">
        <v>2012</v>
      </c>
      <c r="D2146" s="1" t="s">
        <v>480</v>
      </c>
      <c r="E2146" s="1" t="s">
        <v>1052</v>
      </c>
      <c r="F2146" s="1" t="s">
        <v>1112</v>
      </c>
      <c r="G2146" s="1" t="s">
        <v>1113</v>
      </c>
      <c r="H2146" s="1" t="s">
        <v>403</v>
      </c>
      <c r="I2146" s="11">
        <v>299</v>
      </c>
      <c r="J2146" s="1" t="s">
        <v>29</v>
      </c>
      <c r="K2146" s="1" t="s">
        <v>54</v>
      </c>
      <c r="L2146" s="1" t="s">
        <v>30</v>
      </c>
      <c r="M2146" s="1" t="s">
        <v>31</v>
      </c>
      <c r="N2146" s="3" t="s">
        <v>4942</v>
      </c>
      <c r="O2146" s="1" t="s">
        <v>33</v>
      </c>
      <c r="P2146" s="11">
        <v>293</v>
      </c>
      <c r="Q2146" s="11">
        <f t="shared" si="34"/>
        <v>6</v>
      </c>
      <c r="T2146" s="1">
        <v>0</v>
      </c>
      <c r="U2146" s="1">
        <v>0</v>
      </c>
      <c r="V2146" s="1">
        <v>1</v>
      </c>
      <c r="W2146" s="1">
        <v>0</v>
      </c>
      <c r="X2146" s="1">
        <v>0</v>
      </c>
      <c r="Y2146" s="1">
        <v>0</v>
      </c>
      <c r="Z2146" s="1">
        <v>0</v>
      </c>
      <c r="AA2146" s="1" t="s">
        <v>4897</v>
      </c>
    </row>
    <row r="2147" spans="1:27">
      <c r="C2147" s="1">
        <v>2017</v>
      </c>
      <c r="D2147" s="1" t="s">
        <v>1867</v>
      </c>
      <c r="E2147" s="1" t="s">
        <v>2704</v>
      </c>
      <c r="F2147" s="1" t="s">
        <v>3896</v>
      </c>
      <c r="G2147" s="1" t="s">
        <v>3897</v>
      </c>
      <c r="H2147" s="1" t="s">
        <v>499</v>
      </c>
      <c r="I2147" s="11">
        <v>170</v>
      </c>
      <c r="J2147" s="1" t="s">
        <v>29</v>
      </c>
      <c r="K2147" s="1" t="s">
        <v>54</v>
      </c>
      <c r="L2147" s="1" t="s">
        <v>30</v>
      </c>
      <c r="M2147" s="1" t="s">
        <v>31</v>
      </c>
      <c r="N2147" s="1" t="s">
        <v>4826</v>
      </c>
      <c r="O2147" s="5" t="s">
        <v>4900</v>
      </c>
      <c r="P2147" s="11">
        <v>152</v>
      </c>
      <c r="Q2147" s="11">
        <f t="shared" si="34"/>
        <v>18</v>
      </c>
      <c r="T2147" s="1">
        <v>0</v>
      </c>
      <c r="U2147" s="1">
        <v>1</v>
      </c>
      <c r="V2147" s="1">
        <v>1</v>
      </c>
      <c r="W2147" s="1">
        <v>0</v>
      </c>
      <c r="X2147" s="1">
        <v>0</v>
      </c>
      <c r="Y2147" s="1">
        <v>0</v>
      </c>
      <c r="Z2147" s="1">
        <v>0</v>
      </c>
      <c r="AA2147" s="1" t="s">
        <v>4897</v>
      </c>
    </row>
    <row r="2148" spans="1:27">
      <c r="A2148" s="1" t="s">
        <v>1330</v>
      </c>
      <c r="B2148" s="1">
        <v>2012</v>
      </c>
      <c r="C2148" s="1">
        <v>2012</v>
      </c>
      <c r="D2148" s="1" t="s">
        <v>1265</v>
      </c>
      <c r="E2148" s="1" t="s">
        <v>1266</v>
      </c>
      <c r="F2148" s="1" t="s">
        <v>1331</v>
      </c>
      <c r="G2148" s="1" t="s">
        <v>1332</v>
      </c>
      <c r="H2148" s="1" t="s">
        <v>1291</v>
      </c>
      <c r="I2148" s="11">
        <v>39</v>
      </c>
      <c r="J2148" s="1" t="s">
        <v>29</v>
      </c>
      <c r="K2148" s="1" t="s">
        <v>54</v>
      </c>
      <c r="L2148" s="1" t="s">
        <v>30</v>
      </c>
      <c r="M2148" s="1" t="s">
        <v>31</v>
      </c>
      <c r="N2148" s="1" t="s">
        <v>1333</v>
      </c>
      <c r="O2148" s="1" t="s">
        <v>74</v>
      </c>
      <c r="P2148" s="11">
        <v>37</v>
      </c>
      <c r="Q2148" s="11">
        <f t="shared" si="34"/>
        <v>2</v>
      </c>
      <c r="T2148" s="1">
        <v>1</v>
      </c>
      <c r="U2148" s="1">
        <v>1</v>
      </c>
      <c r="V2148" s="1">
        <v>0</v>
      </c>
      <c r="W2148" s="1">
        <v>0</v>
      </c>
      <c r="X2148" s="1">
        <v>0</v>
      </c>
      <c r="Y2148" s="1">
        <v>0</v>
      </c>
      <c r="Z2148" s="1">
        <v>0</v>
      </c>
      <c r="AA2148" s="1" t="s">
        <v>4897</v>
      </c>
    </row>
    <row r="2149" spans="1:27">
      <c r="A2149" s="1" t="s">
        <v>1330</v>
      </c>
      <c r="B2149" s="1">
        <v>2012</v>
      </c>
      <c r="C2149" s="1">
        <v>2012</v>
      </c>
      <c r="D2149" s="1" t="s">
        <v>1265</v>
      </c>
      <c r="E2149" s="1" t="s">
        <v>1266</v>
      </c>
      <c r="F2149" s="1" t="s">
        <v>1331</v>
      </c>
      <c r="G2149" s="1" t="s">
        <v>1332</v>
      </c>
      <c r="H2149" s="1" t="s">
        <v>527</v>
      </c>
      <c r="I2149" s="11">
        <v>103</v>
      </c>
      <c r="J2149" s="1" t="s">
        <v>29</v>
      </c>
      <c r="K2149" s="1" t="s">
        <v>54</v>
      </c>
      <c r="L2149" s="1" t="s">
        <v>30</v>
      </c>
      <c r="M2149" s="1" t="s">
        <v>31</v>
      </c>
      <c r="N2149" s="1" t="s">
        <v>1333</v>
      </c>
      <c r="O2149" s="1" t="s">
        <v>74</v>
      </c>
      <c r="P2149" s="11">
        <v>101</v>
      </c>
      <c r="Q2149" s="11">
        <f t="shared" si="34"/>
        <v>2</v>
      </c>
      <c r="T2149" s="1">
        <v>1</v>
      </c>
      <c r="U2149" s="1">
        <v>0</v>
      </c>
      <c r="V2149" s="1">
        <v>0</v>
      </c>
      <c r="W2149" s="1">
        <v>0</v>
      </c>
      <c r="X2149" s="1">
        <v>0</v>
      </c>
      <c r="Y2149" s="1">
        <v>0</v>
      </c>
      <c r="Z2149" s="1">
        <v>0</v>
      </c>
      <c r="AA2149" s="1" t="s">
        <v>4897</v>
      </c>
    </row>
    <row r="2150" spans="1:27">
      <c r="C2150" s="1">
        <v>2017</v>
      </c>
      <c r="D2150" s="1" t="s">
        <v>1867</v>
      </c>
      <c r="E2150" s="1" t="s">
        <v>2704</v>
      </c>
      <c r="F2150" s="1" t="s">
        <v>3907</v>
      </c>
      <c r="G2150" s="1" t="s">
        <v>3908</v>
      </c>
      <c r="H2150" s="1" t="s">
        <v>3909</v>
      </c>
      <c r="I2150" s="11">
        <v>192</v>
      </c>
      <c r="J2150" s="1" t="s">
        <v>29</v>
      </c>
      <c r="K2150" s="1" t="s">
        <v>54</v>
      </c>
      <c r="L2150" s="1" t="s">
        <v>30</v>
      </c>
      <c r="M2150" s="1" t="s">
        <v>31</v>
      </c>
      <c r="N2150" s="1" t="s">
        <v>4827</v>
      </c>
      <c r="O2150" s="5" t="s">
        <v>33</v>
      </c>
      <c r="P2150" s="11">
        <v>183</v>
      </c>
      <c r="Q2150" s="11">
        <f t="shared" si="34"/>
        <v>9</v>
      </c>
      <c r="T2150" s="1">
        <v>1</v>
      </c>
      <c r="U2150" s="1">
        <v>0</v>
      </c>
      <c r="V2150" s="1">
        <v>1</v>
      </c>
      <c r="W2150" s="1">
        <v>0</v>
      </c>
      <c r="X2150" s="1">
        <v>1</v>
      </c>
      <c r="Y2150" s="1">
        <v>0</v>
      </c>
      <c r="Z2150" s="1">
        <v>0</v>
      </c>
      <c r="AA2150" s="1" t="s">
        <v>4897</v>
      </c>
    </row>
    <row r="2151" spans="1:27">
      <c r="C2151" s="1">
        <v>2017</v>
      </c>
      <c r="D2151" s="1" t="s">
        <v>1867</v>
      </c>
      <c r="E2151" s="1" t="s">
        <v>2704</v>
      </c>
      <c r="F2151" s="1" t="s">
        <v>3918</v>
      </c>
      <c r="G2151" s="1" t="s">
        <v>3919</v>
      </c>
      <c r="H2151" s="1" t="s">
        <v>3920</v>
      </c>
      <c r="I2151" s="11">
        <v>618</v>
      </c>
      <c r="J2151" s="1" t="s">
        <v>29</v>
      </c>
      <c r="K2151" s="1" t="s">
        <v>54</v>
      </c>
      <c r="L2151" s="1" t="s">
        <v>30</v>
      </c>
      <c r="M2151" s="1" t="s">
        <v>31</v>
      </c>
      <c r="N2151" s="1" t="s">
        <v>4829</v>
      </c>
      <c r="O2151" s="5" t="s">
        <v>4900</v>
      </c>
      <c r="P2151" s="11">
        <v>616</v>
      </c>
      <c r="Q2151" s="11">
        <f t="shared" si="34"/>
        <v>2</v>
      </c>
      <c r="T2151" s="1">
        <v>1</v>
      </c>
      <c r="U2151" s="1">
        <v>0</v>
      </c>
      <c r="V2151" s="1">
        <v>0</v>
      </c>
      <c r="W2151" s="1">
        <v>0</v>
      </c>
      <c r="X2151" s="1">
        <v>0</v>
      </c>
      <c r="Y2151" s="1">
        <v>1</v>
      </c>
      <c r="Z2151" s="1">
        <v>0</v>
      </c>
      <c r="AA2151" s="1" t="s">
        <v>4897</v>
      </c>
    </row>
    <row r="2152" spans="1:27">
      <c r="A2152" s="1" t="s">
        <v>1337</v>
      </c>
      <c r="B2152" s="1">
        <v>2012</v>
      </c>
      <c r="C2152" s="1">
        <v>2012</v>
      </c>
      <c r="D2152" s="1" t="s">
        <v>1265</v>
      </c>
      <c r="E2152" s="1" t="s">
        <v>1266</v>
      </c>
      <c r="F2152" s="1" t="s">
        <v>1338</v>
      </c>
      <c r="G2152" s="1" t="s">
        <v>1339</v>
      </c>
      <c r="H2152" s="1" t="s">
        <v>527</v>
      </c>
      <c r="I2152" s="11">
        <v>46</v>
      </c>
      <c r="J2152" s="1" t="s">
        <v>29</v>
      </c>
      <c r="K2152" s="1" t="s">
        <v>54</v>
      </c>
      <c r="L2152" s="1" t="s">
        <v>30</v>
      </c>
      <c r="M2152" s="1" t="s">
        <v>31</v>
      </c>
      <c r="N2152" s="1" t="s">
        <v>1342</v>
      </c>
      <c r="O2152" s="1" t="s">
        <v>33</v>
      </c>
      <c r="P2152" s="11">
        <v>43</v>
      </c>
      <c r="Q2152" s="11">
        <f t="shared" si="34"/>
        <v>3</v>
      </c>
      <c r="T2152" s="1">
        <v>1</v>
      </c>
      <c r="U2152" s="1">
        <v>0</v>
      </c>
      <c r="V2152" s="1">
        <v>0</v>
      </c>
      <c r="W2152" s="1">
        <v>0</v>
      </c>
      <c r="X2152" s="1">
        <v>0</v>
      </c>
      <c r="Y2152" s="1">
        <v>0</v>
      </c>
      <c r="Z2152" s="1">
        <v>0</v>
      </c>
      <c r="AA2152" s="1" t="s">
        <v>4897</v>
      </c>
    </row>
    <row r="2153" spans="1:27">
      <c r="A2153" s="1" t="s">
        <v>1337</v>
      </c>
      <c r="B2153" s="1">
        <v>2012</v>
      </c>
      <c r="C2153" s="1">
        <v>2012</v>
      </c>
      <c r="D2153" s="1" t="s">
        <v>1265</v>
      </c>
      <c r="E2153" s="1" t="s">
        <v>1266</v>
      </c>
      <c r="F2153" s="1" t="s">
        <v>1338</v>
      </c>
      <c r="G2153" s="1" t="s">
        <v>1339</v>
      </c>
      <c r="H2153" s="1" t="s">
        <v>527</v>
      </c>
      <c r="I2153" s="11">
        <v>144</v>
      </c>
      <c r="J2153" s="1" t="s">
        <v>29</v>
      </c>
      <c r="K2153" s="1" t="s">
        <v>54</v>
      </c>
      <c r="L2153" s="1" t="s">
        <v>30</v>
      </c>
      <c r="M2153" s="1" t="s">
        <v>31</v>
      </c>
      <c r="N2153" s="1" t="s">
        <v>1343</v>
      </c>
      <c r="O2153" s="1" t="s">
        <v>33</v>
      </c>
      <c r="P2153" s="11">
        <v>129</v>
      </c>
      <c r="Q2153" s="11">
        <f t="shared" si="34"/>
        <v>15</v>
      </c>
      <c r="T2153" s="1">
        <v>1</v>
      </c>
      <c r="U2153" s="1">
        <v>0</v>
      </c>
      <c r="V2153" s="1">
        <v>0</v>
      </c>
      <c r="W2153" s="1">
        <v>0</v>
      </c>
      <c r="X2153" s="1">
        <v>0</v>
      </c>
      <c r="Y2153" s="1">
        <v>0</v>
      </c>
      <c r="Z2153" s="1">
        <v>0</v>
      </c>
      <c r="AA2153" s="1" t="s">
        <v>4897</v>
      </c>
    </row>
    <row r="2154" spans="1:27">
      <c r="A2154" s="1" t="s">
        <v>1348</v>
      </c>
      <c r="B2154" s="1">
        <v>2012</v>
      </c>
      <c r="C2154" s="1">
        <v>2012</v>
      </c>
      <c r="D2154" s="1" t="s">
        <v>1265</v>
      </c>
      <c r="E2154" s="1" t="s">
        <v>1266</v>
      </c>
      <c r="F2154" s="1" t="s">
        <v>1349</v>
      </c>
      <c r="G2154" s="1" t="s">
        <v>1350</v>
      </c>
      <c r="H2154" s="1" t="s">
        <v>441</v>
      </c>
      <c r="I2154" s="11">
        <v>84</v>
      </c>
      <c r="J2154" s="1" t="s">
        <v>29</v>
      </c>
      <c r="K2154" s="1" t="s">
        <v>54</v>
      </c>
      <c r="L2154" s="1" t="s">
        <v>30</v>
      </c>
      <c r="M2154" s="1" t="s">
        <v>31</v>
      </c>
      <c r="N2154" s="1" t="s">
        <v>1351</v>
      </c>
      <c r="O2154" s="1" t="s">
        <v>33</v>
      </c>
      <c r="P2154" s="11">
        <v>82</v>
      </c>
      <c r="Q2154" s="11">
        <f t="shared" si="34"/>
        <v>2</v>
      </c>
      <c r="T2154" s="1">
        <v>0</v>
      </c>
      <c r="U2154" s="1">
        <v>1</v>
      </c>
      <c r="V2154" s="1">
        <v>0</v>
      </c>
      <c r="W2154" s="1">
        <v>0</v>
      </c>
      <c r="X2154" s="1">
        <v>0</v>
      </c>
      <c r="Y2154" s="1">
        <v>0</v>
      </c>
      <c r="Z2154" s="1">
        <v>0</v>
      </c>
      <c r="AA2154" s="1" t="s">
        <v>4897</v>
      </c>
    </row>
    <row r="2155" spans="1:27">
      <c r="A2155" s="1" t="s">
        <v>1370</v>
      </c>
      <c r="B2155" s="1">
        <v>2012</v>
      </c>
      <c r="C2155" s="1">
        <v>2012</v>
      </c>
      <c r="D2155" s="1" t="s">
        <v>1265</v>
      </c>
      <c r="E2155" s="1" t="s">
        <v>1363</v>
      </c>
      <c r="F2155" s="1" t="s">
        <v>1371</v>
      </c>
      <c r="G2155" s="1" t="s">
        <v>1372</v>
      </c>
      <c r="H2155" s="1" t="s">
        <v>17</v>
      </c>
      <c r="I2155" s="11">
        <v>63</v>
      </c>
      <c r="J2155" s="1" t="s">
        <v>29</v>
      </c>
      <c r="K2155" s="1" t="s">
        <v>54</v>
      </c>
      <c r="L2155" s="1" t="s">
        <v>30</v>
      </c>
      <c r="M2155" s="1" t="s">
        <v>31</v>
      </c>
      <c r="N2155" s="1" t="s">
        <v>1373</v>
      </c>
      <c r="O2155" s="1" t="s">
        <v>74</v>
      </c>
      <c r="P2155" s="11">
        <v>55</v>
      </c>
      <c r="Q2155" s="11">
        <f t="shared" si="34"/>
        <v>8</v>
      </c>
      <c r="T2155" s="1">
        <v>0</v>
      </c>
      <c r="U2155" s="1">
        <v>1</v>
      </c>
      <c r="V2155" s="1">
        <v>0</v>
      </c>
      <c r="W2155" s="1">
        <v>0</v>
      </c>
      <c r="X2155" s="1">
        <v>0</v>
      </c>
      <c r="Y2155" s="1">
        <v>0</v>
      </c>
      <c r="Z2155" s="1">
        <v>0</v>
      </c>
      <c r="AA2155" s="1" t="s">
        <v>4897</v>
      </c>
    </row>
    <row r="2156" spans="1:27">
      <c r="A2156" s="1" t="s">
        <v>1383</v>
      </c>
      <c r="B2156" s="1">
        <v>2012</v>
      </c>
      <c r="C2156" s="1">
        <v>2012</v>
      </c>
      <c r="D2156" s="1" t="s">
        <v>1265</v>
      </c>
      <c r="E2156" s="1" t="s">
        <v>1363</v>
      </c>
      <c r="F2156" s="1" t="s">
        <v>1384</v>
      </c>
      <c r="G2156" s="1" t="s">
        <v>1385</v>
      </c>
      <c r="H2156" s="1" t="s">
        <v>1388</v>
      </c>
      <c r="I2156" s="11">
        <v>98</v>
      </c>
      <c r="J2156" s="1" t="s">
        <v>29</v>
      </c>
      <c r="K2156" s="1" t="s">
        <v>54</v>
      </c>
      <c r="L2156" s="1" t="s">
        <v>374</v>
      </c>
      <c r="M2156" s="1" t="s">
        <v>55</v>
      </c>
      <c r="N2156" s="1" t="s">
        <v>1390</v>
      </c>
      <c r="O2156" s="1" t="s">
        <v>74</v>
      </c>
      <c r="P2156" s="11">
        <v>98</v>
      </c>
      <c r="Q2156" s="11">
        <f t="shared" si="34"/>
        <v>0</v>
      </c>
      <c r="T2156" s="1">
        <v>1</v>
      </c>
      <c r="U2156" s="1">
        <v>1</v>
      </c>
      <c r="V2156" s="1">
        <v>0</v>
      </c>
      <c r="W2156" s="1">
        <v>0</v>
      </c>
      <c r="X2156" s="1">
        <v>0</v>
      </c>
      <c r="Y2156" s="1">
        <v>0</v>
      </c>
      <c r="Z2156" s="1">
        <v>0</v>
      </c>
      <c r="AA2156" s="1" t="s">
        <v>4897</v>
      </c>
    </row>
    <row r="2157" spans="1:27">
      <c r="A2157" s="1" t="s">
        <v>1417</v>
      </c>
      <c r="B2157" s="1">
        <v>2012</v>
      </c>
      <c r="C2157" s="1">
        <v>2012</v>
      </c>
      <c r="D2157" s="1" t="s">
        <v>1265</v>
      </c>
      <c r="E2157" s="1" t="s">
        <v>1363</v>
      </c>
      <c r="F2157" s="1" t="s">
        <v>1418</v>
      </c>
      <c r="G2157" s="1" t="s">
        <v>1419</v>
      </c>
      <c r="H2157" s="1" t="s">
        <v>1420</v>
      </c>
      <c r="I2157" s="11">
        <v>129</v>
      </c>
      <c r="J2157" s="1" t="s">
        <v>29</v>
      </c>
      <c r="K2157" s="1" t="s">
        <v>54</v>
      </c>
      <c r="L2157" s="1" t="s">
        <v>374</v>
      </c>
      <c r="M2157" s="1" t="s">
        <v>55</v>
      </c>
      <c r="N2157" s="1" t="s">
        <v>1421</v>
      </c>
      <c r="O2157" s="1" t="s">
        <v>74</v>
      </c>
      <c r="P2157" s="11">
        <v>129</v>
      </c>
      <c r="Q2157" s="11">
        <f t="shared" si="34"/>
        <v>0</v>
      </c>
      <c r="T2157" s="1">
        <v>0</v>
      </c>
      <c r="U2157" s="1">
        <v>1</v>
      </c>
      <c r="V2157" s="1">
        <v>1</v>
      </c>
      <c r="W2157" s="1">
        <v>1</v>
      </c>
      <c r="X2157" s="1">
        <v>0</v>
      </c>
      <c r="Y2157" s="1">
        <v>0</v>
      </c>
      <c r="Z2157" s="1">
        <v>0</v>
      </c>
      <c r="AA2157" s="1" t="s">
        <v>4897</v>
      </c>
    </row>
    <row r="2158" spans="1:27">
      <c r="A2158" s="1" t="s">
        <v>2026</v>
      </c>
      <c r="B2158" s="1">
        <v>2012</v>
      </c>
      <c r="C2158" s="1">
        <v>2012</v>
      </c>
      <c r="D2158" s="1" t="s">
        <v>1867</v>
      </c>
      <c r="E2158" s="1" t="s">
        <v>1964</v>
      </c>
      <c r="F2158" s="1" t="s">
        <v>2027</v>
      </c>
      <c r="G2158" s="1" t="s">
        <v>2028</v>
      </c>
      <c r="H2158" s="1" t="s">
        <v>1917</v>
      </c>
      <c r="I2158" s="11">
        <v>126</v>
      </c>
      <c r="J2158" s="1" t="s">
        <v>29</v>
      </c>
      <c r="K2158" s="1" t="s">
        <v>54</v>
      </c>
      <c r="L2158" s="1" t="s">
        <v>374</v>
      </c>
      <c r="M2158" s="1" t="s">
        <v>55</v>
      </c>
      <c r="N2158" s="1" t="s">
        <v>2029</v>
      </c>
      <c r="O2158" s="1" t="s">
        <v>74</v>
      </c>
      <c r="P2158" s="11">
        <v>126</v>
      </c>
      <c r="Q2158" s="11">
        <f t="shared" si="34"/>
        <v>0</v>
      </c>
      <c r="T2158" s="1">
        <v>1</v>
      </c>
      <c r="U2158" s="1">
        <v>0</v>
      </c>
      <c r="V2158" s="1">
        <v>0</v>
      </c>
      <c r="W2158" s="1">
        <v>0</v>
      </c>
      <c r="X2158" s="1">
        <v>0</v>
      </c>
      <c r="Y2158" s="1">
        <v>1</v>
      </c>
      <c r="Z2158" s="1">
        <v>0</v>
      </c>
      <c r="AA2158" s="1" t="s">
        <v>4897</v>
      </c>
    </row>
    <row r="2159" spans="1:27">
      <c r="A2159" s="1" t="s">
        <v>1438</v>
      </c>
      <c r="B2159" s="1">
        <v>2012</v>
      </c>
      <c r="C2159" s="1">
        <v>2012</v>
      </c>
      <c r="D2159" s="1" t="s">
        <v>1265</v>
      </c>
      <c r="E2159" s="1" t="s">
        <v>1363</v>
      </c>
      <c r="F2159" s="1" t="s">
        <v>1439</v>
      </c>
      <c r="G2159" s="1" t="s">
        <v>1440</v>
      </c>
      <c r="H2159" s="1" t="s">
        <v>403</v>
      </c>
      <c r="I2159" s="11">
        <v>291</v>
      </c>
      <c r="J2159" s="1" t="s">
        <v>29</v>
      </c>
      <c r="K2159" s="1" t="s">
        <v>54</v>
      </c>
      <c r="L2159" s="1" t="s">
        <v>374</v>
      </c>
      <c r="M2159" s="1" t="s">
        <v>55</v>
      </c>
      <c r="N2159" s="1" t="s">
        <v>1441</v>
      </c>
      <c r="O2159" s="1" t="s">
        <v>33</v>
      </c>
      <c r="P2159" s="11">
        <v>291</v>
      </c>
      <c r="Q2159" s="11">
        <f t="shared" si="34"/>
        <v>0</v>
      </c>
      <c r="T2159" s="1">
        <v>0</v>
      </c>
      <c r="U2159" s="1">
        <v>0</v>
      </c>
      <c r="V2159" s="1">
        <v>1</v>
      </c>
      <c r="W2159" s="1">
        <v>0</v>
      </c>
      <c r="X2159" s="1">
        <v>0</v>
      </c>
      <c r="Y2159" s="1">
        <v>0</v>
      </c>
      <c r="Z2159" s="1">
        <v>0</v>
      </c>
      <c r="AA2159" s="1" t="s">
        <v>4897</v>
      </c>
    </row>
    <row r="2160" spans="1:27">
      <c r="A2160" s="1" t="s">
        <v>1521</v>
      </c>
      <c r="B2160" s="1">
        <v>2012</v>
      </c>
      <c r="C2160" s="1">
        <v>2012</v>
      </c>
      <c r="D2160" s="1" t="s">
        <v>1481</v>
      </c>
      <c r="E2160" s="1" t="s">
        <v>1482</v>
      </c>
      <c r="F2160" s="1" t="s">
        <v>1522</v>
      </c>
      <c r="G2160" s="1" t="s">
        <v>1523</v>
      </c>
      <c r="H2160" s="1" t="s">
        <v>1475</v>
      </c>
      <c r="I2160" s="11">
        <v>36</v>
      </c>
      <c r="J2160" s="1" t="s">
        <v>29</v>
      </c>
      <c r="K2160" s="1" t="s">
        <v>54</v>
      </c>
      <c r="L2160" s="1" t="s">
        <v>374</v>
      </c>
      <c r="M2160" s="1" t="s">
        <v>55</v>
      </c>
      <c r="N2160" s="1" t="s">
        <v>1524</v>
      </c>
      <c r="O2160" s="1" t="s">
        <v>74</v>
      </c>
      <c r="P2160" s="11">
        <v>36</v>
      </c>
      <c r="Q2160" s="11">
        <f t="shared" si="34"/>
        <v>0</v>
      </c>
      <c r="T2160" s="1">
        <v>1</v>
      </c>
      <c r="U2160" s="1">
        <v>1</v>
      </c>
      <c r="V2160" s="1">
        <v>0</v>
      </c>
      <c r="W2160" s="1">
        <v>0</v>
      </c>
      <c r="X2160" s="1">
        <v>0</v>
      </c>
      <c r="Y2160" s="1">
        <v>0</v>
      </c>
      <c r="Z2160" s="1">
        <v>0</v>
      </c>
      <c r="AA2160" s="1" t="s">
        <v>4897</v>
      </c>
    </row>
    <row r="2161" spans="1:27">
      <c r="A2161" s="1" t="s">
        <v>1550</v>
      </c>
      <c r="B2161" s="1">
        <v>2011</v>
      </c>
      <c r="C2161" s="1">
        <v>2012</v>
      </c>
      <c r="D2161" s="1" t="s">
        <v>1481</v>
      </c>
      <c r="E2161" s="1" t="s">
        <v>1482</v>
      </c>
      <c r="F2161" s="1" t="s">
        <v>1551</v>
      </c>
      <c r="G2161" s="1" t="s">
        <v>1552</v>
      </c>
      <c r="H2161" s="1" t="s">
        <v>403</v>
      </c>
      <c r="I2161" s="11">
        <v>154</v>
      </c>
      <c r="J2161" s="1" t="s">
        <v>29</v>
      </c>
      <c r="K2161" s="1" t="s">
        <v>54</v>
      </c>
      <c r="L2161" s="1" t="s">
        <v>374</v>
      </c>
      <c r="M2161" s="1" t="s">
        <v>55</v>
      </c>
      <c r="N2161" s="1" t="s">
        <v>1553</v>
      </c>
      <c r="O2161" s="1" t="s">
        <v>74</v>
      </c>
      <c r="P2161" s="11">
        <v>154</v>
      </c>
      <c r="Q2161" s="11">
        <f t="shared" si="34"/>
        <v>0</v>
      </c>
      <c r="T2161" s="1">
        <v>0</v>
      </c>
      <c r="U2161" s="1">
        <v>0</v>
      </c>
      <c r="V2161" s="1">
        <v>1</v>
      </c>
      <c r="W2161" s="1">
        <v>0</v>
      </c>
      <c r="X2161" s="1">
        <v>0</v>
      </c>
      <c r="Y2161" s="1">
        <v>0</v>
      </c>
      <c r="Z2161" s="1">
        <v>0</v>
      </c>
      <c r="AA2161" s="1" t="s">
        <v>4897</v>
      </c>
    </row>
    <row r="2162" spans="1:27">
      <c r="A2162" s="1" t="s">
        <v>1775</v>
      </c>
      <c r="B2162" s="1">
        <v>2012</v>
      </c>
      <c r="C2162" s="1">
        <v>2012</v>
      </c>
      <c r="D2162" s="1" t="s">
        <v>305</v>
      </c>
      <c r="E2162" s="1" t="s">
        <v>1768</v>
      </c>
      <c r="F2162" s="1" t="s">
        <v>1776</v>
      </c>
      <c r="G2162" s="1" t="s">
        <v>1777</v>
      </c>
      <c r="H2162" s="1" t="s">
        <v>79</v>
      </c>
      <c r="I2162" s="11">
        <v>107</v>
      </c>
      <c r="J2162" s="1" t="s">
        <v>29</v>
      </c>
      <c r="K2162" s="1" t="s">
        <v>1754</v>
      </c>
      <c r="L2162" s="1" t="s">
        <v>30</v>
      </c>
      <c r="M2162" s="1" t="s">
        <v>31</v>
      </c>
      <c r="N2162" s="1" t="s">
        <v>1778</v>
      </c>
      <c r="O2162" s="1" t="s">
        <v>74</v>
      </c>
      <c r="P2162" s="11">
        <v>107</v>
      </c>
      <c r="Q2162" s="11">
        <f t="shared" si="34"/>
        <v>0</v>
      </c>
      <c r="T2162" s="1">
        <v>1</v>
      </c>
      <c r="U2162" s="1">
        <v>0</v>
      </c>
      <c r="V2162" s="1">
        <v>0</v>
      </c>
      <c r="W2162" s="1">
        <v>0</v>
      </c>
      <c r="X2162" s="1">
        <v>0</v>
      </c>
      <c r="Y2162" s="1">
        <v>0</v>
      </c>
      <c r="Z2162" s="1">
        <v>0</v>
      </c>
      <c r="AA2162" s="1" t="s">
        <v>4897</v>
      </c>
    </row>
    <row r="2163" spans="1:27">
      <c r="A2163" s="1" t="s">
        <v>1791</v>
      </c>
      <c r="B2163" s="1">
        <v>2012</v>
      </c>
      <c r="C2163" s="1">
        <v>2012</v>
      </c>
      <c r="D2163" s="1" t="s">
        <v>305</v>
      </c>
      <c r="E2163" s="1" t="s">
        <v>1768</v>
      </c>
      <c r="F2163" s="1" t="s">
        <v>1792</v>
      </c>
      <c r="G2163" s="1" t="s">
        <v>1793</v>
      </c>
      <c r="H2163" s="1" t="s">
        <v>1794</v>
      </c>
      <c r="I2163" s="11">
        <v>50</v>
      </c>
      <c r="J2163" s="1" t="s">
        <v>29</v>
      </c>
      <c r="K2163" s="1" t="s">
        <v>1754</v>
      </c>
      <c r="L2163" s="1" t="s">
        <v>30</v>
      </c>
      <c r="M2163" s="1" t="s">
        <v>31</v>
      </c>
      <c r="N2163" s="1" t="s">
        <v>1795</v>
      </c>
      <c r="O2163" s="1" t="s">
        <v>33</v>
      </c>
      <c r="P2163" s="11">
        <v>50</v>
      </c>
      <c r="Q2163" s="11">
        <f t="shared" si="34"/>
        <v>0</v>
      </c>
      <c r="T2163" s="1">
        <v>0</v>
      </c>
      <c r="U2163" s="1">
        <v>1</v>
      </c>
      <c r="V2163" s="1">
        <v>0</v>
      </c>
      <c r="W2163" s="1">
        <v>0</v>
      </c>
      <c r="X2163" s="1">
        <v>0</v>
      </c>
      <c r="Y2163" s="1">
        <v>0</v>
      </c>
      <c r="Z2163" s="1">
        <v>0</v>
      </c>
      <c r="AA2163" s="1" t="s">
        <v>4897</v>
      </c>
    </row>
    <row r="2164" spans="1:27">
      <c r="A2164" s="1" t="s">
        <v>1796</v>
      </c>
      <c r="B2164" s="1">
        <v>2012</v>
      </c>
      <c r="C2164" s="1">
        <v>2012</v>
      </c>
      <c r="D2164" s="1" t="s">
        <v>305</v>
      </c>
      <c r="E2164" s="1" t="s">
        <v>1768</v>
      </c>
      <c r="F2164" s="1" t="s">
        <v>1797</v>
      </c>
      <c r="G2164" s="1" t="s">
        <v>1798</v>
      </c>
      <c r="H2164" s="1" t="s">
        <v>121</v>
      </c>
      <c r="I2164" s="11">
        <v>1797</v>
      </c>
      <c r="J2164" s="1" t="s">
        <v>29</v>
      </c>
      <c r="K2164" s="1" t="s">
        <v>54</v>
      </c>
      <c r="L2164" s="1" t="s">
        <v>30</v>
      </c>
      <c r="M2164" s="1" t="s">
        <v>31</v>
      </c>
      <c r="N2164" s="1" t="s">
        <v>1799</v>
      </c>
      <c r="O2164" s="1" t="s">
        <v>4896</v>
      </c>
      <c r="P2164" s="11">
        <v>1640</v>
      </c>
      <c r="Q2164" s="11">
        <f t="shared" si="34"/>
        <v>157</v>
      </c>
      <c r="T2164" s="1">
        <v>1</v>
      </c>
      <c r="U2164" s="1">
        <v>0</v>
      </c>
      <c r="V2164" s="1">
        <v>0</v>
      </c>
      <c r="W2164" s="1">
        <v>0</v>
      </c>
      <c r="X2164" s="1">
        <v>0</v>
      </c>
      <c r="Y2164" s="1">
        <v>0</v>
      </c>
      <c r="Z2164" s="1">
        <v>0</v>
      </c>
      <c r="AA2164" s="1" t="s">
        <v>4897</v>
      </c>
    </row>
    <row r="2165" spans="1:27">
      <c r="A2165" s="1" t="s">
        <v>1804</v>
      </c>
      <c r="B2165" s="1">
        <v>2012</v>
      </c>
      <c r="C2165" s="1">
        <v>2012</v>
      </c>
      <c r="D2165" s="1" t="s">
        <v>305</v>
      </c>
      <c r="E2165" s="1" t="s">
        <v>1768</v>
      </c>
      <c r="F2165" s="1" t="s">
        <v>1805</v>
      </c>
      <c r="G2165" s="1" t="s">
        <v>1806</v>
      </c>
      <c r="H2165" s="1" t="s">
        <v>1807</v>
      </c>
      <c r="I2165" s="11">
        <v>386</v>
      </c>
      <c r="J2165" s="1" t="s">
        <v>29</v>
      </c>
      <c r="K2165" s="1" t="s">
        <v>1754</v>
      </c>
      <c r="L2165" s="1" t="s">
        <v>30</v>
      </c>
      <c r="M2165" s="1" t="s">
        <v>31</v>
      </c>
      <c r="N2165" s="1" t="s">
        <v>1808</v>
      </c>
      <c r="O2165" s="1" t="s">
        <v>74</v>
      </c>
      <c r="P2165" s="11">
        <v>386</v>
      </c>
      <c r="Q2165" s="11">
        <f t="shared" si="34"/>
        <v>0</v>
      </c>
      <c r="T2165" s="1">
        <v>0</v>
      </c>
      <c r="U2165" s="1">
        <v>1</v>
      </c>
      <c r="V2165" s="1">
        <v>0</v>
      </c>
      <c r="W2165" s="1">
        <v>1</v>
      </c>
      <c r="X2165" s="1">
        <v>0</v>
      </c>
      <c r="Y2165" s="1">
        <v>0</v>
      </c>
      <c r="Z2165" s="1">
        <v>0</v>
      </c>
      <c r="AA2165" s="1" t="s">
        <v>4897</v>
      </c>
    </row>
    <row r="2166" spans="1:27">
      <c r="A2166" s="1" t="s">
        <v>1813</v>
      </c>
      <c r="B2166" s="1">
        <v>2012</v>
      </c>
      <c r="C2166" s="1">
        <v>2012</v>
      </c>
      <c r="D2166" s="1" t="s">
        <v>305</v>
      </c>
      <c r="E2166" s="1" t="s">
        <v>1768</v>
      </c>
      <c r="F2166" s="1" t="s">
        <v>1814</v>
      </c>
      <c r="G2166" s="1" t="s">
        <v>1815</v>
      </c>
      <c r="H2166" s="1" t="s">
        <v>1816</v>
      </c>
      <c r="I2166" s="11">
        <v>1437</v>
      </c>
      <c r="J2166" s="1" t="s">
        <v>29</v>
      </c>
      <c r="K2166" s="1" t="s">
        <v>54</v>
      </c>
      <c r="L2166" s="1" t="s">
        <v>4893</v>
      </c>
      <c r="M2166" s="1" t="s">
        <v>4908</v>
      </c>
      <c r="N2166" s="1" t="s">
        <v>1817</v>
      </c>
      <c r="O2166" s="1" t="s">
        <v>74</v>
      </c>
      <c r="P2166" s="11">
        <v>1437</v>
      </c>
      <c r="Q2166" s="11">
        <f t="shared" si="34"/>
        <v>0</v>
      </c>
      <c r="T2166" s="1">
        <v>1</v>
      </c>
      <c r="U2166" s="1">
        <v>0</v>
      </c>
      <c r="V2166" s="1">
        <v>1</v>
      </c>
      <c r="W2166" s="1">
        <v>0</v>
      </c>
      <c r="X2166" s="1">
        <v>0</v>
      </c>
      <c r="Y2166" s="1">
        <v>0</v>
      </c>
      <c r="Z2166" s="1">
        <v>0</v>
      </c>
      <c r="AA2166" s="1" t="s">
        <v>4897</v>
      </c>
    </row>
    <row r="2167" spans="1:27">
      <c r="A2167" s="1" t="s">
        <v>1892</v>
      </c>
      <c r="B2167" s="1">
        <v>2012</v>
      </c>
      <c r="C2167" s="1">
        <v>2012</v>
      </c>
      <c r="D2167" s="1" t="s">
        <v>1867</v>
      </c>
      <c r="E2167" s="1" t="s">
        <v>2704</v>
      </c>
      <c r="F2167" s="1" t="s">
        <v>1893</v>
      </c>
      <c r="G2167" s="1" t="s">
        <v>1894</v>
      </c>
      <c r="H2167" s="1" t="s">
        <v>17</v>
      </c>
      <c r="I2167" s="11">
        <v>364</v>
      </c>
      <c r="J2167" s="1" t="s">
        <v>29</v>
      </c>
      <c r="K2167" s="1" t="s">
        <v>243</v>
      </c>
      <c r="L2167" s="1" t="s">
        <v>30</v>
      </c>
      <c r="M2167" s="1" t="s">
        <v>31</v>
      </c>
      <c r="N2167" s="1" t="s">
        <v>1895</v>
      </c>
      <c r="O2167" s="1" t="s">
        <v>74</v>
      </c>
      <c r="P2167" s="11">
        <v>364</v>
      </c>
      <c r="Q2167" s="11">
        <f t="shared" si="34"/>
        <v>0</v>
      </c>
      <c r="T2167" s="1">
        <v>0</v>
      </c>
      <c r="U2167" s="1">
        <v>1</v>
      </c>
      <c r="V2167" s="1">
        <v>0</v>
      </c>
      <c r="W2167" s="1">
        <v>0</v>
      </c>
      <c r="X2167" s="1">
        <v>0</v>
      </c>
      <c r="Y2167" s="1">
        <v>0</v>
      </c>
      <c r="Z2167" s="1">
        <v>0</v>
      </c>
      <c r="AA2167" s="1" t="s">
        <v>4897</v>
      </c>
    </row>
    <row r="2168" spans="1:27">
      <c r="A2168" s="1" t="s">
        <v>1963</v>
      </c>
      <c r="B2168" s="1">
        <v>2012</v>
      </c>
      <c r="C2168" s="1">
        <v>2012</v>
      </c>
      <c r="D2168" s="1" t="s">
        <v>1867</v>
      </c>
      <c r="E2168" s="1" t="s">
        <v>1964</v>
      </c>
      <c r="F2168" s="1" t="s">
        <v>1965</v>
      </c>
      <c r="G2168" s="1" t="s">
        <v>1966</v>
      </c>
      <c r="H2168" s="1" t="s">
        <v>91</v>
      </c>
      <c r="I2168" s="11">
        <v>739</v>
      </c>
      <c r="J2168" s="1" t="s">
        <v>29</v>
      </c>
      <c r="K2168" s="1" t="s">
        <v>54</v>
      </c>
      <c r="L2168" s="1" t="s">
        <v>30</v>
      </c>
      <c r="M2168" s="1" t="s">
        <v>31</v>
      </c>
      <c r="N2168" s="1" t="s">
        <v>1967</v>
      </c>
      <c r="O2168" s="1" t="s">
        <v>74</v>
      </c>
      <c r="P2168" s="11">
        <v>739</v>
      </c>
      <c r="Q2168" s="11">
        <f t="shared" si="34"/>
        <v>0</v>
      </c>
      <c r="T2168" s="1">
        <v>1</v>
      </c>
      <c r="U2168" s="1">
        <v>0</v>
      </c>
      <c r="V2168" s="1">
        <v>1</v>
      </c>
      <c r="W2168" s="1">
        <v>0</v>
      </c>
      <c r="X2168" s="1">
        <v>0</v>
      </c>
      <c r="Y2168" s="1">
        <v>0</v>
      </c>
      <c r="Z2168" s="1">
        <v>0</v>
      </c>
      <c r="AA2168" s="1" t="s">
        <v>4897</v>
      </c>
    </row>
    <row r="2169" spans="1:27">
      <c r="A2169" s="1" t="s">
        <v>2018</v>
      </c>
      <c r="B2169" s="1">
        <v>2012</v>
      </c>
      <c r="C2169" s="1">
        <v>2012</v>
      </c>
      <c r="D2169" s="1" t="s">
        <v>1867</v>
      </c>
      <c r="E2169" s="1" t="s">
        <v>1964</v>
      </c>
      <c r="F2169" s="1" t="s">
        <v>2019</v>
      </c>
      <c r="G2169" s="1" t="s">
        <v>2020</v>
      </c>
      <c r="H2169" s="1" t="s">
        <v>2021</v>
      </c>
      <c r="I2169" s="11">
        <v>17750</v>
      </c>
      <c r="J2169" s="1" t="s">
        <v>29</v>
      </c>
      <c r="K2169" s="1" t="s">
        <v>54</v>
      </c>
      <c r="L2169" s="1" t="s">
        <v>374</v>
      </c>
      <c r="M2169" s="1" t="s">
        <v>243</v>
      </c>
      <c r="N2169" s="1" t="s">
        <v>4934</v>
      </c>
      <c r="O2169" s="1" t="s">
        <v>74</v>
      </c>
      <c r="P2169" s="11">
        <v>17750</v>
      </c>
      <c r="Q2169" s="11">
        <f t="shared" si="34"/>
        <v>0</v>
      </c>
      <c r="T2169" s="1">
        <v>0</v>
      </c>
      <c r="U2169" s="1">
        <v>0</v>
      </c>
      <c r="V2169" s="1">
        <v>0</v>
      </c>
      <c r="W2169" s="1">
        <v>1</v>
      </c>
      <c r="X2169" s="1">
        <v>0</v>
      </c>
      <c r="Y2169" s="1">
        <v>0</v>
      </c>
      <c r="Z2169" s="1">
        <v>0</v>
      </c>
      <c r="AA2169" s="1" t="s">
        <v>4897</v>
      </c>
    </row>
    <row r="2170" spans="1:27">
      <c r="A2170" s="1" t="s">
        <v>2018</v>
      </c>
      <c r="B2170" s="1">
        <v>2012</v>
      </c>
      <c r="C2170" s="1">
        <v>2012</v>
      </c>
      <c r="D2170" s="1" t="s">
        <v>1867</v>
      </c>
      <c r="E2170" s="1" t="s">
        <v>1964</v>
      </c>
      <c r="F2170" s="1" t="s">
        <v>2019</v>
      </c>
      <c r="G2170" s="1" t="s">
        <v>2020</v>
      </c>
      <c r="H2170" s="1" t="s">
        <v>2021</v>
      </c>
      <c r="I2170" s="11">
        <v>42745</v>
      </c>
      <c r="J2170" s="1" t="s">
        <v>29</v>
      </c>
      <c r="K2170" s="1" t="s">
        <v>54</v>
      </c>
      <c r="L2170" s="1" t="s">
        <v>374</v>
      </c>
      <c r="M2170" s="1" t="s">
        <v>243</v>
      </c>
      <c r="N2170" s="1" t="s">
        <v>4934</v>
      </c>
      <c r="O2170" s="1" t="s">
        <v>74</v>
      </c>
      <c r="P2170" s="11">
        <v>42745</v>
      </c>
      <c r="Q2170" s="11">
        <f t="shared" si="34"/>
        <v>0</v>
      </c>
      <c r="T2170" s="1">
        <v>0</v>
      </c>
      <c r="U2170" s="1">
        <v>0</v>
      </c>
      <c r="V2170" s="1">
        <v>0</v>
      </c>
      <c r="W2170" s="1">
        <v>1</v>
      </c>
      <c r="X2170" s="1">
        <v>0</v>
      </c>
      <c r="Y2170" s="1">
        <v>0</v>
      </c>
      <c r="Z2170" s="1">
        <v>0</v>
      </c>
      <c r="AA2170" s="1" t="s">
        <v>4897</v>
      </c>
    </row>
    <row r="2171" spans="1:27">
      <c r="A2171" s="1" t="s">
        <v>2018</v>
      </c>
      <c r="B2171" s="1">
        <v>2012</v>
      </c>
      <c r="C2171" s="1">
        <v>2012</v>
      </c>
      <c r="D2171" s="1" t="s">
        <v>1867</v>
      </c>
      <c r="E2171" s="1" t="s">
        <v>1964</v>
      </c>
      <c r="F2171" s="1" t="s">
        <v>2019</v>
      </c>
      <c r="G2171" s="1" t="s">
        <v>2020</v>
      </c>
      <c r="H2171" s="1" t="s">
        <v>2021</v>
      </c>
      <c r="I2171" s="11">
        <v>57300</v>
      </c>
      <c r="J2171" s="1" t="s">
        <v>29</v>
      </c>
      <c r="K2171" s="1" t="s">
        <v>54</v>
      </c>
      <c r="L2171" s="1" t="s">
        <v>374</v>
      </c>
      <c r="M2171" s="1" t="s">
        <v>243</v>
      </c>
      <c r="N2171" s="1" t="s">
        <v>4934</v>
      </c>
      <c r="O2171" s="1" t="s">
        <v>74</v>
      </c>
      <c r="P2171" s="11">
        <v>57300</v>
      </c>
      <c r="Q2171" s="11">
        <f t="shared" si="34"/>
        <v>0</v>
      </c>
      <c r="T2171" s="1">
        <v>0</v>
      </c>
      <c r="U2171" s="1">
        <v>0</v>
      </c>
      <c r="V2171" s="1">
        <v>0</v>
      </c>
      <c r="W2171" s="1">
        <v>1</v>
      </c>
      <c r="X2171" s="1">
        <v>0</v>
      </c>
      <c r="Y2171" s="1">
        <v>0</v>
      </c>
      <c r="Z2171" s="1">
        <v>0</v>
      </c>
      <c r="AA2171" s="1" t="s">
        <v>4897</v>
      </c>
    </row>
    <row r="2172" spans="1:27">
      <c r="C2172" s="1">
        <v>2017</v>
      </c>
      <c r="D2172" s="1" t="s">
        <v>2701</v>
      </c>
      <c r="E2172" s="1" t="s">
        <v>4889</v>
      </c>
      <c r="F2172" s="1" t="s">
        <v>4018</v>
      </c>
      <c r="G2172" s="1" t="s">
        <v>4019</v>
      </c>
      <c r="H2172" s="1" t="s">
        <v>4020</v>
      </c>
      <c r="I2172" s="11">
        <v>321</v>
      </c>
      <c r="J2172" s="1" t="s">
        <v>29</v>
      </c>
      <c r="K2172" s="1" t="s">
        <v>54</v>
      </c>
      <c r="L2172" s="5" t="s">
        <v>30</v>
      </c>
      <c r="M2172" s="1" t="s">
        <v>31</v>
      </c>
      <c r="N2172" s="1" t="s">
        <v>4832</v>
      </c>
      <c r="O2172" s="5" t="s">
        <v>4900</v>
      </c>
      <c r="P2172" s="11">
        <v>321</v>
      </c>
      <c r="Q2172" s="11">
        <f t="shared" si="34"/>
        <v>0</v>
      </c>
      <c r="T2172" s="1">
        <v>0</v>
      </c>
      <c r="U2172" s="1">
        <v>0</v>
      </c>
      <c r="V2172" s="1">
        <v>0</v>
      </c>
      <c r="W2172" s="1">
        <v>1</v>
      </c>
      <c r="X2172" s="1">
        <v>0</v>
      </c>
      <c r="Y2172" s="1">
        <v>1</v>
      </c>
      <c r="Z2172" s="1">
        <v>0</v>
      </c>
      <c r="AA2172" s="1" t="s">
        <v>4897</v>
      </c>
    </row>
    <row r="2173" spans="1:27">
      <c r="A2173" s="1" t="s">
        <v>2062</v>
      </c>
      <c r="B2173" s="1">
        <v>2012</v>
      </c>
      <c r="C2173" s="1">
        <v>2012</v>
      </c>
      <c r="D2173" s="1" t="s">
        <v>2700</v>
      </c>
      <c r="E2173" s="1" t="s">
        <v>2055</v>
      </c>
      <c r="F2173" s="1" t="s">
        <v>2063</v>
      </c>
      <c r="G2173" s="1" t="s">
        <v>2064</v>
      </c>
      <c r="H2173" s="1" t="s">
        <v>2065</v>
      </c>
      <c r="I2173" s="11">
        <v>348</v>
      </c>
      <c r="J2173" s="1" t="s">
        <v>29</v>
      </c>
      <c r="K2173" s="1" t="s">
        <v>54</v>
      </c>
      <c r="L2173" s="1" t="s">
        <v>374</v>
      </c>
      <c r="M2173" s="1" t="s">
        <v>55</v>
      </c>
      <c r="N2173" s="1" t="s">
        <v>2066</v>
      </c>
      <c r="O2173" s="1" t="s">
        <v>74</v>
      </c>
      <c r="P2173" s="11">
        <v>348</v>
      </c>
      <c r="Q2173" s="11">
        <f t="shared" si="34"/>
        <v>0</v>
      </c>
      <c r="T2173" s="1">
        <v>0</v>
      </c>
      <c r="U2173" s="1">
        <v>0</v>
      </c>
      <c r="V2173" s="1">
        <v>1</v>
      </c>
      <c r="W2173" s="1">
        <v>0</v>
      </c>
      <c r="X2173" s="1">
        <v>0</v>
      </c>
      <c r="Y2173" s="1">
        <v>0</v>
      </c>
      <c r="Z2173" s="1">
        <v>0</v>
      </c>
      <c r="AA2173" s="1" t="s">
        <v>4897</v>
      </c>
    </row>
    <row r="2174" spans="1:27">
      <c r="A2174" s="1" t="s">
        <v>2185</v>
      </c>
      <c r="B2174" s="1">
        <v>2012</v>
      </c>
      <c r="C2174" s="1">
        <v>2012</v>
      </c>
      <c r="D2174" s="1" t="s">
        <v>2700</v>
      </c>
      <c r="E2174" s="1" t="s">
        <v>2703</v>
      </c>
      <c r="F2174" s="1" t="s">
        <v>2186</v>
      </c>
      <c r="G2174" s="1" t="s">
        <v>2187</v>
      </c>
      <c r="H2174" s="1" t="s">
        <v>2188</v>
      </c>
      <c r="I2174" s="11">
        <v>8</v>
      </c>
      <c r="J2174" s="1" t="s">
        <v>29</v>
      </c>
      <c r="K2174" s="1" t="s">
        <v>1754</v>
      </c>
      <c r="L2174" s="1" t="s">
        <v>30</v>
      </c>
      <c r="M2174" s="1" t="s">
        <v>31</v>
      </c>
      <c r="N2174" s="1" t="s">
        <v>2189</v>
      </c>
      <c r="O2174" s="1" t="s">
        <v>33</v>
      </c>
      <c r="P2174" s="11">
        <v>8</v>
      </c>
      <c r="Q2174" s="11">
        <f t="shared" si="34"/>
        <v>0</v>
      </c>
      <c r="T2174" s="1">
        <v>0</v>
      </c>
      <c r="U2174" s="1">
        <v>1</v>
      </c>
      <c r="V2174" s="1">
        <v>1</v>
      </c>
      <c r="W2174" s="1">
        <v>0</v>
      </c>
      <c r="X2174" s="1">
        <v>0</v>
      </c>
      <c r="Y2174" s="1">
        <v>0</v>
      </c>
      <c r="Z2174" s="1">
        <v>0</v>
      </c>
      <c r="AA2174" s="1" t="s">
        <v>4897</v>
      </c>
    </row>
    <row r="2175" spans="1:27">
      <c r="A2175" s="1" t="s">
        <v>2289</v>
      </c>
      <c r="B2175" s="1">
        <v>2010</v>
      </c>
      <c r="C2175" s="1">
        <v>2012</v>
      </c>
      <c r="D2175" s="1" t="s">
        <v>24</v>
      </c>
      <c r="E2175" s="1" t="s">
        <v>2257</v>
      </c>
      <c r="F2175" s="1" t="s">
        <v>2290</v>
      </c>
      <c r="G2175" s="1" t="s">
        <v>2291</v>
      </c>
      <c r="H2175" s="1" t="s">
        <v>399</v>
      </c>
      <c r="I2175" s="11">
        <v>88</v>
      </c>
      <c r="J2175" s="1" t="s">
        <v>29</v>
      </c>
      <c r="K2175" s="1" t="s">
        <v>54</v>
      </c>
      <c r="L2175" s="1" t="s">
        <v>374</v>
      </c>
      <c r="M2175" s="1" t="s">
        <v>55</v>
      </c>
      <c r="N2175" s="1" t="s">
        <v>2293</v>
      </c>
      <c r="O2175" s="1" t="s">
        <v>74</v>
      </c>
      <c r="P2175" s="11">
        <v>88</v>
      </c>
      <c r="Q2175" s="11">
        <f t="shared" si="34"/>
        <v>0</v>
      </c>
      <c r="T2175" s="1">
        <v>0</v>
      </c>
      <c r="U2175" s="1">
        <v>0</v>
      </c>
      <c r="V2175" s="1">
        <v>0</v>
      </c>
      <c r="W2175" s="1">
        <v>0</v>
      </c>
      <c r="X2175" s="1">
        <v>0</v>
      </c>
      <c r="Y2175" s="1">
        <v>1</v>
      </c>
      <c r="Z2175" s="1">
        <v>0</v>
      </c>
      <c r="AA2175" s="1" t="s">
        <v>4897</v>
      </c>
    </row>
    <row r="2176" spans="1:27">
      <c r="C2176" s="1">
        <v>2017</v>
      </c>
      <c r="D2176" s="1" t="s">
        <v>702</v>
      </c>
      <c r="E2176" s="1" t="s">
        <v>787</v>
      </c>
      <c r="F2176" s="1" t="s">
        <v>2809</v>
      </c>
      <c r="G2176" s="1" t="s">
        <v>2810</v>
      </c>
      <c r="H2176" s="1" t="s">
        <v>2811</v>
      </c>
      <c r="I2176" s="11">
        <v>100</v>
      </c>
      <c r="J2176" s="1" t="s">
        <v>29</v>
      </c>
      <c r="K2176" s="1" t="s">
        <v>434</v>
      </c>
      <c r="L2176" s="1" t="s">
        <v>4881</v>
      </c>
      <c r="M2176" s="1" t="s">
        <v>4881</v>
      </c>
      <c r="N2176" s="1" t="s">
        <v>4925</v>
      </c>
      <c r="O2176" s="1" t="s">
        <v>74</v>
      </c>
      <c r="P2176" s="11">
        <v>100</v>
      </c>
      <c r="Q2176" s="11">
        <f t="shared" si="34"/>
        <v>0</v>
      </c>
      <c r="T2176" s="1">
        <v>1</v>
      </c>
      <c r="U2176" s="1">
        <v>1</v>
      </c>
      <c r="V2176" s="1">
        <v>0</v>
      </c>
      <c r="W2176" s="1">
        <v>1</v>
      </c>
      <c r="X2176" s="1">
        <v>0</v>
      </c>
      <c r="Y2176" s="1">
        <v>1</v>
      </c>
      <c r="Z2176" s="1">
        <v>0</v>
      </c>
      <c r="AA2176" s="1" t="s">
        <v>4897</v>
      </c>
    </row>
    <row r="2177" spans="3:27">
      <c r="C2177" s="1">
        <v>2017</v>
      </c>
      <c r="D2177" s="1" t="s">
        <v>702</v>
      </c>
      <c r="E2177" s="1" t="s">
        <v>787</v>
      </c>
      <c r="F2177" s="1" t="s">
        <v>2829</v>
      </c>
      <c r="G2177" s="1" t="s">
        <v>2830</v>
      </c>
      <c r="H2177" s="1" t="s">
        <v>2831</v>
      </c>
      <c r="I2177" s="11">
        <v>960</v>
      </c>
      <c r="J2177" s="1" t="s">
        <v>29</v>
      </c>
      <c r="K2177" s="1" t="s">
        <v>54</v>
      </c>
      <c r="L2177" s="1" t="s">
        <v>30</v>
      </c>
      <c r="M2177" s="1" t="s">
        <v>31</v>
      </c>
      <c r="N2177" s="1" t="s">
        <v>4924</v>
      </c>
      <c r="O2177" s="1" t="s">
        <v>74</v>
      </c>
      <c r="P2177" s="11">
        <v>959</v>
      </c>
      <c r="Q2177" s="11">
        <f t="shared" si="34"/>
        <v>1</v>
      </c>
      <c r="T2177" s="1">
        <v>0</v>
      </c>
      <c r="U2177" s="1">
        <v>0</v>
      </c>
      <c r="V2177" s="1">
        <v>1</v>
      </c>
      <c r="W2177" s="1">
        <v>0</v>
      </c>
      <c r="X2177" s="1">
        <v>0</v>
      </c>
      <c r="Y2177" s="1">
        <v>1</v>
      </c>
      <c r="Z2177" s="1">
        <v>0</v>
      </c>
      <c r="AA2177" s="1" t="s">
        <v>4897</v>
      </c>
    </row>
    <row r="2178" spans="3:27">
      <c r="C2178" s="1">
        <v>2017</v>
      </c>
      <c r="D2178" s="1" t="s">
        <v>702</v>
      </c>
      <c r="E2178" s="1" t="s">
        <v>787</v>
      </c>
      <c r="F2178" s="1" t="s">
        <v>2844</v>
      </c>
      <c r="G2178" s="1" t="s">
        <v>2845</v>
      </c>
      <c r="H2178" s="1" t="s">
        <v>2846</v>
      </c>
      <c r="I2178" s="11">
        <v>33</v>
      </c>
      <c r="J2178" s="1" t="s">
        <v>29</v>
      </c>
      <c r="K2178" s="1" t="s">
        <v>1754</v>
      </c>
      <c r="L2178" s="1" t="s">
        <v>30</v>
      </c>
      <c r="M2178" s="1" t="s">
        <v>31</v>
      </c>
      <c r="N2178" s="1" t="s">
        <v>4923</v>
      </c>
      <c r="O2178" s="1" t="s">
        <v>74</v>
      </c>
      <c r="P2178" s="11">
        <v>33</v>
      </c>
      <c r="Q2178" s="11">
        <f t="shared" si="34"/>
        <v>0</v>
      </c>
      <c r="T2178" s="1">
        <v>1</v>
      </c>
      <c r="U2178" s="1">
        <v>0</v>
      </c>
      <c r="V2178" s="1">
        <v>0</v>
      </c>
      <c r="W2178" s="1">
        <v>1</v>
      </c>
      <c r="X2178" s="1">
        <v>0</v>
      </c>
      <c r="Y2178" s="1">
        <v>1</v>
      </c>
      <c r="Z2178" s="1">
        <v>0</v>
      </c>
      <c r="AA2178" s="1" t="s">
        <v>4897</v>
      </c>
    </row>
    <row r="2179" spans="3:27">
      <c r="C2179" s="1">
        <v>2017</v>
      </c>
      <c r="D2179" s="1" t="s">
        <v>136</v>
      </c>
      <c r="E2179" s="1" t="s">
        <v>137</v>
      </c>
      <c r="F2179" s="1" t="s">
        <v>2886</v>
      </c>
      <c r="G2179" s="1" t="s">
        <v>2887</v>
      </c>
      <c r="H2179" s="1" t="s">
        <v>2888</v>
      </c>
      <c r="I2179" s="11">
        <f>1438+131</f>
        <v>1569</v>
      </c>
      <c r="J2179" s="1" t="s">
        <v>29</v>
      </c>
      <c r="K2179" s="1" t="s">
        <v>54</v>
      </c>
      <c r="L2179" s="1" t="s">
        <v>30</v>
      </c>
      <c r="M2179" s="1" t="s">
        <v>31</v>
      </c>
      <c r="N2179" s="1" t="s">
        <v>4914</v>
      </c>
      <c r="O2179" s="1" t="s">
        <v>33</v>
      </c>
      <c r="P2179" s="11">
        <v>1438</v>
      </c>
      <c r="Q2179" s="11">
        <f t="shared" ref="Q2179:Q2235" si="35">I2179-P2179</f>
        <v>131</v>
      </c>
      <c r="T2179" s="1">
        <v>0</v>
      </c>
      <c r="U2179" s="1">
        <v>0</v>
      </c>
      <c r="V2179" s="1">
        <v>1</v>
      </c>
      <c r="W2179" s="1">
        <v>0</v>
      </c>
      <c r="X2179" s="1">
        <v>0</v>
      </c>
      <c r="Y2179" s="1">
        <v>1</v>
      </c>
      <c r="Z2179" s="1">
        <v>0</v>
      </c>
      <c r="AA2179" s="1" t="s">
        <v>4897</v>
      </c>
    </row>
    <row r="2180" spans="3:27">
      <c r="C2180" s="1">
        <v>2017</v>
      </c>
      <c r="D2180" s="1" t="s">
        <v>136</v>
      </c>
      <c r="E2180" s="1" t="s">
        <v>137</v>
      </c>
      <c r="F2180" s="1" t="s">
        <v>2911</v>
      </c>
      <c r="G2180" s="1" t="s">
        <v>2912</v>
      </c>
      <c r="H2180" s="1" t="s">
        <v>2913</v>
      </c>
      <c r="I2180" s="11">
        <v>60</v>
      </c>
      <c r="J2180" s="1" t="s">
        <v>29</v>
      </c>
      <c r="K2180" s="1" t="s">
        <v>1754</v>
      </c>
      <c r="L2180" s="1" t="s">
        <v>30</v>
      </c>
      <c r="M2180" s="1" t="s">
        <v>31</v>
      </c>
      <c r="N2180" s="1" t="s">
        <v>4917</v>
      </c>
      <c r="O2180" s="1" t="s">
        <v>33</v>
      </c>
      <c r="P2180" s="11">
        <v>60</v>
      </c>
      <c r="Q2180" s="11">
        <f t="shared" si="35"/>
        <v>0</v>
      </c>
      <c r="T2180" s="1">
        <v>1</v>
      </c>
      <c r="U2180" s="1">
        <v>1</v>
      </c>
      <c r="V2180" s="1">
        <v>0</v>
      </c>
      <c r="W2180" s="1">
        <v>1</v>
      </c>
      <c r="X2180" s="1">
        <v>1</v>
      </c>
      <c r="Y2180" s="1">
        <v>1</v>
      </c>
      <c r="Z2180" s="1">
        <v>0</v>
      </c>
      <c r="AA2180" s="1" t="s">
        <v>4897</v>
      </c>
    </row>
    <row r="2181" spans="3:27">
      <c r="C2181" s="1">
        <v>2017</v>
      </c>
      <c r="D2181" s="1" t="s">
        <v>136</v>
      </c>
      <c r="E2181" s="1" t="s">
        <v>137</v>
      </c>
      <c r="F2181" s="1" t="s">
        <v>2911</v>
      </c>
      <c r="G2181" s="1" t="s">
        <v>2912</v>
      </c>
      <c r="H2181" s="1" t="s">
        <v>2913</v>
      </c>
      <c r="I2181" s="11">
        <v>60</v>
      </c>
      <c r="J2181" s="1" t="s">
        <v>29</v>
      </c>
      <c r="K2181" s="1" t="s">
        <v>1754</v>
      </c>
      <c r="L2181" s="1" t="s">
        <v>30</v>
      </c>
      <c r="M2181" s="1" t="s">
        <v>31</v>
      </c>
      <c r="N2181" s="1" t="s">
        <v>4917</v>
      </c>
      <c r="O2181" s="1" t="s">
        <v>33</v>
      </c>
      <c r="P2181" s="11">
        <v>60</v>
      </c>
      <c r="Q2181" s="11">
        <f t="shared" si="35"/>
        <v>0</v>
      </c>
      <c r="T2181" s="1">
        <v>1</v>
      </c>
      <c r="U2181" s="1">
        <v>1</v>
      </c>
      <c r="V2181" s="1">
        <v>0</v>
      </c>
      <c r="W2181" s="1">
        <v>1</v>
      </c>
      <c r="X2181" s="1">
        <v>1</v>
      </c>
      <c r="Y2181" s="1">
        <v>1</v>
      </c>
      <c r="Z2181" s="1">
        <v>0</v>
      </c>
      <c r="AA2181" s="1" t="s">
        <v>4897</v>
      </c>
    </row>
    <row r="2182" spans="3:27">
      <c r="C2182" s="1">
        <v>2017</v>
      </c>
      <c r="D2182" s="1" t="s">
        <v>136</v>
      </c>
      <c r="E2182" s="1" t="s">
        <v>576</v>
      </c>
      <c r="F2182" s="1" t="s">
        <v>2936</v>
      </c>
      <c r="G2182" s="1" t="s">
        <v>2937</v>
      </c>
      <c r="H2182" s="1" t="s">
        <v>2938</v>
      </c>
      <c r="I2182" s="11">
        <v>535</v>
      </c>
      <c r="J2182" s="1" t="s">
        <v>29</v>
      </c>
      <c r="K2182" s="1" t="s">
        <v>1754</v>
      </c>
      <c r="L2182" s="1" t="s">
        <v>243</v>
      </c>
      <c r="M2182" s="1" t="s">
        <v>31</v>
      </c>
      <c r="N2182" s="1" t="s">
        <v>4922</v>
      </c>
      <c r="O2182" s="5" t="s">
        <v>74</v>
      </c>
      <c r="P2182" s="11">
        <v>535</v>
      </c>
      <c r="Q2182" s="11">
        <f t="shared" si="35"/>
        <v>0</v>
      </c>
      <c r="T2182" s="1">
        <v>1</v>
      </c>
      <c r="U2182" s="1">
        <v>0</v>
      </c>
      <c r="V2182" s="1">
        <v>1</v>
      </c>
      <c r="W2182" s="1">
        <v>0</v>
      </c>
      <c r="X2182" s="1">
        <v>1</v>
      </c>
      <c r="Y2182" s="1">
        <v>1</v>
      </c>
      <c r="Z2182" s="1">
        <v>0</v>
      </c>
      <c r="AA2182" s="1" t="s">
        <v>4897</v>
      </c>
    </row>
    <row r="2183" spans="3:27" ht="96">
      <c r="C2183" s="1">
        <v>2017</v>
      </c>
      <c r="D2183" s="1" t="s">
        <v>2699</v>
      </c>
      <c r="E2183" s="1" t="s">
        <v>971</v>
      </c>
      <c r="F2183" s="1" t="s">
        <v>4494</v>
      </c>
      <c r="G2183" s="1" t="s">
        <v>4495</v>
      </c>
      <c r="H2183" s="1" t="s">
        <v>4496</v>
      </c>
      <c r="I2183" s="11">
        <v>245</v>
      </c>
      <c r="J2183" s="1" t="s">
        <v>29</v>
      </c>
      <c r="K2183" s="1" t="s">
        <v>434</v>
      </c>
      <c r="L2183" s="1" t="s">
        <v>4881</v>
      </c>
      <c r="M2183" s="1" t="s">
        <v>4881</v>
      </c>
      <c r="N2183" s="3" t="s">
        <v>4927</v>
      </c>
      <c r="O2183" s="1" t="s">
        <v>74</v>
      </c>
      <c r="P2183" s="11">
        <v>245</v>
      </c>
      <c r="Q2183" s="11">
        <f t="shared" si="35"/>
        <v>0</v>
      </c>
      <c r="T2183" s="1">
        <v>0</v>
      </c>
      <c r="U2183" s="1">
        <v>0</v>
      </c>
      <c r="V2183" s="1">
        <v>1</v>
      </c>
      <c r="W2183" s="1">
        <v>0</v>
      </c>
      <c r="X2183" s="1">
        <v>0</v>
      </c>
      <c r="Y2183" s="1">
        <v>0</v>
      </c>
      <c r="Z2183" s="1">
        <v>0</v>
      </c>
      <c r="AA2183" s="1" t="s">
        <v>4897</v>
      </c>
    </row>
    <row r="2184" spans="3:27">
      <c r="C2184" s="1">
        <v>2017</v>
      </c>
      <c r="D2184" s="1" t="s">
        <v>480</v>
      </c>
      <c r="E2184" s="1" t="s">
        <v>481</v>
      </c>
      <c r="F2184" s="1" t="s">
        <v>3480</v>
      </c>
      <c r="G2184" s="1" t="s">
        <v>3481</v>
      </c>
      <c r="H2184" s="1" t="s">
        <v>3482</v>
      </c>
      <c r="I2184" s="11">
        <v>747</v>
      </c>
      <c r="J2184" s="1" t="s">
        <v>29</v>
      </c>
      <c r="K2184" s="1" t="s">
        <v>54</v>
      </c>
      <c r="L2184" s="1" t="s">
        <v>374</v>
      </c>
      <c r="M2184" s="1" t="s">
        <v>55</v>
      </c>
      <c r="N2184" s="1" t="s">
        <v>4921</v>
      </c>
      <c r="O2184" s="1" t="s">
        <v>74</v>
      </c>
      <c r="P2184" s="11">
        <v>747</v>
      </c>
      <c r="Q2184" s="11">
        <f t="shared" si="35"/>
        <v>0</v>
      </c>
      <c r="T2184" s="1">
        <v>0</v>
      </c>
      <c r="U2184" s="1">
        <v>1</v>
      </c>
      <c r="V2184" s="1">
        <v>0</v>
      </c>
      <c r="W2184" s="1">
        <v>0</v>
      </c>
      <c r="X2184" s="1">
        <v>0</v>
      </c>
      <c r="Y2184" s="1">
        <v>0</v>
      </c>
      <c r="Z2184" s="5">
        <v>0</v>
      </c>
      <c r="AA2184" s="1" t="s">
        <v>4897</v>
      </c>
    </row>
    <row r="2185" spans="3:27">
      <c r="C2185" s="1">
        <v>2017</v>
      </c>
      <c r="D2185" s="1" t="s">
        <v>480</v>
      </c>
      <c r="E2185" s="1" t="s">
        <v>481</v>
      </c>
      <c r="F2185" s="1" t="s">
        <v>3531</v>
      </c>
      <c r="G2185" s="1" t="s">
        <v>3532</v>
      </c>
      <c r="H2185" s="1" t="s">
        <v>3533</v>
      </c>
      <c r="I2185" s="11">
        <v>90</v>
      </c>
      <c r="J2185" s="1" t="s">
        <v>29</v>
      </c>
      <c r="K2185" s="1" t="s">
        <v>54</v>
      </c>
      <c r="L2185" s="1" t="s">
        <v>374</v>
      </c>
      <c r="M2185" s="1" t="s">
        <v>55</v>
      </c>
      <c r="N2185" s="1" t="s">
        <v>4920</v>
      </c>
      <c r="O2185" s="1" t="s">
        <v>74</v>
      </c>
      <c r="P2185" s="11">
        <v>90</v>
      </c>
      <c r="Q2185" s="11">
        <f t="shared" si="35"/>
        <v>0</v>
      </c>
      <c r="T2185" s="1">
        <v>1</v>
      </c>
      <c r="U2185" s="1">
        <v>1</v>
      </c>
      <c r="V2185" s="1">
        <v>0</v>
      </c>
      <c r="W2185" s="1">
        <v>0</v>
      </c>
      <c r="X2185" s="1">
        <v>0</v>
      </c>
      <c r="Y2185" s="1">
        <v>0</v>
      </c>
      <c r="Z2185" s="5">
        <v>0</v>
      </c>
      <c r="AA2185" s="1" t="s">
        <v>4897</v>
      </c>
    </row>
    <row r="2186" spans="3:27">
      <c r="C2186" s="1">
        <v>2017</v>
      </c>
      <c r="D2186" s="1" t="s">
        <v>2701</v>
      </c>
      <c r="E2186" s="1" t="s">
        <v>4889</v>
      </c>
      <c r="F2186" s="1" t="s">
        <v>4018</v>
      </c>
      <c r="G2186" s="1" t="s">
        <v>4019</v>
      </c>
      <c r="H2186" s="1" t="s">
        <v>4021</v>
      </c>
      <c r="I2186" s="11">
        <v>196</v>
      </c>
      <c r="J2186" s="1" t="s">
        <v>29</v>
      </c>
      <c r="K2186" s="1" t="s">
        <v>54</v>
      </c>
      <c r="L2186" s="5" t="s">
        <v>30</v>
      </c>
      <c r="M2186" s="1" t="s">
        <v>31</v>
      </c>
      <c r="N2186" s="1" t="s">
        <v>4833</v>
      </c>
      <c r="O2186" s="5" t="s">
        <v>4900</v>
      </c>
      <c r="P2186" s="11">
        <v>196</v>
      </c>
      <c r="Q2186" s="11">
        <f t="shared" si="35"/>
        <v>0</v>
      </c>
      <c r="T2186" s="1">
        <v>0</v>
      </c>
      <c r="U2186" s="1">
        <v>0</v>
      </c>
      <c r="V2186" s="1">
        <v>1</v>
      </c>
      <c r="W2186" s="1">
        <v>0</v>
      </c>
      <c r="X2186" s="1">
        <v>0</v>
      </c>
      <c r="Y2186" s="1">
        <v>0</v>
      </c>
      <c r="Z2186" s="1">
        <v>0</v>
      </c>
      <c r="AA2186" s="1" t="s">
        <v>4897</v>
      </c>
    </row>
    <row r="2187" spans="3:27">
      <c r="C2187" s="1">
        <v>2017</v>
      </c>
      <c r="D2187" s="1" t="s">
        <v>24</v>
      </c>
      <c r="E2187" s="1" t="s">
        <v>25</v>
      </c>
      <c r="F2187" s="1" t="s">
        <v>3727</v>
      </c>
      <c r="G2187" s="1" t="s">
        <v>3728</v>
      </c>
      <c r="H2187" s="1" t="s">
        <v>28</v>
      </c>
      <c r="I2187" s="11">
        <v>330</v>
      </c>
      <c r="J2187" s="1" t="s">
        <v>29</v>
      </c>
      <c r="K2187" s="1" t="s">
        <v>1754</v>
      </c>
      <c r="L2187" s="1" t="s">
        <v>30</v>
      </c>
      <c r="M2187" s="1" t="s">
        <v>31</v>
      </c>
      <c r="N2187" s="1" t="s">
        <v>4913</v>
      </c>
      <c r="O2187" s="5" t="s">
        <v>74</v>
      </c>
      <c r="P2187" s="11">
        <v>324</v>
      </c>
      <c r="Q2187" s="11">
        <f t="shared" si="35"/>
        <v>6</v>
      </c>
      <c r="T2187" s="1">
        <v>1</v>
      </c>
      <c r="U2187" s="1">
        <v>0</v>
      </c>
      <c r="V2187" s="1">
        <v>0</v>
      </c>
      <c r="W2187" s="1">
        <v>0</v>
      </c>
      <c r="X2187" s="1">
        <v>0</v>
      </c>
      <c r="Y2187" s="1">
        <v>0</v>
      </c>
      <c r="Z2187" s="1">
        <v>0</v>
      </c>
      <c r="AA2187" s="1" t="s">
        <v>4897</v>
      </c>
    </row>
    <row r="2188" spans="3:27">
      <c r="C2188" s="1">
        <v>2017</v>
      </c>
      <c r="D2188" s="1" t="s">
        <v>1141</v>
      </c>
      <c r="E2188" s="1" t="s">
        <v>1142</v>
      </c>
      <c r="F2188" s="1" t="s">
        <v>4218</v>
      </c>
      <c r="G2188" s="1" t="s">
        <v>4219</v>
      </c>
      <c r="H2188" s="1" t="s">
        <v>230</v>
      </c>
      <c r="I2188" s="11">
        <v>23</v>
      </c>
      <c r="J2188" s="1" t="s">
        <v>29</v>
      </c>
      <c r="K2188" s="1" t="s">
        <v>54</v>
      </c>
      <c r="L2188" s="1" t="s">
        <v>30</v>
      </c>
      <c r="M2188" s="1" t="s">
        <v>31</v>
      </c>
      <c r="N2188" s="1" t="s">
        <v>4848</v>
      </c>
      <c r="O2188" s="5" t="s">
        <v>33</v>
      </c>
      <c r="P2188" s="11">
        <v>16</v>
      </c>
      <c r="Q2188" s="11">
        <f t="shared" si="35"/>
        <v>7</v>
      </c>
      <c r="T2188" s="1">
        <v>1</v>
      </c>
      <c r="U2188" s="1">
        <v>1</v>
      </c>
      <c r="V2188" s="1">
        <v>0</v>
      </c>
      <c r="W2188" s="1">
        <v>0</v>
      </c>
      <c r="X2188" s="1">
        <v>0</v>
      </c>
      <c r="Y2188" s="1">
        <v>0</v>
      </c>
      <c r="Z2188" s="1">
        <v>0</v>
      </c>
      <c r="AA2188" s="1" t="s">
        <v>4897</v>
      </c>
    </row>
    <row r="2189" spans="3:27">
      <c r="C2189" s="1">
        <v>2017</v>
      </c>
      <c r="D2189" s="1" t="s">
        <v>1141</v>
      </c>
      <c r="E2189" s="1" t="s">
        <v>1142</v>
      </c>
      <c r="F2189" s="1" t="s">
        <v>4222</v>
      </c>
      <c r="G2189" s="1" t="s">
        <v>4223</v>
      </c>
      <c r="H2189" s="1" t="s">
        <v>4224</v>
      </c>
      <c r="I2189" s="11">
        <v>124</v>
      </c>
      <c r="J2189" s="1" t="s">
        <v>29</v>
      </c>
      <c r="K2189" s="1" t="s">
        <v>1754</v>
      </c>
      <c r="L2189" s="1" t="s">
        <v>4893</v>
      </c>
      <c r="M2189" s="1" t="s">
        <v>31</v>
      </c>
      <c r="N2189" s="1" t="s">
        <v>4849</v>
      </c>
      <c r="O2189" s="1" t="s">
        <v>74</v>
      </c>
      <c r="P2189" s="11">
        <v>124</v>
      </c>
      <c r="Q2189" s="11">
        <f t="shared" si="35"/>
        <v>0</v>
      </c>
      <c r="T2189" s="1">
        <v>0</v>
      </c>
      <c r="U2189" s="1">
        <v>0</v>
      </c>
      <c r="V2189" s="1">
        <v>0</v>
      </c>
      <c r="W2189" s="1">
        <v>0</v>
      </c>
      <c r="X2189" s="1">
        <v>0</v>
      </c>
      <c r="Y2189" s="1">
        <v>1</v>
      </c>
      <c r="Z2189" s="1">
        <v>0</v>
      </c>
      <c r="AA2189" s="1" t="s">
        <v>4897</v>
      </c>
    </row>
    <row r="2190" spans="3:27">
      <c r="C2190" s="1">
        <v>2017</v>
      </c>
      <c r="D2190" s="1" t="s">
        <v>1141</v>
      </c>
      <c r="E2190" s="1" t="s">
        <v>1142</v>
      </c>
      <c r="F2190" s="1" t="s">
        <v>4225</v>
      </c>
      <c r="G2190" s="1" t="s">
        <v>4226</v>
      </c>
      <c r="H2190" s="1" t="s">
        <v>157</v>
      </c>
      <c r="I2190" s="11">
        <v>32</v>
      </c>
      <c r="J2190" s="1" t="s">
        <v>29</v>
      </c>
      <c r="K2190" s="1" t="s">
        <v>1754</v>
      </c>
      <c r="L2190" s="1" t="s">
        <v>30</v>
      </c>
      <c r="M2190" s="1" t="s">
        <v>31</v>
      </c>
      <c r="N2190" s="1" t="s">
        <v>4850</v>
      </c>
      <c r="O2190" s="5" t="s">
        <v>33</v>
      </c>
      <c r="P2190" s="11">
        <v>32</v>
      </c>
      <c r="Q2190" s="11">
        <f t="shared" si="35"/>
        <v>0</v>
      </c>
      <c r="T2190" s="1">
        <v>1</v>
      </c>
      <c r="U2190" s="1">
        <v>0</v>
      </c>
      <c r="V2190" s="1">
        <v>0</v>
      </c>
      <c r="W2190" s="1">
        <v>0</v>
      </c>
      <c r="X2190" s="1">
        <v>0</v>
      </c>
      <c r="Y2190" s="1">
        <v>0</v>
      </c>
      <c r="Z2190" s="1">
        <v>0</v>
      </c>
      <c r="AA2190" s="1" t="s">
        <v>4897</v>
      </c>
    </row>
    <row r="2191" spans="3:27">
      <c r="C2191" s="1">
        <v>2017</v>
      </c>
      <c r="D2191" s="1" t="s">
        <v>1141</v>
      </c>
      <c r="E2191" s="1" t="s">
        <v>1142</v>
      </c>
      <c r="F2191" s="1" t="s">
        <v>4225</v>
      </c>
      <c r="G2191" s="1" t="s">
        <v>4226</v>
      </c>
      <c r="H2191" s="1" t="s">
        <v>157</v>
      </c>
      <c r="I2191" s="11">
        <v>39</v>
      </c>
      <c r="J2191" s="1" t="s">
        <v>29</v>
      </c>
      <c r="K2191" s="1" t="s">
        <v>54</v>
      </c>
      <c r="L2191" s="1" t="s">
        <v>30</v>
      </c>
      <c r="M2191" s="1" t="s">
        <v>31</v>
      </c>
      <c r="N2191" s="1" t="s">
        <v>4851</v>
      </c>
      <c r="O2191" s="5" t="s">
        <v>4911</v>
      </c>
      <c r="P2191" s="11">
        <v>32</v>
      </c>
      <c r="Q2191" s="11">
        <f t="shared" si="35"/>
        <v>7</v>
      </c>
      <c r="T2191" s="1">
        <v>1</v>
      </c>
      <c r="U2191" s="1">
        <v>0</v>
      </c>
      <c r="V2191" s="1">
        <v>0</v>
      </c>
      <c r="W2191" s="1">
        <v>0</v>
      </c>
      <c r="X2191" s="1">
        <v>0</v>
      </c>
      <c r="Y2191" s="1">
        <v>0</v>
      </c>
      <c r="Z2191" s="1">
        <v>0</v>
      </c>
      <c r="AA2191" s="1" t="s">
        <v>4897</v>
      </c>
    </row>
    <row r="2192" spans="3:27">
      <c r="C2192" s="1">
        <v>2017</v>
      </c>
      <c r="D2192" s="1" t="s">
        <v>1141</v>
      </c>
      <c r="E2192" s="1" t="s">
        <v>1142</v>
      </c>
      <c r="F2192" s="1" t="s">
        <v>4227</v>
      </c>
      <c r="G2192" s="1" t="s">
        <v>4228</v>
      </c>
      <c r="H2192" s="1" t="s">
        <v>2929</v>
      </c>
      <c r="I2192" s="11">
        <v>60</v>
      </c>
      <c r="J2192" s="1" t="s">
        <v>29</v>
      </c>
      <c r="K2192" s="1" t="s">
        <v>1754</v>
      </c>
      <c r="L2192" s="1" t="s">
        <v>30</v>
      </c>
      <c r="M2192" s="1" t="s">
        <v>31</v>
      </c>
      <c r="N2192" s="1" t="s">
        <v>4852</v>
      </c>
      <c r="O2192" s="5" t="s">
        <v>74</v>
      </c>
      <c r="P2192" s="11">
        <v>60</v>
      </c>
      <c r="Q2192" s="11">
        <f t="shared" si="35"/>
        <v>0</v>
      </c>
      <c r="T2192" s="1">
        <v>1</v>
      </c>
      <c r="U2192" s="1">
        <v>1</v>
      </c>
      <c r="V2192" s="1">
        <v>0</v>
      </c>
      <c r="W2192" s="1">
        <v>0</v>
      </c>
      <c r="X2192" s="1">
        <v>0</v>
      </c>
      <c r="Y2192" s="1">
        <v>0</v>
      </c>
      <c r="Z2192" s="1">
        <v>0</v>
      </c>
      <c r="AA2192" s="1" t="s">
        <v>4897</v>
      </c>
    </row>
    <row r="2193" spans="3:27">
      <c r="C2193" s="1">
        <v>2017</v>
      </c>
      <c r="D2193" s="1" t="s">
        <v>1141</v>
      </c>
      <c r="E2193" s="1" t="s">
        <v>1142</v>
      </c>
      <c r="F2193" s="1" t="s">
        <v>4227</v>
      </c>
      <c r="G2193" s="1" t="s">
        <v>4228</v>
      </c>
      <c r="H2193" s="1" t="s">
        <v>2929</v>
      </c>
      <c r="I2193" s="11">
        <v>189</v>
      </c>
      <c r="J2193" s="1" t="s">
        <v>29</v>
      </c>
      <c r="K2193" s="1" t="s">
        <v>1754</v>
      </c>
      <c r="L2193" s="1" t="s">
        <v>30</v>
      </c>
      <c r="M2193" s="1" t="s">
        <v>31</v>
      </c>
      <c r="N2193" s="1" t="s">
        <v>4852</v>
      </c>
      <c r="O2193" s="5" t="s">
        <v>74</v>
      </c>
      <c r="P2193" s="11">
        <v>189</v>
      </c>
      <c r="Q2193" s="11">
        <f t="shared" si="35"/>
        <v>0</v>
      </c>
      <c r="T2193" s="1">
        <v>1</v>
      </c>
      <c r="U2193" s="1">
        <v>1</v>
      </c>
      <c r="V2193" s="1">
        <v>0</v>
      </c>
      <c r="W2193" s="1">
        <v>0</v>
      </c>
      <c r="X2193" s="1">
        <v>0</v>
      </c>
      <c r="Y2193" s="1">
        <v>0</v>
      </c>
      <c r="Z2193" s="1">
        <v>0</v>
      </c>
      <c r="AA2193" s="1" t="s">
        <v>4897</v>
      </c>
    </row>
    <row r="2194" spans="3:27">
      <c r="C2194" s="1">
        <v>2017</v>
      </c>
      <c r="D2194" s="1" t="s">
        <v>1141</v>
      </c>
      <c r="E2194" s="1" t="s">
        <v>1142</v>
      </c>
      <c r="F2194" s="1" t="s">
        <v>4229</v>
      </c>
      <c r="G2194" s="1" t="s">
        <v>4230</v>
      </c>
      <c r="H2194" s="1" t="s">
        <v>4231</v>
      </c>
      <c r="I2194" s="11">
        <v>433</v>
      </c>
      <c r="J2194" s="1" t="s">
        <v>29</v>
      </c>
      <c r="K2194" s="1" t="s">
        <v>1754</v>
      </c>
      <c r="L2194" s="1" t="s">
        <v>30</v>
      </c>
      <c r="M2194" s="1" t="s">
        <v>31</v>
      </c>
      <c r="N2194" s="1" t="s">
        <v>4853</v>
      </c>
      <c r="O2194" s="5" t="s">
        <v>4912</v>
      </c>
      <c r="P2194" s="11">
        <v>433</v>
      </c>
      <c r="Q2194" s="11">
        <f t="shared" si="35"/>
        <v>0</v>
      </c>
      <c r="T2194" s="1">
        <v>0</v>
      </c>
      <c r="U2194" s="1">
        <v>0</v>
      </c>
      <c r="V2194" s="1">
        <v>0</v>
      </c>
      <c r="W2194" s="1">
        <v>0</v>
      </c>
      <c r="X2194" s="1">
        <v>0</v>
      </c>
      <c r="Y2194" s="1">
        <v>1</v>
      </c>
      <c r="Z2194" s="1">
        <v>0</v>
      </c>
      <c r="AA2194" s="1" t="s">
        <v>4897</v>
      </c>
    </row>
    <row r="2195" spans="3:27">
      <c r="C2195" s="1">
        <v>2017</v>
      </c>
      <c r="D2195" s="1" t="s">
        <v>1141</v>
      </c>
      <c r="E2195" s="1" t="s">
        <v>1142</v>
      </c>
      <c r="F2195" s="1" t="s">
        <v>4232</v>
      </c>
      <c r="G2195" s="1" t="s">
        <v>4233</v>
      </c>
      <c r="H2195" s="1" t="s">
        <v>2929</v>
      </c>
      <c r="I2195" s="11">
        <v>86</v>
      </c>
      <c r="J2195" s="1" t="s">
        <v>29</v>
      </c>
      <c r="K2195" s="1" t="s">
        <v>54</v>
      </c>
      <c r="L2195" s="1" t="s">
        <v>30</v>
      </c>
      <c r="M2195" s="1" t="s">
        <v>31</v>
      </c>
      <c r="N2195" s="1" t="s">
        <v>4854</v>
      </c>
      <c r="O2195" s="5" t="s">
        <v>33</v>
      </c>
      <c r="P2195" s="11">
        <v>74</v>
      </c>
      <c r="Q2195" s="11">
        <f t="shared" si="35"/>
        <v>12</v>
      </c>
      <c r="T2195" s="1">
        <v>1</v>
      </c>
      <c r="U2195" s="1">
        <v>1</v>
      </c>
      <c r="V2195" s="1">
        <v>0</v>
      </c>
      <c r="W2195" s="1">
        <v>0</v>
      </c>
      <c r="X2195" s="1">
        <v>0</v>
      </c>
      <c r="Y2195" s="1">
        <v>0</v>
      </c>
      <c r="Z2195" s="1">
        <v>0</v>
      </c>
      <c r="AA2195" s="1" t="s">
        <v>4897</v>
      </c>
    </row>
    <row r="2196" spans="3:27">
      <c r="C2196" s="1">
        <v>2017</v>
      </c>
      <c r="D2196" s="1" t="s">
        <v>1141</v>
      </c>
      <c r="E2196" s="1" t="s">
        <v>1142</v>
      </c>
      <c r="F2196" s="1" t="s">
        <v>4232</v>
      </c>
      <c r="G2196" s="1" t="s">
        <v>4233</v>
      </c>
      <c r="H2196" s="1" t="s">
        <v>2929</v>
      </c>
      <c r="I2196" s="11">
        <v>25</v>
      </c>
      <c r="J2196" s="1" t="s">
        <v>29</v>
      </c>
      <c r="K2196" s="1" t="s">
        <v>54</v>
      </c>
      <c r="L2196" s="1" t="s">
        <v>30</v>
      </c>
      <c r="M2196" s="1" t="s">
        <v>31</v>
      </c>
      <c r="N2196" s="1" t="s">
        <v>4855</v>
      </c>
      <c r="O2196" s="5" t="s">
        <v>33</v>
      </c>
      <c r="P2196" s="11">
        <v>24</v>
      </c>
      <c r="Q2196" s="11">
        <f t="shared" si="35"/>
        <v>1</v>
      </c>
      <c r="T2196" s="1">
        <v>1</v>
      </c>
      <c r="U2196" s="1">
        <v>1</v>
      </c>
      <c r="V2196" s="1">
        <v>0</v>
      </c>
      <c r="W2196" s="1">
        <v>0</v>
      </c>
      <c r="X2196" s="1">
        <v>0</v>
      </c>
      <c r="Y2196" s="1">
        <v>0</v>
      </c>
      <c r="Z2196" s="1">
        <v>0</v>
      </c>
      <c r="AA2196" s="1" t="s">
        <v>4897</v>
      </c>
    </row>
    <row r="2197" spans="3:27">
      <c r="C2197" s="1">
        <v>2017</v>
      </c>
      <c r="D2197" s="1" t="s">
        <v>1141</v>
      </c>
      <c r="E2197" s="1" t="s">
        <v>1142</v>
      </c>
      <c r="F2197" s="1" t="s">
        <v>4237</v>
      </c>
      <c r="G2197" s="1" t="s">
        <v>4238</v>
      </c>
      <c r="H2197" s="1" t="s">
        <v>4239</v>
      </c>
      <c r="I2197" s="11">
        <v>148</v>
      </c>
      <c r="J2197" s="1" t="s">
        <v>29</v>
      </c>
      <c r="K2197" s="1" t="s">
        <v>54</v>
      </c>
      <c r="L2197" s="1" t="s">
        <v>30</v>
      </c>
      <c r="M2197" s="1" t="s">
        <v>31</v>
      </c>
      <c r="N2197" s="1" t="s">
        <v>4856</v>
      </c>
      <c r="O2197" s="5" t="s">
        <v>4911</v>
      </c>
      <c r="P2197" s="11">
        <v>136</v>
      </c>
      <c r="Q2197" s="11">
        <f t="shared" si="35"/>
        <v>12</v>
      </c>
      <c r="T2197" s="1">
        <v>0</v>
      </c>
      <c r="U2197" s="1">
        <v>0</v>
      </c>
      <c r="V2197" s="1">
        <v>0</v>
      </c>
      <c r="W2197" s="1">
        <v>1</v>
      </c>
      <c r="X2197" s="1">
        <v>1</v>
      </c>
      <c r="Y2197" s="1">
        <v>1</v>
      </c>
      <c r="Z2197" s="1">
        <v>0</v>
      </c>
      <c r="AA2197" s="1" t="s">
        <v>4897</v>
      </c>
    </row>
    <row r="2198" spans="3:27">
      <c r="C2198" s="1">
        <v>2017</v>
      </c>
      <c r="D2198" s="1" t="s">
        <v>1141</v>
      </c>
      <c r="E2198" s="1" t="s">
        <v>1142</v>
      </c>
      <c r="F2198" s="1" t="s">
        <v>4242</v>
      </c>
      <c r="G2198" s="1" t="s">
        <v>4243</v>
      </c>
      <c r="H2198" s="1" t="s">
        <v>230</v>
      </c>
      <c r="I2198" s="11">
        <v>134</v>
      </c>
      <c r="J2198" s="1" t="s">
        <v>29</v>
      </c>
      <c r="K2198" s="1" t="s">
        <v>54</v>
      </c>
      <c r="L2198" s="1" t="s">
        <v>30</v>
      </c>
      <c r="M2198" s="1" t="s">
        <v>31</v>
      </c>
      <c r="N2198" s="1" t="s">
        <v>4857</v>
      </c>
      <c r="O2198" s="5" t="s">
        <v>4879</v>
      </c>
      <c r="P2198" s="11">
        <v>88</v>
      </c>
      <c r="Q2198" s="11">
        <f t="shared" si="35"/>
        <v>46</v>
      </c>
      <c r="T2198" s="1">
        <v>1</v>
      </c>
      <c r="U2198" s="1">
        <v>1</v>
      </c>
      <c r="V2198" s="1">
        <v>0</v>
      </c>
      <c r="W2198" s="1">
        <v>0</v>
      </c>
      <c r="X2198" s="1">
        <v>0</v>
      </c>
      <c r="Y2198" s="1">
        <v>0</v>
      </c>
      <c r="Z2198" s="1">
        <v>0</v>
      </c>
      <c r="AA2198" s="1" t="s">
        <v>4897</v>
      </c>
    </row>
    <row r="2199" spans="3:27">
      <c r="C2199" s="1">
        <v>2017</v>
      </c>
      <c r="D2199" s="1" t="s">
        <v>1141</v>
      </c>
      <c r="E2199" s="1" t="s">
        <v>1142</v>
      </c>
      <c r="F2199" s="1" t="s">
        <v>4244</v>
      </c>
      <c r="G2199" s="1" t="s">
        <v>4245</v>
      </c>
      <c r="H2199" s="1" t="s">
        <v>4129</v>
      </c>
      <c r="I2199" s="11">
        <v>45</v>
      </c>
      <c r="J2199" s="1" t="s">
        <v>29</v>
      </c>
      <c r="K2199" s="1" t="s">
        <v>54</v>
      </c>
      <c r="L2199" s="1" t="s">
        <v>30</v>
      </c>
      <c r="M2199" s="1" t="s">
        <v>31</v>
      </c>
      <c r="N2199" s="1" t="s">
        <v>4858</v>
      </c>
      <c r="O2199" s="5" t="s">
        <v>33</v>
      </c>
      <c r="P2199" s="11">
        <v>38</v>
      </c>
      <c r="Q2199" s="11">
        <f t="shared" si="35"/>
        <v>7</v>
      </c>
      <c r="T2199" s="1">
        <v>1</v>
      </c>
      <c r="U2199" s="1">
        <v>1</v>
      </c>
      <c r="V2199" s="1">
        <v>0</v>
      </c>
      <c r="W2199" s="1">
        <v>0</v>
      </c>
      <c r="X2199" s="1">
        <v>0</v>
      </c>
      <c r="Y2199" s="1">
        <v>0</v>
      </c>
      <c r="Z2199" s="1">
        <v>0</v>
      </c>
      <c r="AA2199" s="1" t="s">
        <v>4897</v>
      </c>
    </row>
    <row r="2200" spans="3:27">
      <c r="C2200" s="1">
        <v>2017</v>
      </c>
      <c r="D2200" s="1" t="s">
        <v>1141</v>
      </c>
      <c r="E2200" s="1" t="s">
        <v>1142</v>
      </c>
      <c r="F2200" s="1" t="s">
        <v>4244</v>
      </c>
      <c r="G2200" s="1" t="s">
        <v>4245</v>
      </c>
      <c r="H2200" s="1" t="s">
        <v>2929</v>
      </c>
      <c r="I2200" s="11">
        <v>55</v>
      </c>
      <c r="J2200" s="1" t="s">
        <v>29</v>
      </c>
      <c r="K2200" s="1" t="s">
        <v>54</v>
      </c>
      <c r="L2200" s="1" t="s">
        <v>30</v>
      </c>
      <c r="M2200" s="1" t="s">
        <v>31</v>
      </c>
      <c r="N2200" s="1" t="s">
        <v>4859</v>
      </c>
      <c r="O2200" s="5" t="s">
        <v>4911</v>
      </c>
      <c r="P2200" s="11">
        <v>36</v>
      </c>
      <c r="Q2200" s="11">
        <f t="shared" si="35"/>
        <v>19</v>
      </c>
      <c r="T2200" s="1">
        <v>1</v>
      </c>
      <c r="U2200" s="1">
        <v>1</v>
      </c>
      <c r="V2200" s="1">
        <v>0</v>
      </c>
      <c r="W2200" s="1">
        <v>0</v>
      </c>
      <c r="X2200" s="1">
        <v>0</v>
      </c>
      <c r="Y2200" s="1">
        <v>0</v>
      </c>
      <c r="Z2200" s="1">
        <v>0</v>
      </c>
      <c r="AA2200" s="1" t="s">
        <v>4897</v>
      </c>
    </row>
    <row r="2201" spans="3:27">
      <c r="C2201" s="1">
        <v>2017</v>
      </c>
      <c r="D2201" s="1" t="s">
        <v>2700</v>
      </c>
      <c r="E2201" s="1" t="s">
        <v>2055</v>
      </c>
      <c r="F2201" s="1" t="s">
        <v>4259</v>
      </c>
      <c r="G2201" s="1" t="s">
        <v>4260</v>
      </c>
      <c r="H2201" s="1" t="s">
        <v>83</v>
      </c>
      <c r="I2201" s="11">
        <v>945</v>
      </c>
      <c r="J2201" s="1" t="s">
        <v>29</v>
      </c>
      <c r="K2201" s="1" t="s">
        <v>54</v>
      </c>
      <c r="L2201" s="5" t="s">
        <v>30</v>
      </c>
      <c r="M2201" s="1" t="s">
        <v>31</v>
      </c>
      <c r="N2201" s="1" t="s">
        <v>4850</v>
      </c>
      <c r="O2201" s="5" t="s">
        <v>74</v>
      </c>
      <c r="P2201" s="11">
        <v>919.54</v>
      </c>
      <c r="Q2201" s="11">
        <f t="shared" si="35"/>
        <v>25.460000000000036</v>
      </c>
      <c r="T2201" s="1">
        <v>1</v>
      </c>
      <c r="U2201" s="1">
        <v>0</v>
      </c>
      <c r="V2201" s="1">
        <v>1</v>
      </c>
      <c r="W2201" s="1">
        <v>0</v>
      </c>
      <c r="X2201" s="1">
        <v>0</v>
      </c>
      <c r="Y2201" s="1">
        <v>0</v>
      </c>
      <c r="Z2201" s="1">
        <v>0</v>
      </c>
      <c r="AA2201" s="1" t="s">
        <v>4897</v>
      </c>
    </row>
    <row r="2202" spans="3:27">
      <c r="C2202" s="1">
        <v>2017</v>
      </c>
      <c r="D2202" s="1" t="s">
        <v>2700</v>
      </c>
      <c r="E2202" s="1" t="s">
        <v>2055</v>
      </c>
      <c r="F2202" s="1" t="s">
        <v>4264</v>
      </c>
      <c r="G2202" s="1" t="s">
        <v>4265</v>
      </c>
      <c r="H2202" s="1" t="s">
        <v>4266</v>
      </c>
      <c r="I2202" s="11">
        <v>1809</v>
      </c>
      <c r="J2202" s="1" t="s">
        <v>29</v>
      </c>
      <c r="K2202" s="1" t="s">
        <v>54</v>
      </c>
      <c r="L2202" s="5" t="s">
        <v>30</v>
      </c>
      <c r="M2202" s="1" t="s">
        <v>31</v>
      </c>
      <c r="N2202" s="1" t="s">
        <v>4860</v>
      </c>
      <c r="O2202" s="5" t="s">
        <v>74</v>
      </c>
      <c r="P2202" s="11">
        <v>1787</v>
      </c>
      <c r="Q2202" s="11">
        <f t="shared" si="35"/>
        <v>22</v>
      </c>
      <c r="T2202" s="1">
        <v>0</v>
      </c>
      <c r="U2202" s="1">
        <v>0</v>
      </c>
      <c r="V2202" s="1">
        <v>0</v>
      </c>
      <c r="W2202" s="1">
        <v>0</v>
      </c>
      <c r="X2202" s="1">
        <v>0</v>
      </c>
      <c r="Y2202" s="1">
        <v>1</v>
      </c>
      <c r="Z2202" s="1">
        <v>1</v>
      </c>
      <c r="AA2202" s="1" t="s">
        <v>4897</v>
      </c>
    </row>
    <row r="2203" spans="3:27">
      <c r="C2203" s="1">
        <v>2017</v>
      </c>
      <c r="D2203" s="1" t="s">
        <v>2700</v>
      </c>
      <c r="E2203" s="1" t="s">
        <v>2055</v>
      </c>
      <c r="F2203" s="1" t="s">
        <v>4267</v>
      </c>
      <c r="G2203" s="1" t="s">
        <v>4268</v>
      </c>
      <c r="H2203" s="1" t="s">
        <v>28</v>
      </c>
      <c r="I2203" s="11">
        <v>482</v>
      </c>
      <c r="J2203" s="1" t="s">
        <v>29</v>
      </c>
      <c r="K2203" s="1" t="s">
        <v>54</v>
      </c>
      <c r="L2203" s="5" t="s">
        <v>30</v>
      </c>
      <c r="M2203" s="1" t="s">
        <v>31</v>
      </c>
      <c r="N2203" s="1" t="s">
        <v>4861</v>
      </c>
      <c r="O2203" s="5" t="s">
        <v>74</v>
      </c>
      <c r="P2203" s="11">
        <v>415</v>
      </c>
      <c r="Q2203" s="11">
        <f t="shared" si="35"/>
        <v>67</v>
      </c>
      <c r="T2203" s="1">
        <v>1</v>
      </c>
      <c r="U2203" s="1">
        <v>0</v>
      </c>
      <c r="V2203" s="1">
        <v>0</v>
      </c>
      <c r="W2203" s="1">
        <v>0</v>
      </c>
      <c r="X2203" s="1">
        <v>0</v>
      </c>
      <c r="Y2203" s="1">
        <v>0</v>
      </c>
      <c r="Z2203" s="1">
        <v>0</v>
      </c>
      <c r="AA2203" s="1" t="s">
        <v>4897</v>
      </c>
    </row>
    <row r="2204" spans="3:27">
      <c r="C2204" s="1">
        <v>2017</v>
      </c>
      <c r="D2204" s="1" t="s">
        <v>2700</v>
      </c>
      <c r="E2204" s="1" t="s">
        <v>2055</v>
      </c>
      <c r="F2204" s="1" t="s">
        <v>4267</v>
      </c>
      <c r="G2204" s="1" t="s">
        <v>4268</v>
      </c>
      <c r="H2204" s="1" t="s">
        <v>28</v>
      </c>
      <c r="I2204" s="11">
        <v>703</v>
      </c>
      <c r="J2204" s="1" t="s">
        <v>29</v>
      </c>
      <c r="K2204" s="1" t="s">
        <v>54</v>
      </c>
      <c r="L2204" s="5" t="s">
        <v>30</v>
      </c>
      <c r="M2204" s="1" t="s">
        <v>31</v>
      </c>
      <c r="N2204" s="1" t="s">
        <v>4861</v>
      </c>
      <c r="O2204" s="5" t="s">
        <v>74</v>
      </c>
      <c r="P2204" s="11">
        <v>675</v>
      </c>
      <c r="Q2204" s="11">
        <f t="shared" si="35"/>
        <v>28</v>
      </c>
      <c r="T2204" s="1">
        <v>1</v>
      </c>
      <c r="U2204" s="1">
        <v>0</v>
      </c>
      <c r="V2204" s="1">
        <v>0</v>
      </c>
      <c r="W2204" s="1">
        <v>0</v>
      </c>
      <c r="X2204" s="1">
        <v>0</v>
      </c>
      <c r="Y2204" s="1">
        <v>0</v>
      </c>
      <c r="Z2204" s="1">
        <v>0</v>
      </c>
      <c r="AA2204" s="1" t="s">
        <v>4897</v>
      </c>
    </row>
    <row r="2205" spans="3:27">
      <c r="C2205" s="1">
        <v>2017</v>
      </c>
      <c r="D2205" s="1" t="s">
        <v>2700</v>
      </c>
      <c r="E2205" s="1" t="s">
        <v>2055</v>
      </c>
      <c r="F2205" s="1" t="s">
        <v>4267</v>
      </c>
      <c r="G2205" s="1" t="s">
        <v>4268</v>
      </c>
      <c r="H2205" s="1" t="s">
        <v>28</v>
      </c>
      <c r="I2205" s="11">
        <v>276</v>
      </c>
      <c r="J2205" s="1" t="s">
        <v>29</v>
      </c>
      <c r="K2205" s="1" t="s">
        <v>54</v>
      </c>
      <c r="L2205" s="5" t="s">
        <v>30</v>
      </c>
      <c r="M2205" s="1" t="s">
        <v>31</v>
      </c>
      <c r="N2205" s="1" t="s">
        <v>4861</v>
      </c>
      <c r="O2205" s="5" t="s">
        <v>74</v>
      </c>
      <c r="P2205" s="11">
        <v>228</v>
      </c>
      <c r="Q2205" s="11">
        <f t="shared" si="35"/>
        <v>48</v>
      </c>
      <c r="T2205" s="1">
        <v>1</v>
      </c>
      <c r="U2205" s="1">
        <v>0</v>
      </c>
      <c r="V2205" s="1">
        <v>0</v>
      </c>
      <c r="W2205" s="1">
        <v>0</v>
      </c>
      <c r="X2205" s="1">
        <v>0</v>
      </c>
      <c r="Y2205" s="1">
        <v>0</v>
      </c>
      <c r="Z2205" s="1">
        <v>0</v>
      </c>
      <c r="AA2205" s="1" t="s">
        <v>4897</v>
      </c>
    </row>
    <row r="2206" spans="3:27">
      <c r="C2206" s="1">
        <v>2017</v>
      </c>
      <c r="D2206" s="1" t="s">
        <v>2700</v>
      </c>
      <c r="E2206" s="1" t="s">
        <v>2055</v>
      </c>
      <c r="F2206" s="1" t="s">
        <v>4285</v>
      </c>
      <c r="G2206" s="1" t="s">
        <v>4286</v>
      </c>
      <c r="H2206" s="1" t="s">
        <v>4287</v>
      </c>
      <c r="I2206" s="11">
        <v>221</v>
      </c>
      <c r="J2206" s="1" t="s">
        <v>29</v>
      </c>
      <c r="K2206" s="1" t="s">
        <v>54</v>
      </c>
      <c r="L2206" s="5" t="s">
        <v>30</v>
      </c>
      <c r="M2206" s="1" t="s">
        <v>31</v>
      </c>
      <c r="N2206" s="1" t="s">
        <v>4862</v>
      </c>
      <c r="O2206" s="5" t="s">
        <v>74</v>
      </c>
      <c r="P2206" s="11">
        <v>211</v>
      </c>
      <c r="Q2206" s="11">
        <f t="shared" si="35"/>
        <v>10</v>
      </c>
      <c r="T2206" s="1">
        <v>1</v>
      </c>
      <c r="U2206" s="1">
        <v>0</v>
      </c>
      <c r="V2206" s="1">
        <v>0</v>
      </c>
      <c r="W2206" s="1">
        <v>0</v>
      </c>
      <c r="X2206" s="1">
        <v>0</v>
      </c>
      <c r="Y2206" s="1">
        <v>1</v>
      </c>
      <c r="Z2206" s="1">
        <v>0</v>
      </c>
      <c r="AA2206" s="1" t="s">
        <v>4897</v>
      </c>
    </row>
    <row r="2207" spans="3:27">
      <c r="C2207" s="1">
        <v>2017</v>
      </c>
      <c r="D2207" s="1" t="s">
        <v>2700</v>
      </c>
      <c r="E2207" s="1" t="s">
        <v>2352</v>
      </c>
      <c r="F2207" s="1" t="s">
        <v>4326</v>
      </c>
      <c r="G2207" s="1" t="s">
        <v>4327</v>
      </c>
      <c r="H2207" s="1" t="s">
        <v>4328</v>
      </c>
      <c r="I2207" s="11">
        <v>12</v>
      </c>
      <c r="J2207" s="1" t="s">
        <v>29</v>
      </c>
      <c r="K2207" s="1" t="s">
        <v>1754</v>
      </c>
      <c r="L2207" s="5" t="s">
        <v>30</v>
      </c>
      <c r="M2207" s="1" t="s">
        <v>31</v>
      </c>
      <c r="N2207" s="1" t="s">
        <v>4863</v>
      </c>
      <c r="O2207" s="5" t="s">
        <v>74</v>
      </c>
      <c r="P2207" s="11">
        <v>12</v>
      </c>
      <c r="Q2207" s="11">
        <f t="shared" si="35"/>
        <v>0</v>
      </c>
      <c r="T2207" s="1">
        <v>0</v>
      </c>
      <c r="U2207" s="1">
        <v>1</v>
      </c>
      <c r="V2207" s="1">
        <v>0</v>
      </c>
      <c r="W2207" s="1">
        <v>0</v>
      </c>
      <c r="X2207" s="1">
        <v>0</v>
      </c>
      <c r="Y2207" s="1">
        <v>0</v>
      </c>
      <c r="Z2207" s="1">
        <v>1</v>
      </c>
      <c r="AA2207" s="1" t="s">
        <v>4897</v>
      </c>
    </row>
    <row r="2208" spans="3:27">
      <c r="C2208" s="1">
        <v>2017</v>
      </c>
      <c r="D2208" s="1" t="s">
        <v>2700</v>
      </c>
      <c r="E2208" s="1" t="s">
        <v>2352</v>
      </c>
      <c r="F2208" s="1" t="s">
        <v>4326</v>
      </c>
      <c r="G2208" s="1" t="s">
        <v>4327</v>
      </c>
      <c r="H2208" s="1" t="s">
        <v>4328</v>
      </c>
      <c r="I2208" s="11">
        <v>20</v>
      </c>
      <c r="J2208" s="1" t="s">
        <v>29</v>
      </c>
      <c r="K2208" s="1" t="s">
        <v>1754</v>
      </c>
      <c r="L2208" s="5" t="s">
        <v>30</v>
      </c>
      <c r="M2208" s="1" t="s">
        <v>31</v>
      </c>
      <c r="N2208" s="1" t="s">
        <v>4863</v>
      </c>
      <c r="O2208" s="5" t="s">
        <v>74</v>
      </c>
      <c r="P2208" s="11">
        <v>20</v>
      </c>
      <c r="Q2208" s="11">
        <f t="shared" si="35"/>
        <v>0</v>
      </c>
      <c r="T2208" s="1">
        <v>0</v>
      </c>
      <c r="U2208" s="1">
        <v>1</v>
      </c>
      <c r="V2208" s="1">
        <v>0</v>
      </c>
      <c r="W2208" s="1">
        <v>0</v>
      </c>
      <c r="X2208" s="1">
        <v>0</v>
      </c>
      <c r="Y2208" s="1">
        <v>0</v>
      </c>
      <c r="Z2208" s="1">
        <v>1</v>
      </c>
      <c r="AA2208" s="1" t="s">
        <v>4897</v>
      </c>
    </row>
    <row r="2209" spans="3:27">
      <c r="C2209" s="1">
        <v>2017</v>
      </c>
      <c r="D2209" s="1" t="s">
        <v>2700</v>
      </c>
      <c r="E2209" s="1" t="s">
        <v>2352</v>
      </c>
      <c r="F2209" s="1" t="s">
        <v>4326</v>
      </c>
      <c r="G2209" s="1" t="s">
        <v>4327</v>
      </c>
      <c r="H2209" s="1" t="s">
        <v>4328</v>
      </c>
      <c r="I2209" s="11">
        <v>20</v>
      </c>
      <c r="J2209" s="1" t="s">
        <v>29</v>
      </c>
      <c r="K2209" s="1" t="s">
        <v>1754</v>
      </c>
      <c r="L2209" s="5" t="s">
        <v>30</v>
      </c>
      <c r="M2209" s="1" t="s">
        <v>31</v>
      </c>
      <c r="N2209" s="1" t="s">
        <v>4863</v>
      </c>
      <c r="O2209" s="5" t="s">
        <v>74</v>
      </c>
      <c r="P2209" s="11">
        <v>20</v>
      </c>
      <c r="Q2209" s="11">
        <f t="shared" si="35"/>
        <v>0</v>
      </c>
      <c r="T2209" s="1">
        <v>0</v>
      </c>
      <c r="U2209" s="1">
        <v>1</v>
      </c>
      <c r="V2209" s="1">
        <v>0</v>
      </c>
      <c r="W2209" s="1">
        <v>0</v>
      </c>
      <c r="X2209" s="1">
        <v>0</v>
      </c>
      <c r="Y2209" s="1">
        <v>0</v>
      </c>
      <c r="Z2209" s="1">
        <v>1</v>
      </c>
      <c r="AA2209" s="1" t="s">
        <v>4897</v>
      </c>
    </row>
    <row r="2210" spans="3:27">
      <c r="C2210" s="1">
        <v>2017</v>
      </c>
      <c r="D2210" s="1" t="s">
        <v>2700</v>
      </c>
      <c r="E2210" s="1" t="s">
        <v>2352</v>
      </c>
      <c r="F2210" s="1" t="s">
        <v>4329</v>
      </c>
      <c r="G2210" s="1" t="s">
        <v>4330</v>
      </c>
      <c r="H2210" s="1" t="s">
        <v>1493</v>
      </c>
      <c r="I2210" s="11">
        <v>123</v>
      </c>
      <c r="J2210" s="1" t="s">
        <v>29</v>
      </c>
      <c r="K2210" s="1" t="s">
        <v>54</v>
      </c>
      <c r="L2210" s="5" t="s">
        <v>30</v>
      </c>
      <c r="M2210" s="1" t="s">
        <v>31</v>
      </c>
      <c r="N2210" s="1" t="s">
        <v>4864</v>
      </c>
      <c r="O2210" s="5" t="s">
        <v>74</v>
      </c>
      <c r="P2210" s="11">
        <v>123</v>
      </c>
      <c r="Q2210" s="11">
        <f t="shared" si="35"/>
        <v>0</v>
      </c>
      <c r="T2210" s="1">
        <v>0</v>
      </c>
      <c r="U2210" s="1">
        <v>0</v>
      </c>
      <c r="V2210" s="1">
        <v>0</v>
      </c>
      <c r="W2210" s="1">
        <v>0</v>
      </c>
      <c r="X2210" s="1">
        <v>0</v>
      </c>
      <c r="Y2210" s="1">
        <v>1</v>
      </c>
      <c r="Z2210" s="1">
        <v>0</v>
      </c>
      <c r="AA2210" s="1" t="s">
        <v>4897</v>
      </c>
    </row>
    <row r="2211" spans="3:27">
      <c r="C2211" s="1">
        <v>2017</v>
      </c>
      <c r="D2211" s="1" t="s">
        <v>2700</v>
      </c>
      <c r="E2211" s="1" t="s">
        <v>2352</v>
      </c>
      <c r="F2211" s="1" t="s">
        <v>4340</v>
      </c>
      <c r="G2211" s="1" t="s">
        <v>4341</v>
      </c>
      <c r="H2211" s="1" t="s">
        <v>403</v>
      </c>
      <c r="I2211" s="11">
        <v>78</v>
      </c>
      <c r="J2211" s="1" t="s">
        <v>29</v>
      </c>
      <c r="K2211" s="1" t="s">
        <v>54</v>
      </c>
      <c r="L2211" s="5" t="s">
        <v>30</v>
      </c>
      <c r="M2211" s="1" t="s">
        <v>31</v>
      </c>
      <c r="N2211" s="1" t="s">
        <v>4865</v>
      </c>
      <c r="O2211" s="5" t="s">
        <v>33</v>
      </c>
      <c r="P2211" s="11">
        <v>78</v>
      </c>
      <c r="Q2211" s="11">
        <f t="shared" si="35"/>
        <v>0</v>
      </c>
      <c r="T2211" s="1">
        <v>0</v>
      </c>
      <c r="U2211" s="1">
        <v>0</v>
      </c>
      <c r="V2211" s="1">
        <v>1</v>
      </c>
      <c r="W2211" s="1">
        <v>0</v>
      </c>
      <c r="X2211" s="1">
        <v>0</v>
      </c>
      <c r="Y2211" s="1">
        <v>0</v>
      </c>
      <c r="Z2211" s="1">
        <v>0</v>
      </c>
      <c r="AA2211" s="1" t="s">
        <v>4897</v>
      </c>
    </row>
    <row r="2212" spans="3:27">
      <c r="C2212" s="1">
        <v>2017</v>
      </c>
      <c r="D2212" s="1" t="s">
        <v>2700</v>
      </c>
      <c r="E2212" s="1" t="s">
        <v>2352</v>
      </c>
      <c r="F2212" s="1" t="s">
        <v>4356</v>
      </c>
      <c r="G2212" s="1" t="s">
        <v>4357</v>
      </c>
      <c r="H2212" s="1" t="s">
        <v>308</v>
      </c>
      <c r="I2212" s="11">
        <v>40</v>
      </c>
      <c r="J2212" s="1" t="s">
        <v>29</v>
      </c>
      <c r="K2212" s="1" t="s">
        <v>54</v>
      </c>
      <c r="L2212" s="5" t="s">
        <v>30</v>
      </c>
      <c r="M2212" s="1" t="s">
        <v>31</v>
      </c>
      <c r="N2212" s="1" t="s">
        <v>4866</v>
      </c>
      <c r="O2212" s="5" t="s">
        <v>74</v>
      </c>
      <c r="P2212" s="11">
        <v>37</v>
      </c>
      <c r="Q2212" s="11">
        <f t="shared" si="35"/>
        <v>3</v>
      </c>
      <c r="T2212" s="1">
        <v>0</v>
      </c>
      <c r="U2212" s="1">
        <v>1</v>
      </c>
      <c r="V2212" s="1">
        <v>0</v>
      </c>
      <c r="W2212" s="1">
        <v>0</v>
      </c>
      <c r="X2212" s="1">
        <v>0</v>
      </c>
      <c r="Y2212" s="1">
        <v>0</v>
      </c>
      <c r="Z2212" s="1">
        <v>0</v>
      </c>
      <c r="AA2212" s="1" t="s">
        <v>4897</v>
      </c>
    </row>
    <row r="2213" spans="3:27">
      <c r="C2213" s="1">
        <v>2017</v>
      </c>
      <c r="D2213" s="1" t="s">
        <v>2700</v>
      </c>
      <c r="E2213" s="1" t="s">
        <v>2352</v>
      </c>
      <c r="F2213" s="1" t="s">
        <v>4367</v>
      </c>
      <c r="G2213" s="1" t="s">
        <v>4368</v>
      </c>
      <c r="H2213" s="1" t="s">
        <v>4369</v>
      </c>
      <c r="I2213" s="11">
        <v>44</v>
      </c>
      <c r="J2213" s="1" t="s">
        <v>29</v>
      </c>
      <c r="K2213" s="1" t="s">
        <v>54</v>
      </c>
      <c r="L2213" s="1" t="s">
        <v>374</v>
      </c>
      <c r="M2213" s="1" t="s">
        <v>243</v>
      </c>
      <c r="N2213" s="1" t="s">
        <v>4910</v>
      </c>
      <c r="O2213" s="5" t="s">
        <v>74</v>
      </c>
      <c r="P2213" s="11">
        <v>44</v>
      </c>
      <c r="Q2213" s="11">
        <f t="shared" si="35"/>
        <v>0</v>
      </c>
      <c r="R2213" s="1" t="s">
        <v>4882</v>
      </c>
      <c r="S2213" s="1" t="s">
        <v>55</v>
      </c>
      <c r="T2213" s="1">
        <v>1</v>
      </c>
      <c r="U2213" s="1">
        <v>1</v>
      </c>
      <c r="V2213" s="1">
        <v>0</v>
      </c>
      <c r="W2213" s="1">
        <v>0</v>
      </c>
      <c r="X2213" s="1">
        <v>0</v>
      </c>
      <c r="Y2213" s="1">
        <v>0</v>
      </c>
      <c r="Z2213" s="1">
        <v>0</v>
      </c>
      <c r="AA2213" s="1" t="s">
        <v>4897</v>
      </c>
    </row>
    <row r="2214" spans="3:27">
      <c r="C2214" s="1">
        <v>2017</v>
      </c>
      <c r="D2214" s="1" t="s">
        <v>1141</v>
      </c>
      <c r="E2214" s="1" t="s">
        <v>1583</v>
      </c>
      <c r="F2214" s="1" t="s">
        <v>4394</v>
      </c>
      <c r="G2214" s="1" t="s">
        <v>4395</v>
      </c>
      <c r="H2214" s="1" t="s">
        <v>4396</v>
      </c>
      <c r="I2214" s="11">
        <v>800</v>
      </c>
      <c r="J2214" s="1" t="s">
        <v>29</v>
      </c>
      <c r="K2214" s="1" t="s">
        <v>54</v>
      </c>
      <c r="L2214" s="5" t="s">
        <v>30</v>
      </c>
      <c r="M2214" s="1" t="s">
        <v>31</v>
      </c>
      <c r="N2214" s="1" t="s">
        <v>4867</v>
      </c>
      <c r="O2214" s="5" t="s">
        <v>74</v>
      </c>
      <c r="P2214" s="11">
        <v>748</v>
      </c>
      <c r="Q2214" s="11">
        <f t="shared" si="35"/>
        <v>52</v>
      </c>
      <c r="T2214" s="1">
        <v>0</v>
      </c>
      <c r="U2214" s="1">
        <v>0</v>
      </c>
      <c r="V2214" s="1">
        <v>0</v>
      </c>
      <c r="W2214" s="1">
        <v>0</v>
      </c>
      <c r="X2214" s="1">
        <v>0</v>
      </c>
      <c r="Y2214" s="1">
        <v>0</v>
      </c>
      <c r="Z2214" s="1">
        <v>1</v>
      </c>
      <c r="AA2214" s="1" t="s">
        <v>4897</v>
      </c>
    </row>
    <row r="2215" spans="3:27">
      <c r="C2215" s="1">
        <v>2017</v>
      </c>
      <c r="D2215" s="1" t="s">
        <v>1141</v>
      </c>
      <c r="E2215" s="1" t="s">
        <v>1583</v>
      </c>
      <c r="F2215" s="1" t="s">
        <v>4418</v>
      </c>
      <c r="G2215" s="1" t="s">
        <v>4419</v>
      </c>
      <c r="H2215" s="1" t="s">
        <v>4420</v>
      </c>
      <c r="I2215" s="11">
        <v>387</v>
      </c>
      <c r="J2215" s="1" t="s">
        <v>29</v>
      </c>
      <c r="K2215" s="1" t="s">
        <v>54</v>
      </c>
      <c r="L2215" s="1" t="s">
        <v>4893</v>
      </c>
      <c r="M2215" s="1" t="s">
        <v>55</v>
      </c>
      <c r="N2215" s="1" t="s">
        <v>4868</v>
      </c>
      <c r="O2215" s="5" t="s">
        <v>74</v>
      </c>
      <c r="P2215" s="11">
        <v>387</v>
      </c>
      <c r="Q2215" s="11">
        <f t="shared" si="35"/>
        <v>0</v>
      </c>
      <c r="T2215" s="1">
        <v>0</v>
      </c>
      <c r="U2215" s="1">
        <v>0</v>
      </c>
      <c r="V2215" s="1">
        <v>0</v>
      </c>
      <c r="W2215" s="1">
        <v>0</v>
      </c>
      <c r="X2215" s="1">
        <v>0</v>
      </c>
      <c r="Y2215" s="1">
        <v>0</v>
      </c>
      <c r="Z2215" s="1">
        <v>1</v>
      </c>
      <c r="AA2215" s="1" t="s">
        <v>4897</v>
      </c>
    </row>
    <row r="2216" spans="3:27">
      <c r="C2216" s="1">
        <v>2017</v>
      </c>
      <c r="D2216" s="1" t="s">
        <v>2699</v>
      </c>
      <c r="E2216" s="1" t="s">
        <v>971</v>
      </c>
      <c r="F2216" s="1" t="s">
        <v>4485</v>
      </c>
      <c r="G2216" s="1" t="s">
        <v>4486</v>
      </c>
      <c r="H2216" s="1" t="s">
        <v>4487</v>
      </c>
      <c r="I2216" s="11">
        <v>60</v>
      </c>
      <c r="J2216" s="1" t="s">
        <v>29</v>
      </c>
      <c r="K2216" s="1" t="s">
        <v>54</v>
      </c>
      <c r="L2216" s="5" t="s">
        <v>30</v>
      </c>
      <c r="M2216" s="1" t="s">
        <v>31</v>
      </c>
      <c r="N2216" s="1" t="s">
        <v>4869</v>
      </c>
      <c r="O2216" s="5" t="s">
        <v>74</v>
      </c>
      <c r="P2216" s="11">
        <v>57</v>
      </c>
      <c r="Q2216" s="11">
        <f t="shared" si="35"/>
        <v>3</v>
      </c>
      <c r="T2216" s="1">
        <v>1</v>
      </c>
      <c r="U2216" s="1">
        <v>1</v>
      </c>
      <c r="V2216" s="1">
        <v>0</v>
      </c>
      <c r="W2216" s="1">
        <v>0</v>
      </c>
      <c r="X2216" s="1">
        <v>0</v>
      </c>
      <c r="Y2216" s="1">
        <v>0</v>
      </c>
      <c r="Z2216" s="1">
        <v>0</v>
      </c>
      <c r="AA2216" s="1" t="s">
        <v>4897</v>
      </c>
    </row>
    <row r="2217" spans="3:27">
      <c r="C2217" s="1">
        <v>2017</v>
      </c>
      <c r="D2217" s="1" t="s">
        <v>2699</v>
      </c>
      <c r="E2217" s="1" t="s">
        <v>971</v>
      </c>
      <c r="F2217" s="1" t="s">
        <v>4488</v>
      </c>
      <c r="G2217" s="1" t="s">
        <v>4489</v>
      </c>
      <c r="H2217" s="1" t="s">
        <v>4490</v>
      </c>
      <c r="I2217" s="11">
        <v>209</v>
      </c>
      <c r="J2217" s="1" t="s">
        <v>29</v>
      </c>
      <c r="K2217" s="1" t="s">
        <v>1754</v>
      </c>
      <c r="L2217" s="5" t="s">
        <v>30</v>
      </c>
      <c r="M2217" s="1" t="s">
        <v>31</v>
      </c>
      <c r="N2217" s="1" t="s">
        <v>4870</v>
      </c>
      <c r="O2217" s="5" t="s">
        <v>74</v>
      </c>
      <c r="P2217" s="11">
        <v>209</v>
      </c>
      <c r="Q2217" s="11">
        <f t="shared" si="35"/>
        <v>0</v>
      </c>
      <c r="T2217" s="1">
        <v>1</v>
      </c>
      <c r="U2217" s="1">
        <v>1</v>
      </c>
      <c r="V2217" s="1">
        <v>0</v>
      </c>
      <c r="W2217" s="1">
        <v>0</v>
      </c>
      <c r="X2217" s="1">
        <v>0</v>
      </c>
      <c r="Y2217" s="1">
        <v>0</v>
      </c>
      <c r="Z2217" s="1">
        <v>0</v>
      </c>
      <c r="AA2217" s="1" t="s">
        <v>4897</v>
      </c>
    </row>
    <row r="2218" spans="3:27">
      <c r="C2218" s="1">
        <v>2017</v>
      </c>
      <c r="D2218" s="1" t="s">
        <v>873</v>
      </c>
      <c r="E2218" s="1" t="s">
        <v>874</v>
      </c>
      <c r="F2218" s="1" t="s">
        <v>4061</v>
      </c>
      <c r="G2218" s="1" t="s">
        <v>4062</v>
      </c>
      <c r="H2218" s="1" t="s">
        <v>4063</v>
      </c>
      <c r="I2218" s="11">
        <v>79</v>
      </c>
      <c r="J2218" s="1" t="s">
        <v>29</v>
      </c>
      <c r="K2218" s="1" t="s">
        <v>434</v>
      </c>
      <c r="L2218" s="1" t="s">
        <v>4881</v>
      </c>
      <c r="M2218" s="1" t="s">
        <v>4881</v>
      </c>
      <c r="N2218" s="1" t="s">
        <v>4892</v>
      </c>
      <c r="O2218" s="1" t="s">
        <v>74</v>
      </c>
      <c r="P2218" s="11">
        <v>79</v>
      </c>
      <c r="Q2218" s="11">
        <f t="shared" si="35"/>
        <v>0</v>
      </c>
      <c r="T2218" s="1">
        <v>1</v>
      </c>
      <c r="U2218" s="1">
        <v>0</v>
      </c>
      <c r="V2218" s="1">
        <v>1</v>
      </c>
      <c r="W2218" s="1">
        <v>0</v>
      </c>
      <c r="X2218" s="1">
        <v>0</v>
      </c>
      <c r="Y2218" s="1">
        <v>1</v>
      </c>
      <c r="Z2218" s="1">
        <v>0</v>
      </c>
      <c r="AA2218" s="1" t="s">
        <v>4897</v>
      </c>
    </row>
    <row r="2219" spans="3:27">
      <c r="C2219" s="1">
        <v>2017</v>
      </c>
      <c r="D2219" s="1" t="s">
        <v>873</v>
      </c>
      <c r="E2219" s="1" t="s">
        <v>874</v>
      </c>
      <c r="F2219" s="1" t="s">
        <v>4070</v>
      </c>
      <c r="G2219" s="1" t="s">
        <v>4071</v>
      </c>
      <c r="H2219" s="1" t="s">
        <v>4072</v>
      </c>
      <c r="I2219" s="11">
        <v>677</v>
      </c>
      <c r="J2219" s="1" t="s">
        <v>29</v>
      </c>
      <c r="K2219" s="1" t="s">
        <v>54</v>
      </c>
      <c r="L2219" s="1" t="s">
        <v>30</v>
      </c>
      <c r="M2219" s="1" t="s">
        <v>31</v>
      </c>
      <c r="N2219" s="1" t="s">
        <v>4890</v>
      </c>
      <c r="O2219" s="1" t="s">
        <v>33</v>
      </c>
      <c r="P2219" s="11">
        <v>677</v>
      </c>
      <c r="Q2219" s="11">
        <f t="shared" si="35"/>
        <v>0</v>
      </c>
      <c r="T2219" s="1">
        <v>1</v>
      </c>
      <c r="U2219" s="1">
        <v>0</v>
      </c>
      <c r="V2219" s="1">
        <v>0</v>
      </c>
      <c r="W2219" s="1">
        <v>0</v>
      </c>
      <c r="X2219" s="1">
        <v>0</v>
      </c>
      <c r="Y2219" s="1">
        <v>1</v>
      </c>
      <c r="Z2219" s="1">
        <v>0</v>
      </c>
      <c r="AA2219" s="1" t="s">
        <v>4897</v>
      </c>
    </row>
    <row r="2220" spans="3:27">
      <c r="C2220" s="1">
        <v>2017</v>
      </c>
      <c r="D2220" s="1" t="s">
        <v>305</v>
      </c>
      <c r="E2220" s="1" t="s">
        <v>2705</v>
      </c>
      <c r="F2220" s="1" t="s">
        <v>4175</v>
      </c>
      <c r="G2220" s="1" t="s">
        <v>4176</v>
      </c>
      <c r="H2220" s="1" t="s">
        <v>4144</v>
      </c>
      <c r="I2220" s="11">
        <v>44</v>
      </c>
      <c r="J2220" s="1" t="s">
        <v>29</v>
      </c>
      <c r="K2220" s="1" t="s">
        <v>434</v>
      </c>
      <c r="L2220" s="1" t="s">
        <v>4881</v>
      </c>
      <c r="M2220" s="1" t="s">
        <v>4881</v>
      </c>
      <c r="N2220" s="1" t="s">
        <v>4918</v>
      </c>
      <c r="O2220" s="1" t="s">
        <v>74</v>
      </c>
      <c r="P2220" s="11">
        <v>44</v>
      </c>
      <c r="Q2220" s="11">
        <f t="shared" si="35"/>
        <v>0</v>
      </c>
      <c r="T2220" s="1">
        <v>0</v>
      </c>
      <c r="U2220" s="1">
        <v>1</v>
      </c>
      <c r="V2220" s="1">
        <v>0</v>
      </c>
      <c r="W2220" s="1">
        <v>0</v>
      </c>
      <c r="X2220" s="1">
        <v>0</v>
      </c>
      <c r="Y2220" s="1">
        <v>0</v>
      </c>
      <c r="Z2220" s="1">
        <v>0</v>
      </c>
      <c r="AA2220" s="1" t="s">
        <v>4897</v>
      </c>
    </row>
    <row r="2221" spans="3:27">
      <c r="C2221" s="1">
        <v>2017</v>
      </c>
      <c r="D2221" s="1" t="s">
        <v>305</v>
      </c>
      <c r="E2221" s="1" t="s">
        <v>2705</v>
      </c>
      <c r="F2221" s="1" t="s">
        <v>4185</v>
      </c>
      <c r="G2221" s="1" t="s">
        <v>4186</v>
      </c>
      <c r="H2221" s="1" t="s">
        <v>4187</v>
      </c>
      <c r="I2221" s="11">
        <v>34</v>
      </c>
      <c r="J2221" s="1" t="s">
        <v>29</v>
      </c>
      <c r="K2221" s="1" t="s">
        <v>54</v>
      </c>
      <c r="L2221" s="1" t="s">
        <v>374</v>
      </c>
      <c r="M2221" s="1" t="s">
        <v>55</v>
      </c>
      <c r="N2221" s="1" t="s">
        <v>4919</v>
      </c>
      <c r="O2221" s="1" t="s">
        <v>74</v>
      </c>
      <c r="P2221" s="11">
        <v>34</v>
      </c>
      <c r="Q2221" s="11">
        <f t="shared" si="35"/>
        <v>0</v>
      </c>
      <c r="T2221" s="1">
        <v>0</v>
      </c>
      <c r="U2221" s="1">
        <v>0</v>
      </c>
      <c r="V2221" s="1">
        <v>0</v>
      </c>
      <c r="W2221" s="1">
        <v>0</v>
      </c>
      <c r="X2221" s="1">
        <v>1</v>
      </c>
      <c r="Y2221" s="1">
        <v>0</v>
      </c>
      <c r="Z2221" s="1">
        <v>0</v>
      </c>
      <c r="AA2221" s="1" t="s">
        <v>4897</v>
      </c>
    </row>
    <row r="2222" spans="3:27" ht="80">
      <c r="C2222" s="1">
        <v>2017</v>
      </c>
      <c r="D2222" s="1" t="s">
        <v>1141</v>
      </c>
      <c r="E2222" s="1" t="s">
        <v>1142</v>
      </c>
      <c r="F2222" s="1" t="s">
        <v>4212</v>
      </c>
      <c r="G2222" s="1" t="s">
        <v>4213</v>
      </c>
      <c r="H2222" s="1" t="s">
        <v>4214</v>
      </c>
      <c r="I2222" s="11">
        <v>182</v>
      </c>
      <c r="J2222" s="1" t="s">
        <v>29</v>
      </c>
      <c r="K2222" s="1" t="s">
        <v>434</v>
      </c>
      <c r="L2222" s="1" t="s">
        <v>4881</v>
      </c>
      <c r="M2222" s="1" t="s">
        <v>4881</v>
      </c>
      <c r="N2222" s="3" t="s">
        <v>4928</v>
      </c>
      <c r="O2222" s="1" t="s">
        <v>74</v>
      </c>
      <c r="P2222" s="11">
        <v>182</v>
      </c>
      <c r="Q2222" s="11">
        <f t="shared" si="35"/>
        <v>0</v>
      </c>
      <c r="T2222" s="1">
        <v>0</v>
      </c>
      <c r="U2222" s="1">
        <v>0</v>
      </c>
      <c r="V2222" s="1">
        <v>0</v>
      </c>
      <c r="W2222" s="1">
        <v>0</v>
      </c>
      <c r="X2222" s="1">
        <v>0</v>
      </c>
      <c r="Y2222" s="1">
        <v>1</v>
      </c>
      <c r="Z2222" s="1">
        <v>0</v>
      </c>
      <c r="AA2222" s="1" t="s">
        <v>4897</v>
      </c>
    </row>
    <row r="2223" spans="3:27" ht="80">
      <c r="C2223" s="1">
        <v>2017</v>
      </c>
      <c r="D2223" s="1" t="s">
        <v>1481</v>
      </c>
      <c r="E2223" s="1" t="s">
        <v>1482</v>
      </c>
      <c r="F2223" s="1" t="s">
        <v>3346</v>
      </c>
      <c r="G2223" s="1" t="s">
        <v>3347</v>
      </c>
      <c r="H2223" s="1" t="s">
        <v>3348</v>
      </c>
      <c r="I2223" s="11">
        <v>400</v>
      </c>
      <c r="J2223" s="1" t="s">
        <v>29</v>
      </c>
      <c r="K2223" s="1" t="s">
        <v>434</v>
      </c>
      <c r="L2223" s="1" t="s">
        <v>4881</v>
      </c>
      <c r="M2223" s="1" t="s">
        <v>4881</v>
      </c>
      <c r="N2223" s="3" t="s">
        <v>4929</v>
      </c>
      <c r="O2223" s="1" t="s">
        <v>74</v>
      </c>
      <c r="P2223" s="11">
        <v>400</v>
      </c>
      <c r="Q2223" s="11">
        <f t="shared" si="35"/>
        <v>0</v>
      </c>
      <c r="T2223" s="1">
        <v>1</v>
      </c>
      <c r="U2223" s="1">
        <v>1</v>
      </c>
      <c r="V2223" s="1">
        <v>0</v>
      </c>
      <c r="W2223" s="1">
        <v>0</v>
      </c>
      <c r="X2223" s="1">
        <v>0</v>
      </c>
      <c r="Y2223" s="1">
        <v>1</v>
      </c>
      <c r="Z2223" s="1">
        <v>0</v>
      </c>
      <c r="AA2223" s="1" t="s">
        <v>4897</v>
      </c>
    </row>
    <row r="2224" spans="3:27">
      <c r="C2224" s="1">
        <v>2017</v>
      </c>
      <c r="D2224" s="1" t="s">
        <v>480</v>
      </c>
      <c r="E2224" s="1" t="s">
        <v>1052</v>
      </c>
      <c r="F2224" s="1" t="s">
        <v>4587</v>
      </c>
      <c r="G2224" s="1" t="s">
        <v>4588</v>
      </c>
      <c r="H2224" s="1" t="s">
        <v>4589</v>
      </c>
      <c r="I2224" s="11">
        <v>56</v>
      </c>
      <c r="J2224" s="1" t="s">
        <v>29</v>
      </c>
      <c r="K2224" s="1" t="s">
        <v>54</v>
      </c>
      <c r="L2224" s="5" t="s">
        <v>30</v>
      </c>
      <c r="M2224" s="1" t="s">
        <v>31</v>
      </c>
      <c r="N2224" s="1" t="s">
        <v>4875</v>
      </c>
      <c r="O2224" s="1" t="s">
        <v>33</v>
      </c>
      <c r="P2224" s="11">
        <v>54</v>
      </c>
      <c r="Q2224" s="11">
        <f t="shared" si="35"/>
        <v>2</v>
      </c>
      <c r="T2224" s="1">
        <v>1</v>
      </c>
      <c r="U2224" s="1">
        <v>1</v>
      </c>
      <c r="V2224" s="1">
        <v>0</v>
      </c>
      <c r="W2224" s="1">
        <v>1</v>
      </c>
      <c r="X2224" s="2">
        <v>0</v>
      </c>
      <c r="Y2224" s="2">
        <v>0</v>
      </c>
      <c r="Z2224" s="2">
        <v>0</v>
      </c>
      <c r="AA2224" s="1" t="s">
        <v>4897</v>
      </c>
    </row>
    <row r="2225" spans="3:27">
      <c r="C2225" s="1">
        <v>2017</v>
      </c>
      <c r="D2225" s="1" t="s">
        <v>480</v>
      </c>
      <c r="E2225" s="1" t="s">
        <v>1052</v>
      </c>
      <c r="F2225" s="1" t="s">
        <v>4599</v>
      </c>
      <c r="G2225" s="1" t="s">
        <v>4600</v>
      </c>
      <c r="H2225" s="1" t="s">
        <v>4601</v>
      </c>
      <c r="I2225" s="11">
        <v>212</v>
      </c>
      <c r="J2225" s="1" t="s">
        <v>29</v>
      </c>
      <c r="K2225" s="1" t="s">
        <v>54</v>
      </c>
      <c r="L2225" s="5" t="s">
        <v>30</v>
      </c>
      <c r="M2225" s="1" t="s">
        <v>243</v>
      </c>
      <c r="N2225" s="1" t="s">
        <v>4876</v>
      </c>
      <c r="O2225" s="1" t="s">
        <v>33</v>
      </c>
      <c r="P2225" s="11">
        <v>197</v>
      </c>
      <c r="Q2225" s="11">
        <f t="shared" si="35"/>
        <v>15</v>
      </c>
      <c r="T2225" s="1">
        <v>1</v>
      </c>
      <c r="U2225" s="1">
        <v>1</v>
      </c>
      <c r="V2225" s="1">
        <v>0</v>
      </c>
      <c r="W2225" s="1">
        <v>0</v>
      </c>
      <c r="X2225" s="2">
        <v>0</v>
      </c>
      <c r="Y2225" s="2">
        <v>0</v>
      </c>
      <c r="Z2225" s="2">
        <v>0</v>
      </c>
      <c r="AA2225" s="1" t="s">
        <v>4897</v>
      </c>
    </row>
    <row r="2226" spans="3:27" ht="32">
      <c r="C2226" s="1">
        <v>2017</v>
      </c>
      <c r="D2226" s="1" t="s">
        <v>873</v>
      </c>
      <c r="E2226" s="1" t="s">
        <v>2614</v>
      </c>
      <c r="F2226" s="1" t="s">
        <v>4622</v>
      </c>
      <c r="G2226" s="1" t="s">
        <v>4623</v>
      </c>
      <c r="H2226" s="1" t="s">
        <v>4625</v>
      </c>
      <c r="I2226" s="11">
        <v>559</v>
      </c>
      <c r="J2226" s="1" t="s">
        <v>29</v>
      </c>
      <c r="K2226" s="1" t="s">
        <v>54</v>
      </c>
      <c r="L2226" s="1" t="s">
        <v>374</v>
      </c>
      <c r="M2226" s="1" t="s">
        <v>55</v>
      </c>
      <c r="N2226" s="3" t="s">
        <v>4930</v>
      </c>
      <c r="O2226" s="1" t="s">
        <v>74</v>
      </c>
      <c r="P2226" s="11">
        <v>559</v>
      </c>
      <c r="Q2226" s="11">
        <f t="shared" si="35"/>
        <v>0</v>
      </c>
      <c r="T2226" s="1">
        <v>1</v>
      </c>
      <c r="U2226" s="1">
        <v>0</v>
      </c>
      <c r="V2226" s="1">
        <v>0</v>
      </c>
      <c r="W2226" s="1">
        <v>0</v>
      </c>
      <c r="X2226" s="2">
        <v>0</v>
      </c>
      <c r="Y2226" s="1">
        <v>1</v>
      </c>
      <c r="Z2226" s="1">
        <v>0</v>
      </c>
      <c r="AA2226" s="1" t="s">
        <v>4897</v>
      </c>
    </row>
    <row r="2227" spans="3:27" ht="32">
      <c r="C2227" s="1">
        <v>2017</v>
      </c>
      <c r="D2227" s="1" t="s">
        <v>873</v>
      </c>
      <c r="E2227" s="1" t="s">
        <v>2614</v>
      </c>
      <c r="F2227" s="1" t="s">
        <v>4622</v>
      </c>
      <c r="G2227" s="1" t="s">
        <v>4623</v>
      </c>
      <c r="H2227" s="1" t="s">
        <v>4626</v>
      </c>
      <c r="I2227" s="11">
        <v>833</v>
      </c>
      <c r="J2227" s="1" t="s">
        <v>29</v>
      </c>
      <c r="K2227" s="1" t="s">
        <v>54</v>
      </c>
      <c r="L2227" s="1" t="s">
        <v>374</v>
      </c>
      <c r="M2227" s="1" t="s">
        <v>55</v>
      </c>
      <c r="N2227" s="3" t="s">
        <v>4930</v>
      </c>
      <c r="O2227" s="1" t="s">
        <v>74</v>
      </c>
      <c r="P2227" s="11">
        <v>833</v>
      </c>
      <c r="Q2227" s="11">
        <f t="shared" si="35"/>
        <v>0</v>
      </c>
      <c r="T2227" s="1">
        <v>1</v>
      </c>
      <c r="U2227" s="1">
        <v>1</v>
      </c>
      <c r="V2227" s="1">
        <v>0</v>
      </c>
      <c r="W2227" s="1">
        <v>0</v>
      </c>
      <c r="X2227" s="2">
        <v>0</v>
      </c>
      <c r="Y2227" s="1">
        <v>1</v>
      </c>
      <c r="Z2227" s="1">
        <v>0</v>
      </c>
      <c r="AA2227" s="1" t="s">
        <v>4897</v>
      </c>
    </row>
    <row r="2228" spans="3:27" ht="192">
      <c r="C2228" s="1">
        <v>2017</v>
      </c>
      <c r="D2228" s="1" t="s">
        <v>873</v>
      </c>
      <c r="E2228" s="1" t="s">
        <v>2614</v>
      </c>
      <c r="F2228" s="1" t="s">
        <v>4649</v>
      </c>
      <c r="G2228" s="1" t="s">
        <v>4650</v>
      </c>
      <c r="H2228" s="1" t="s">
        <v>4651</v>
      </c>
      <c r="I2228" s="11">
        <v>2461</v>
      </c>
      <c r="J2228" s="1" t="s">
        <v>29</v>
      </c>
      <c r="K2228" s="1" t="s">
        <v>54</v>
      </c>
      <c r="L2228" s="1" t="s">
        <v>374</v>
      </c>
      <c r="M2228" s="1" t="s">
        <v>55</v>
      </c>
      <c r="N2228" s="3" t="s">
        <v>4937</v>
      </c>
      <c r="O2228" s="1" t="s">
        <v>74</v>
      </c>
      <c r="P2228" s="11">
        <v>2461</v>
      </c>
      <c r="Q2228" s="11">
        <f t="shared" si="35"/>
        <v>0</v>
      </c>
      <c r="T2228" s="1">
        <v>1</v>
      </c>
      <c r="U2228" s="1">
        <v>0</v>
      </c>
      <c r="V2228" s="1">
        <v>0</v>
      </c>
      <c r="W2228" s="1">
        <v>0</v>
      </c>
      <c r="X2228" s="2">
        <v>0</v>
      </c>
      <c r="Y2228" s="1">
        <v>1</v>
      </c>
      <c r="Z2228" s="1">
        <v>0</v>
      </c>
      <c r="AA2228" s="1" t="s">
        <v>4897</v>
      </c>
    </row>
    <row r="2229" spans="3:27" ht="192">
      <c r="C2229" s="1">
        <v>2017</v>
      </c>
      <c r="D2229" s="1" t="s">
        <v>873</v>
      </c>
      <c r="E2229" s="1" t="s">
        <v>2614</v>
      </c>
      <c r="F2229" s="1" t="s">
        <v>4652</v>
      </c>
      <c r="G2229" s="1" t="s">
        <v>4653</v>
      </c>
      <c r="H2229" s="1" t="s">
        <v>4654</v>
      </c>
      <c r="I2229" s="11">
        <v>356</v>
      </c>
      <c r="J2229" s="1" t="s">
        <v>29</v>
      </c>
      <c r="K2229" s="1" t="s">
        <v>54</v>
      </c>
      <c r="L2229" s="1" t="s">
        <v>374</v>
      </c>
      <c r="M2229" s="1" t="s">
        <v>55</v>
      </c>
      <c r="N2229" s="3" t="s">
        <v>4936</v>
      </c>
      <c r="O2229" s="1" t="s">
        <v>74</v>
      </c>
      <c r="P2229" s="11">
        <v>356</v>
      </c>
      <c r="Q2229" s="11">
        <f t="shared" si="35"/>
        <v>0</v>
      </c>
      <c r="T2229" s="1">
        <v>0</v>
      </c>
      <c r="U2229" s="1">
        <v>0</v>
      </c>
      <c r="V2229" s="1">
        <v>0</v>
      </c>
      <c r="W2229" s="1">
        <v>0</v>
      </c>
      <c r="X2229" s="2">
        <v>0</v>
      </c>
      <c r="Y2229" s="1">
        <v>1</v>
      </c>
      <c r="Z2229" s="1">
        <v>0</v>
      </c>
      <c r="AA2229" s="1" t="s">
        <v>4897</v>
      </c>
    </row>
    <row r="2230" spans="3:27" ht="112">
      <c r="C2230" s="1">
        <v>2017</v>
      </c>
      <c r="D2230" s="1" t="s">
        <v>873</v>
      </c>
      <c r="E2230" s="1" t="s">
        <v>2614</v>
      </c>
      <c r="F2230" s="1" t="s">
        <v>4655</v>
      </c>
      <c r="G2230" s="1" t="s">
        <v>4656</v>
      </c>
      <c r="H2230" s="1" t="s">
        <v>4657</v>
      </c>
      <c r="I2230" s="11">
        <v>514</v>
      </c>
      <c r="J2230" s="1" t="s">
        <v>29</v>
      </c>
      <c r="K2230" s="1" t="s">
        <v>54</v>
      </c>
      <c r="L2230" s="1" t="s">
        <v>374</v>
      </c>
      <c r="M2230" s="1" t="s">
        <v>55</v>
      </c>
      <c r="N2230" s="3" t="s">
        <v>4935</v>
      </c>
      <c r="O2230" s="1" t="s">
        <v>74</v>
      </c>
      <c r="P2230" s="11">
        <v>514</v>
      </c>
      <c r="Q2230" s="11">
        <f t="shared" si="35"/>
        <v>0</v>
      </c>
      <c r="T2230" s="1">
        <v>1</v>
      </c>
      <c r="U2230" s="1">
        <v>0</v>
      </c>
      <c r="V2230" s="1">
        <v>0</v>
      </c>
      <c r="W2230" s="1">
        <v>0</v>
      </c>
      <c r="X2230" s="2">
        <v>0</v>
      </c>
      <c r="Y2230" s="1">
        <v>1</v>
      </c>
      <c r="Z2230" s="1">
        <v>0</v>
      </c>
      <c r="AA2230" s="1" t="s">
        <v>4897</v>
      </c>
    </row>
    <row r="2231" spans="3:27">
      <c r="C2231" s="1">
        <v>2017</v>
      </c>
      <c r="D2231" s="1" t="s">
        <v>873</v>
      </c>
      <c r="E2231" s="1" t="s">
        <v>2614</v>
      </c>
      <c r="F2231" s="1" t="s">
        <v>4664</v>
      </c>
      <c r="G2231" s="1" t="s">
        <v>4665</v>
      </c>
      <c r="H2231" s="1" t="s">
        <v>4666</v>
      </c>
      <c r="I2231" s="11">
        <v>466</v>
      </c>
      <c r="J2231" s="1" t="s">
        <v>29</v>
      </c>
      <c r="K2231" s="1" t="s">
        <v>54</v>
      </c>
      <c r="L2231" s="5" t="s">
        <v>30</v>
      </c>
      <c r="M2231" s="1" t="s">
        <v>31</v>
      </c>
      <c r="N2231" s="1" t="s">
        <v>4877</v>
      </c>
      <c r="O2231" s="1" t="s">
        <v>74</v>
      </c>
      <c r="P2231" s="11">
        <v>462</v>
      </c>
      <c r="Q2231" s="11">
        <f t="shared" si="35"/>
        <v>4</v>
      </c>
      <c r="T2231" s="1">
        <v>1</v>
      </c>
      <c r="U2231" s="1">
        <v>0</v>
      </c>
      <c r="V2231" s="1">
        <v>1</v>
      </c>
      <c r="W2231" s="1">
        <v>0</v>
      </c>
      <c r="X2231" s="2">
        <v>0</v>
      </c>
      <c r="Y2231" s="2">
        <v>0</v>
      </c>
      <c r="Z2231" s="1">
        <v>1</v>
      </c>
      <c r="AA2231" s="1" t="s">
        <v>4897</v>
      </c>
    </row>
    <row r="2232" spans="3:27">
      <c r="C2232" s="1">
        <v>2017</v>
      </c>
      <c r="D2232" s="1" t="s">
        <v>873</v>
      </c>
      <c r="E2232" s="1" t="s">
        <v>2614</v>
      </c>
      <c r="F2232" s="1" t="s">
        <v>4679</v>
      </c>
      <c r="G2232" s="1" t="s">
        <v>4680</v>
      </c>
      <c r="H2232" s="1" t="s">
        <v>2003</v>
      </c>
      <c r="I2232" s="11">
        <v>353</v>
      </c>
      <c r="J2232" s="1" t="s">
        <v>29</v>
      </c>
      <c r="K2232" s="1" t="s">
        <v>54</v>
      </c>
      <c r="L2232" s="1" t="s">
        <v>374</v>
      </c>
      <c r="M2232" s="1" t="s">
        <v>55</v>
      </c>
      <c r="N2232" s="1" t="s">
        <v>4878</v>
      </c>
      <c r="O2232" s="1" t="s">
        <v>74</v>
      </c>
      <c r="P2232" s="11">
        <v>353</v>
      </c>
      <c r="Q2232" s="11">
        <f t="shared" si="35"/>
        <v>0</v>
      </c>
      <c r="T2232" s="1">
        <v>0</v>
      </c>
      <c r="U2232" s="1">
        <v>0</v>
      </c>
      <c r="V2232" s="1">
        <v>0</v>
      </c>
      <c r="W2232" s="1">
        <v>0</v>
      </c>
      <c r="X2232" s="2">
        <v>0</v>
      </c>
      <c r="Y2232" s="1">
        <v>1</v>
      </c>
      <c r="Z2232" s="1">
        <v>0</v>
      </c>
      <c r="AA2232" s="1" t="s">
        <v>4897</v>
      </c>
    </row>
    <row r="2233" spans="3:27">
      <c r="C2233" s="1">
        <v>2017</v>
      </c>
      <c r="D2233" s="1" t="s">
        <v>136</v>
      </c>
      <c r="E2233" s="1" t="s">
        <v>137</v>
      </c>
      <c r="F2233" s="1" t="s">
        <v>2886</v>
      </c>
      <c r="G2233" s="1" t="s">
        <v>2887</v>
      </c>
      <c r="H2233" s="1" t="s">
        <v>2888</v>
      </c>
      <c r="I2233" s="1">
        <v>433</v>
      </c>
      <c r="J2233" s="1" t="s">
        <v>29</v>
      </c>
      <c r="K2233" s="1" t="s">
        <v>54</v>
      </c>
      <c r="L2233" s="1" t="s">
        <v>30</v>
      </c>
      <c r="M2233" s="1" t="s">
        <v>31</v>
      </c>
      <c r="N2233" s="1" t="s">
        <v>4915</v>
      </c>
      <c r="O2233" s="1" t="s">
        <v>33</v>
      </c>
      <c r="P2233" s="11">
        <v>400</v>
      </c>
      <c r="Q2233" s="11">
        <f t="shared" si="35"/>
        <v>33</v>
      </c>
      <c r="T2233" s="1">
        <v>0</v>
      </c>
      <c r="U2233" s="1">
        <v>0</v>
      </c>
      <c r="V2233" s="1">
        <v>1</v>
      </c>
      <c r="W2233" s="1">
        <v>0</v>
      </c>
      <c r="X2233" s="2">
        <v>0</v>
      </c>
      <c r="Y2233" s="2">
        <v>0</v>
      </c>
      <c r="Z2233" s="2">
        <v>0</v>
      </c>
      <c r="AA2233" s="1" t="s">
        <v>4897</v>
      </c>
    </row>
    <row r="2234" spans="3:27">
      <c r="C2234" s="1">
        <v>2017</v>
      </c>
      <c r="D2234" s="1" t="s">
        <v>136</v>
      </c>
      <c r="E2234" s="1" t="s">
        <v>137</v>
      </c>
      <c r="F2234" s="1" t="s">
        <v>2886</v>
      </c>
      <c r="G2234" s="1" t="s">
        <v>2887</v>
      </c>
      <c r="H2234" s="1" t="s">
        <v>2888</v>
      </c>
      <c r="I2234" s="11">
        <v>527</v>
      </c>
      <c r="J2234" s="1" t="s">
        <v>29</v>
      </c>
      <c r="K2234" s="1" t="s">
        <v>54</v>
      </c>
      <c r="L2234" s="1" t="s">
        <v>30</v>
      </c>
      <c r="M2234" s="1" t="s">
        <v>31</v>
      </c>
      <c r="N2234" s="1" t="s">
        <v>4915</v>
      </c>
      <c r="O2234" s="1" t="s">
        <v>33</v>
      </c>
      <c r="P2234" s="11">
        <v>500</v>
      </c>
      <c r="Q2234" s="11">
        <f t="shared" si="35"/>
        <v>27</v>
      </c>
      <c r="T2234" s="1">
        <v>0</v>
      </c>
      <c r="U2234" s="1">
        <v>0</v>
      </c>
      <c r="V2234" s="1">
        <v>1</v>
      </c>
      <c r="W2234" s="1">
        <v>0</v>
      </c>
      <c r="X2234" s="2">
        <v>0</v>
      </c>
      <c r="Y2234" s="2">
        <v>0</v>
      </c>
      <c r="Z2234" s="2">
        <v>0</v>
      </c>
      <c r="AA2234" s="1" t="s">
        <v>4897</v>
      </c>
    </row>
    <row r="2235" spans="3:27">
      <c r="C2235" s="1">
        <v>2017</v>
      </c>
      <c r="D2235" s="1" t="s">
        <v>136</v>
      </c>
      <c r="E2235" s="1" t="s">
        <v>137</v>
      </c>
      <c r="F2235" s="1" t="s">
        <v>2886</v>
      </c>
      <c r="G2235" s="1" t="s">
        <v>2887</v>
      </c>
      <c r="H2235" s="1" t="s">
        <v>2888</v>
      </c>
      <c r="I2235" s="11">
        <v>437</v>
      </c>
      <c r="J2235" s="1" t="s">
        <v>29</v>
      </c>
      <c r="K2235" s="1" t="s">
        <v>54</v>
      </c>
      <c r="L2235" s="1" t="s">
        <v>30</v>
      </c>
      <c r="M2235" s="1" t="s">
        <v>31</v>
      </c>
      <c r="N2235" s="1" t="s">
        <v>4915</v>
      </c>
      <c r="O2235" s="1" t="s">
        <v>33</v>
      </c>
      <c r="P2235" s="11">
        <v>400</v>
      </c>
      <c r="Q2235" s="11">
        <f t="shared" si="35"/>
        <v>37</v>
      </c>
      <c r="T2235" s="1">
        <v>0</v>
      </c>
      <c r="U2235" s="1">
        <v>0</v>
      </c>
      <c r="V2235" s="1">
        <v>1</v>
      </c>
      <c r="W2235" s="1">
        <v>0</v>
      </c>
      <c r="X2235" s="2">
        <v>0</v>
      </c>
      <c r="Y2235" s="2">
        <v>0</v>
      </c>
      <c r="Z2235" s="2">
        <v>0</v>
      </c>
      <c r="AA2235" s="1" t="s">
        <v>4897</v>
      </c>
    </row>
  </sheetData>
  <sortState ref="A2:Z2232">
    <sortCondition ref="J2:J2232"/>
  </sortState>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47"/>
  <sheetViews>
    <sheetView topLeftCell="A25" workbookViewId="0">
      <selection activeCell="B15" sqref="B15"/>
    </sheetView>
  </sheetViews>
  <sheetFormatPr baseColWidth="10" defaultRowHeight="16"/>
  <cols>
    <col min="1" max="1" width="51.33203125" bestFit="1" customWidth="1"/>
    <col min="2" max="2" width="16.83203125" bestFit="1" customWidth="1"/>
    <col min="3" max="3" width="5.1640625" bestFit="1" customWidth="1"/>
    <col min="4" max="4" width="7.5" bestFit="1" customWidth="1"/>
    <col min="5" max="5" width="11.83203125" bestFit="1" customWidth="1"/>
  </cols>
  <sheetData>
    <row r="3" spans="1:5">
      <c r="A3" s="7" t="s">
        <v>4888</v>
      </c>
      <c r="B3" s="7" t="s">
        <v>4884</v>
      </c>
    </row>
    <row r="4" spans="1:5">
      <c r="A4" s="7" t="s">
        <v>4887</v>
      </c>
      <c r="B4">
        <v>2012</v>
      </c>
      <c r="C4">
        <v>2017</v>
      </c>
      <c r="D4" t="s">
        <v>4885</v>
      </c>
      <c r="E4" t="s">
        <v>4886</v>
      </c>
    </row>
    <row r="5" spans="1:5">
      <c r="A5" s="8" t="s">
        <v>702</v>
      </c>
      <c r="B5" s="10">
        <v>54</v>
      </c>
      <c r="C5" s="10">
        <v>50</v>
      </c>
      <c r="D5" s="10"/>
      <c r="E5" s="10">
        <v>104</v>
      </c>
    </row>
    <row r="6" spans="1:5">
      <c r="A6" s="9" t="s">
        <v>703</v>
      </c>
      <c r="B6" s="10">
        <v>29</v>
      </c>
      <c r="C6" s="10">
        <v>25</v>
      </c>
      <c r="D6" s="10"/>
      <c r="E6" s="10">
        <v>54</v>
      </c>
    </row>
    <row r="7" spans="1:5">
      <c r="A7" s="9" t="s">
        <v>787</v>
      </c>
      <c r="B7" s="10">
        <v>25</v>
      </c>
      <c r="C7" s="10">
        <v>25</v>
      </c>
      <c r="D7" s="10"/>
      <c r="E7" s="10">
        <v>50</v>
      </c>
    </row>
    <row r="8" spans="1:5">
      <c r="A8" s="8" t="s">
        <v>136</v>
      </c>
      <c r="B8" s="10">
        <v>164</v>
      </c>
      <c r="C8" s="10">
        <v>135</v>
      </c>
      <c r="D8" s="10"/>
      <c r="E8" s="10">
        <v>299</v>
      </c>
    </row>
    <row r="9" spans="1:5">
      <c r="A9" s="9" t="s">
        <v>137</v>
      </c>
      <c r="B9" s="10">
        <v>96</v>
      </c>
      <c r="C9" s="10">
        <v>56</v>
      </c>
      <c r="D9" s="10"/>
      <c r="E9" s="10">
        <v>152</v>
      </c>
    </row>
    <row r="10" spans="1:5">
      <c r="A10" s="9" t="s">
        <v>576</v>
      </c>
      <c r="B10" s="10">
        <v>68</v>
      </c>
      <c r="C10" s="10">
        <v>79</v>
      </c>
      <c r="D10" s="10"/>
      <c r="E10" s="10">
        <v>147</v>
      </c>
    </row>
    <row r="11" spans="1:5">
      <c r="A11" s="8" t="s">
        <v>873</v>
      </c>
      <c r="B11" s="10">
        <v>56</v>
      </c>
      <c r="C11" s="10">
        <v>57</v>
      </c>
      <c r="D11" s="10"/>
      <c r="E11" s="10">
        <v>113</v>
      </c>
    </row>
    <row r="12" spans="1:5">
      <c r="A12" s="9" t="s">
        <v>874</v>
      </c>
      <c r="B12" s="10">
        <v>30</v>
      </c>
      <c r="C12" s="10">
        <v>29</v>
      </c>
      <c r="D12" s="10"/>
      <c r="E12" s="10">
        <v>59</v>
      </c>
    </row>
    <row r="13" spans="1:5">
      <c r="A13" s="9" t="s">
        <v>2614</v>
      </c>
      <c r="B13" s="10">
        <v>26</v>
      </c>
      <c r="C13" s="10">
        <v>28</v>
      </c>
      <c r="D13" s="10"/>
      <c r="E13" s="10">
        <v>54</v>
      </c>
    </row>
    <row r="14" spans="1:5">
      <c r="A14" s="8" t="s">
        <v>1141</v>
      </c>
      <c r="B14" s="10">
        <v>70</v>
      </c>
      <c r="C14" s="10">
        <v>61</v>
      </c>
      <c r="D14" s="10"/>
      <c r="E14" s="10">
        <v>131</v>
      </c>
    </row>
    <row r="15" spans="1:5">
      <c r="A15" s="9" t="s">
        <v>1142</v>
      </c>
      <c r="B15" s="10">
        <v>45</v>
      </c>
      <c r="C15" s="10">
        <v>35</v>
      </c>
      <c r="D15" s="10"/>
      <c r="E15" s="10">
        <v>80</v>
      </c>
    </row>
    <row r="16" spans="1:5">
      <c r="A16" s="9" t="s">
        <v>1583</v>
      </c>
      <c r="B16" s="10">
        <v>25</v>
      </c>
      <c r="C16" s="10">
        <v>26</v>
      </c>
      <c r="D16" s="10"/>
      <c r="E16" s="10">
        <v>51</v>
      </c>
    </row>
    <row r="17" spans="1:5">
      <c r="A17" s="8" t="s">
        <v>2699</v>
      </c>
      <c r="B17" s="10">
        <v>56</v>
      </c>
      <c r="C17" s="10">
        <v>58</v>
      </c>
      <c r="D17" s="10"/>
      <c r="E17" s="10">
        <v>114</v>
      </c>
    </row>
    <row r="18" spans="1:5">
      <c r="A18" s="9" t="s">
        <v>396</v>
      </c>
      <c r="B18" s="10">
        <v>31</v>
      </c>
      <c r="C18" s="10">
        <v>28</v>
      </c>
      <c r="D18" s="10"/>
      <c r="E18" s="10">
        <v>59</v>
      </c>
    </row>
    <row r="19" spans="1:5">
      <c r="A19" s="9" t="s">
        <v>971</v>
      </c>
      <c r="B19" s="10">
        <v>25</v>
      </c>
      <c r="C19" s="10">
        <v>30</v>
      </c>
      <c r="D19" s="10"/>
      <c r="E19" s="10">
        <v>55</v>
      </c>
    </row>
    <row r="20" spans="1:5">
      <c r="A20" s="8" t="s">
        <v>480</v>
      </c>
      <c r="B20" s="10">
        <v>58</v>
      </c>
      <c r="C20" s="10">
        <v>58</v>
      </c>
      <c r="D20" s="10"/>
      <c r="E20" s="10">
        <v>116</v>
      </c>
    </row>
    <row r="21" spans="1:5">
      <c r="A21" s="9" t="s">
        <v>481</v>
      </c>
      <c r="B21" s="10">
        <v>28</v>
      </c>
      <c r="C21" s="10">
        <v>28</v>
      </c>
      <c r="D21" s="10"/>
      <c r="E21" s="10">
        <v>56</v>
      </c>
    </row>
    <row r="22" spans="1:5">
      <c r="A22" s="9" t="s">
        <v>1052</v>
      </c>
      <c r="B22" s="10">
        <v>30</v>
      </c>
      <c r="C22" s="10">
        <v>30</v>
      </c>
      <c r="D22" s="10"/>
      <c r="E22" s="10">
        <v>60</v>
      </c>
    </row>
    <row r="23" spans="1:5">
      <c r="A23" s="8" t="s">
        <v>2701</v>
      </c>
      <c r="B23" s="10">
        <v>62</v>
      </c>
      <c r="C23" s="10">
        <v>70</v>
      </c>
      <c r="D23" s="10"/>
      <c r="E23" s="10">
        <v>132</v>
      </c>
    </row>
    <row r="24" spans="1:5">
      <c r="A24" s="9" t="s">
        <v>1686</v>
      </c>
      <c r="B24" s="10">
        <v>30</v>
      </c>
      <c r="C24" s="10">
        <v>36</v>
      </c>
      <c r="D24" s="10"/>
      <c r="E24" s="10">
        <v>66</v>
      </c>
    </row>
    <row r="25" spans="1:5">
      <c r="A25" s="9" t="s">
        <v>4889</v>
      </c>
      <c r="B25" s="10">
        <v>32</v>
      </c>
      <c r="C25" s="10">
        <v>34</v>
      </c>
      <c r="D25" s="10"/>
      <c r="E25" s="10">
        <v>66</v>
      </c>
    </row>
    <row r="26" spans="1:5">
      <c r="A26" s="8" t="s">
        <v>1867</v>
      </c>
      <c r="B26" s="10">
        <v>104</v>
      </c>
      <c r="C26" s="10">
        <v>124</v>
      </c>
      <c r="D26" s="10"/>
      <c r="E26" s="10">
        <v>228</v>
      </c>
    </row>
    <row r="27" spans="1:5">
      <c r="A27" s="9" t="s">
        <v>2704</v>
      </c>
      <c r="B27" s="10">
        <v>70</v>
      </c>
      <c r="C27" s="10">
        <v>92</v>
      </c>
      <c r="D27" s="10"/>
      <c r="E27" s="10">
        <v>162</v>
      </c>
    </row>
    <row r="28" spans="1:5">
      <c r="A28" s="9" t="s">
        <v>1964</v>
      </c>
      <c r="B28" s="10">
        <v>34</v>
      </c>
      <c r="C28" s="10">
        <v>32</v>
      </c>
      <c r="D28" s="10"/>
      <c r="E28" s="10">
        <v>66</v>
      </c>
    </row>
    <row r="29" spans="1:5">
      <c r="A29" s="8" t="s">
        <v>24</v>
      </c>
      <c r="B29" s="10">
        <v>66</v>
      </c>
      <c r="C29" s="10">
        <v>60</v>
      </c>
      <c r="D29" s="10"/>
      <c r="E29" s="10">
        <v>126</v>
      </c>
    </row>
    <row r="30" spans="1:5">
      <c r="A30" s="9" t="s">
        <v>25</v>
      </c>
      <c r="B30" s="10">
        <v>38</v>
      </c>
      <c r="C30" s="10">
        <v>32</v>
      </c>
      <c r="D30" s="10"/>
      <c r="E30" s="10">
        <v>70</v>
      </c>
    </row>
    <row r="31" spans="1:5">
      <c r="A31" s="9" t="s">
        <v>2257</v>
      </c>
      <c r="B31" s="10">
        <v>28</v>
      </c>
      <c r="C31" s="10">
        <v>28</v>
      </c>
      <c r="D31" s="10"/>
      <c r="E31" s="10">
        <v>56</v>
      </c>
    </row>
    <row r="32" spans="1:5">
      <c r="A32" s="8" t="s">
        <v>305</v>
      </c>
      <c r="B32" s="10">
        <v>59</v>
      </c>
      <c r="C32" s="10">
        <v>56</v>
      </c>
      <c r="D32" s="10"/>
      <c r="E32" s="10">
        <v>115</v>
      </c>
    </row>
    <row r="33" spans="1:5">
      <c r="A33" s="9" t="s">
        <v>2705</v>
      </c>
      <c r="B33" s="10">
        <v>34</v>
      </c>
      <c r="C33" s="10">
        <v>30</v>
      </c>
      <c r="D33" s="10"/>
      <c r="E33" s="10">
        <v>64</v>
      </c>
    </row>
    <row r="34" spans="1:5">
      <c r="A34" s="9" t="s">
        <v>1768</v>
      </c>
      <c r="B34" s="10">
        <v>25</v>
      </c>
      <c r="C34" s="10">
        <v>26</v>
      </c>
      <c r="D34" s="10"/>
      <c r="E34" s="10">
        <v>51</v>
      </c>
    </row>
    <row r="35" spans="1:5">
      <c r="A35" s="8" t="s">
        <v>2700</v>
      </c>
      <c r="B35" s="10">
        <v>114</v>
      </c>
      <c r="C35" s="10">
        <v>132</v>
      </c>
      <c r="D35" s="10"/>
      <c r="E35" s="10">
        <v>246</v>
      </c>
    </row>
    <row r="36" spans="1:5">
      <c r="A36" s="9" t="s">
        <v>2055</v>
      </c>
      <c r="B36" s="10">
        <v>39</v>
      </c>
      <c r="C36" s="10">
        <v>45</v>
      </c>
      <c r="D36" s="10"/>
      <c r="E36" s="10">
        <v>84</v>
      </c>
    </row>
    <row r="37" spans="1:5">
      <c r="A37" s="9" t="s">
        <v>2352</v>
      </c>
      <c r="B37" s="10">
        <v>36</v>
      </c>
      <c r="C37" s="10">
        <v>45</v>
      </c>
      <c r="D37" s="10"/>
      <c r="E37" s="10">
        <v>81</v>
      </c>
    </row>
    <row r="38" spans="1:5">
      <c r="A38" s="9" t="s">
        <v>2703</v>
      </c>
      <c r="B38" s="10">
        <v>39</v>
      </c>
      <c r="C38" s="10">
        <v>42</v>
      </c>
      <c r="D38" s="10"/>
      <c r="E38" s="10">
        <v>81</v>
      </c>
    </row>
    <row r="39" spans="1:5">
      <c r="A39" s="8" t="s">
        <v>1265</v>
      </c>
      <c r="B39" s="10">
        <v>164</v>
      </c>
      <c r="C39" s="10">
        <v>231</v>
      </c>
      <c r="D39" s="10"/>
      <c r="E39" s="10">
        <v>395</v>
      </c>
    </row>
    <row r="40" spans="1:5">
      <c r="A40" s="9" t="s">
        <v>1266</v>
      </c>
      <c r="B40" s="10">
        <v>59</v>
      </c>
      <c r="C40" s="10">
        <v>99</v>
      </c>
      <c r="D40" s="10"/>
      <c r="E40" s="10">
        <v>158</v>
      </c>
    </row>
    <row r="41" spans="1:5">
      <c r="A41" s="9" t="s">
        <v>1363</v>
      </c>
      <c r="B41" s="10">
        <v>105</v>
      </c>
      <c r="C41" s="10">
        <v>132</v>
      </c>
      <c r="D41" s="10"/>
      <c r="E41" s="10">
        <v>237</v>
      </c>
    </row>
    <row r="42" spans="1:5">
      <c r="A42" s="8" t="s">
        <v>1481</v>
      </c>
      <c r="B42" s="10">
        <v>58</v>
      </c>
      <c r="C42" s="10">
        <v>57</v>
      </c>
      <c r="D42" s="10"/>
      <c r="E42" s="10">
        <v>115</v>
      </c>
    </row>
    <row r="43" spans="1:5">
      <c r="A43" s="9" t="s">
        <v>1482</v>
      </c>
      <c r="B43" s="10">
        <v>33</v>
      </c>
      <c r="C43" s="10">
        <v>32</v>
      </c>
      <c r="D43" s="10"/>
      <c r="E43" s="10">
        <v>65</v>
      </c>
    </row>
    <row r="44" spans="1:5">
      <c r="A44" s="9" t="s">
        <v>2702</v>
      </c>
      <c r="B44" s="10">
        <v>25</v>
      </c>
      <c r="C44" s="10">
        <v>25</v>
      </c>
      <c r="D44" s="10"/>
      <c r="E44" s="10">
        <v>50</v>
      </c>
    </row>
    <row r="45" spans="1:5">
      <c r="A45" s="8" t="s">
        <v>4885</v>
      </c>
      <c r="B45" s="10"/>
      <c r="C45" s="10"/>
      <c r="D45" s="10"/>
      <c r="E45" s="10"/>
    </row>
    <row r="46" spans="1:5">
      <c r="A46" s="9" t="s">
        <v>4885</v>
      </c>
      <c r="B46" s="10"/>
      <c r="C46" s="10"/>
      <c r="D46" s="10"/>
      <c r="E46" s="10"/>
    </row>
    <row r="47" spans="1:5">
      <c r="A47" s="8" t="s">
        <v>4886</v>
      </c>
      <c r="B47" s="10">
        <v>1085</v>
      </c>
      <c r="C47" s="10">
        <v>1149</v>
      </c>
      <c r="D47" s="10"/>
      <c r="E47" s="10">
        <v>2234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E46"/>
  <sheetViews>
    <sheetView topLeftCell="A24" workbookViewId="0">
      <selection activeCell="B12" sqref="B12"/>
    </sheetView>
  </sheetViews>
  <sheetFormatPr baseColWidth="10" defaultRowHeight="16"/>
  <cols>
    <col min="1" max="1" width="23.5" bestFit="1" customWidth="1"/>
    <col min="2" max="2" width="16.83203125" bestFit="1" customWidth="1"/>
    <col min="3" max="3" width="5.1640625" bestFit="1" customWidth="1"/>
    <col min="4" max="4" width="7.5" bestFit="1" customWidth="1"/>
    <col min="5" max="5" width="11.83203125" bestFit="1" customWidth="1"/>
    <col min="6" max="6" width="4.1640625" bestFit="1" customWidth="1"/>
    <col min="7" max="7" width="10.1640625" bestFit="1" customWidth="1"/>
    <col min="8" max="8" width="9.6640625" bestFit="1" customWidth="1"/>
    <col min="9" max="9" width="12.5" bestFit="1" customWidth="1"/>
    <col min="10" max="10" width="11.83203125" bestFit="1" customWidth="1"/>
    <col min="11" max="11" width="12.5" bestFit="1" customWidth="1"/>
    <col min="12" max="12" width="11.83203125" bestFit="1" customWidth="1"/>
  </cols>
  <sheetData>
    <row r="3" spans="1:5">
      <c r="A3" s="7" t="s">
        <v>4943</v>
      </c>
      <c r="B3" s="7" t="s">
        <v>4884</v>
      </c>
    </row>
    <row r="4" spans="1:5">
      <c r="A4" s="7" t="s">
        <v>4887</v>
      </c>
      <c r="B4">
        <v>2012</v>
      </c>
      <c r="C4">
        <v>2017</v>
      </c>
      <c r="D4" t="s">
        <v>4885</v>
      </c>
      <c r="E4" t="s">
        <v>4886</v>
      </c>
    </row>
    <row r="5" spans="1:5">
      <c r="A5" s="8" t="s">
        <v>702</v>
      </c>
      <c r="B5" s="10">
        <v>54</v>
      </c>
      <c r="C5" s="10">
        <v>50</v>
      </c>
      <c r="D5" s="10"/>
      <c r="E5" s="10">
        <v>104</v>
      </c>
    </row>
    <row r="6" spans="1:5">
      <c r="A6" s="9" t="s">
        <v>38</v>
      </c>
      <c r="B6" s="10">
        <v>49</v>
      </c>
      <c r="C6" s="10">
        <v>44</v>
      </c>
      <c r="D6" s="10"/>
      <c r="E6" s="10">
        <v>93</v>
      </c>
    </row>
    <row r="7" spans="1:5">
      <c r="A7" s="9" t="s">
        <v>29</v>
      </c>
      <c r="B7" s="10">
        <v>5</v>
      </c>
      <c r="C7" s="10">
        <v>6</v>
      </c>
      <c r="D7" s="10"/>
      <c r="E7" s="10">
        <v>11</v>
      </c>
    </row>
    <row r="8" spans="1:5">
      <c r="A8" s="8" t="s">
        <v>136</v>
      </c>
      <c r="B8" s="10">
        <v>164</v>
      </c>
      <c r="C8" s="10">
        <v>135</v>
      </c>
      <c r="D8" s="10"/>
      <c r="E8" s="10">
        <v>299</v>
      </c>
    </row>
    <row r="9" spans="1:5">
      <c r="A9" s="9" t="s">
        <v>38</v>
      </c>
      <c r="B9" s="10">
        <v>113</v>
      </c>
      <c r="C9" s="10">
        <v>68</v>
      </c>
      <c r="D9" s="10"/>
      <c r="E9" s="10">
        <v>181</v>
      </c>
    </row>
    <row r="10" spans="1:5">
      <c r="A10" s="9" t="s">
        <v>29</v>
      </c>
      <c r="B10" s="10">
        <v>51</v>
      </c>
      <c r="C10" s="10">
        <v>67</v>
      </c>
      <c r="D10" s="10"/>
      <c r="E10" s="10">
        <v>118</v>
      </c>
    </row>
    <row r="11" spans="1:5">
      <c r="A11" s="8" t="s">
        <v>873</v>
      </c>
      <c r="B11" s="10">
        <v>56</v>
      </c>
      <c r="C11" s="10">
        <v>57</v>
      </c>
      <c r="D11" s="10"/>
      <c r="E11" s="10">
        <v>113</v>
      </c>
    </row>
    <row r="12" spans="1:5">
      <c r="A12" s="9" t="s">
        <v>38</v>
      </c>
      <c r="B12" s="10">
        <v>48</v>
      </c>
      <c r="C12" s="10">
        <v>41</v>
      </c>
      <c r="D12" s="10"/>
      <c r="E12" s="10">
        <v>89</v>
      </c>
    </row>
    <row r="13" spans="1:5">
      <c r="A13" s="9" t="s">
        <v>29</v>
      </c>
      <c r="B13" s="10">
        <v>8</v>
      </c>
      <c r="C13" s="10">
        <v>16</v>
      </c>
      <c r="D13" s="10"/>
      <c r="E13" s="10">
        <v>24</v>
      </c>
    </row>
    <row r="14" spans="1:5">
      <c r="A14" s="8" t="s">
        <v>1141</v>
      </c>
      <c r="B14" s="10">
        <v>70</v>
      </c>
      <c r="C14" s="10">
        <v>61</v>
      </c>
      <c r="D14" s="10"/>
      <c r="E14" s="10">
        <v>131</v>
      </c>
    </row>
    <row r="15" spans="1:5">
      <c r="A15" s="9" t="s">
        <v>38</v>
      </c>
      <c r="B15" s="10">
        <v>56</v>
      </c>
      <c r="C15" s="10">
        <v>40</v>
      </c>
      <c r="D15" s="10"/>
      <c r="E15" s="10">
        <v>96</v>
      </c>
    </row>
    <row r="16" spans="1:5">
      <c r="A16" s="9" t="s">
        <v>29</v>
      </c>
      <c r="B16" s="10">
        <v>14</v>
      </c>
      <c r="C16" s="10">
        <v>21</v>
      </c>
      <c r="D16" s="10"/>
      <c r="E16" s="10">
        <v>35</v>
      </c>
    </row>
    <row r="17" spans="1:5">
      <c r="A17" s="8" t="s">
        <v>2699</v>
      </c>
      <c r="B17" s="10">
        <v>56</v>
      </c>
      <c r="C17" s="10">
        <v>58</v>
      </c>
      <c r="D17" s="10"/>
      <c r="E17" s="10">
        <v>114</v>
      </c>
    </row>
    <row r="18" spans="1:5">
      <c r="A18" s="9" t="s">
        <v>38</v>
      </c>
      <c r="B18" s="10">
        <v>51</v>
      </c>
      <c r="C18" s="10">
        <v>51</v>
      </c>
      <c r="D18" s="10"/>
      <c r="E18" s="10">
        <v>102</v>
      </c>
    </row>
    <row r="19" spans="1:5">
      <c r="A19" s="9" t="s">
        <v>29</v>
      </c>
      <c r="B19" s="10">
        <v>5</v>
      </c>
      <c r="C19" s="10">
        <v>7</v>
      </c>
      <c r="D19" s="10"/>
      <c r="E19" s="10">
        <v>12</v>
      </c>
    </row>
    <row r="20" spans="1:5">
      <c r="A20" s="8" t="s">
        <v>480</v>
      </c>
      <c r="B20" s="10">
        <v>58</v>
      </c>
      <c r="C20" s="10">
        <v>58</v>
      </c>
      <c r="D20" s="10"/>
      <c r="E20" s="10">
        <v>116</v>
      </c>
    </row>
    <row r="21" spans="1:5">
      <c r="A21" s="9" t="s">
        <v>38</v>
      </c>
      <c r="B21" s="10">
        <v>51</v>
      </c>
      <c r="C21" s="10">
        <v>51</v>
      </c>
      <c r="D21" s="10"/>
      <c r="E21" s="10">
        <v>102</v>
      </c>
    </row>
    <row r="22" spans="1:5">
      <c r="A22" s="9" t="s">
        <v>29</v>
      </c>
      <c r="B22" s="10">
        <v>7</v>
      </c>
      <c r="C22" s="10">
        <v>7</v>
      </c>
      <c r="D22" s="10"/>
      <c r="E22" s="10">
        <v>14</v>
      </c>
    </row>
    <row r="23" spans="1:5">
      <c r="A23" s="8" t="s">
        <v>2701</v>
      </c>
      <c r="B23" s="10">
        <v>62</v>
      </c>
      <c r="C23" s="10">
        <v>70</v>
      </c>
      <c r="D23" s="10"/>
      <c r="E23" s="10">
        <v>132</v>
      </c>
    </row>
    <row r="24" spans="1:5">
      <c r="A24" s="9" t="s">
        <v>38</v>
      </c>
      <c r="B24" s="10">
        <v>60</v>
      </c>
      <c r="C24" s="10">
        <v>57</v>
      </c>
      <c r="D24" s="10"/>
      <c r="E24" s="10">
        <v>117</v>
      </c>
    </row>
    <row r="25" spans="1:5">
      <c r="A25" s="9" t="s">
        <v>29</v>
      </c>
      <c r="B25" s="10">
        <v>2</v>
      </c>
      <c r="C25" s="10">
        <v>13</v>
      </c>
      <c r="D25" s="10"/>
      <c r="E25" s="10">
        <v>15</v>
      </c>
    </row>
    <row r="26" spans="1:5">
      <c r="A26" s="8" t="s">
        <v>1867</v>
      </c>
      <c r="B26" s="10">
        <v>104</v>
      </c>
      <c r="C26" s="10">
        <v>124</v>
      </c>
      <c r="D26" s="10"/>
      <c r="E26" s="10">
        <v>228</v>
      </c>
    </row>
    <row r="27" spans="1:5">
      <c r="A27" s="9" t="s">
        <v>38</v>
      </c>
      <c r="B27" s="10">
        <v>98</v>
      </c>
      <c r="C27" s="10">
        <v>101</v>
      </c>
      <c r="D27" s="10"/>
      <c r="E27" s="10">
        <v>199</v>
      </c>
    </row>
    <row r="28" spans="1:5">
      <c r="A28" s="9" t="s">
        <v>29</v>
      </c>
      <c r="B28" s="10">
        <v>6</v>
      </c>
      <c r="C28" s="10">
        <v>23</v>
      </c>
      <c r="D28" s="10"/>
      <c r="E28" s="10">
        <v>29</v>
      </c>
    </row>
    <row r="29" spans="1:5">
      <c r="A29" s="8" t="s">
        <v>24</v>
      </c>
      <c r="B29" s="10">
        <v>66</v>
      </c>
      <c r="C29" s="10">
        <v>60</v>
      </c>
      <c r="D29" s="10"/>
      <c r="E29" s="10">
        <v>126</v>
      </c>
    </row>
    <row r="30" spans="1:5">
      <c r="A30" s="9" t="s">
        <v>38</v>
      </c>
      <c r="B30" s="10">
        <v>57</v>
      </c>
      <c r="C30" s="10">
        <v>53</v>
      </c>
      <c r="D30" s="10"/>
      <c r="E30" s="10">
        <v>110</v>
      </c>
    </row>
    <row r="31" spans="1:5">
      <c r="A31" s="9" t="s">
        <v>29</v>
      </c>
      <c r="B31" s="10">
        <v>9</v>
      </c>
      <c r="C31" s="10">
        <v>7</v>
      </c>
      <c r="D31" s="10"/>
      <c r="E31" s="10">
        <v>16</v>
      </c>
    </row>
    <row r="32" spans="1:5">
      <c r="A32" s="8" t="s">
        <v>305</v>
      </c>
      <c r="B32" s="10">
        <v>59</v>
      </c>
      <c r="C32" s="10">
        <v>56</v>
      </c>
      <c r="D32" s="10"/>
      <c r="E32" s="10">
        <v>115</v>
      </c>
    </row>
    <row r="33" spans="1:5">
      <c r="A33" s="9" t="s">
        <v>38</v>
      </c>
      <c r="B33" s="10">
        <v>41</v>
      </c>
      <c r="C33" s="10">
        <v>46</v>
      </c>
      <c r="D33" s="10"/>
      <c r="E33" s="10">
        <v>87</v>
      </c>
    </row>
    <row r="34" spans="1:5">
      <c r="A34" s="9" t="s">
        <v>29</v>
      </c>
      <c r="B34" s="10">
        <v>18</v>
      </c>
      <c r="C34" s="10">
        <v>10</v>
      </c>
      <c r="D34" s="10"/>
      <c r="E34" s="10">
        <v>28</v>
      </c>
    </row>
    <row r="35" spans="1:5">
      <c r="A35" s="8" t="s">
        <v>2700</v>
      </c>
      <c r="B35" s="10">
        <v>114</v>
      </c>
      <c r="C35" s="10">
        <v>132</v>
      </c>
      <c r="D35" s="10"/>
      <c r="E35" s="10">
        <v>246</v>
      </c>
    </row>
    <row r="36" spans="1:5">
      <c r="A36" s="9" t="s">
        <v>38</v>
      </c>
      <c r="B36" s="10">
        <v>89</v>
      </c>
      <c r="C36" s="10">
        <v>107</v>
      </c>
      <c r="D36" s="10"/>
      <c r="E36" s="10">
        <v>196</v>
      </c>
    </row>
    <row r="37" spans="1:5">
      <c r="A37" s="9" t="s">
        <v>29</v>
      </c>
      <c r="B37" s="10">
        <v>25</v>
      </c>
      <c r="C37" s="10">
        <v>25</v>
      </c>
      <c r="D37" s="10"/>
      <c r="E37" s="10">
        <v>50</v>
      </c>
    </row>
    <row r="38" spans="1:5">
      <c r="A38" s="8" t="s">
        <v>1265</v>
      </c>
      <c r="B38" s="10">
        <v>164</v>
      </c>
      <c r="C38" s="10">
        <v>231</v>
      </c>
      <c r="D38" s="10"/>
      <c r="E38" s="10">
        <v>395</v>
      </c>
    </row>
    <row r="39" spans="1:5">
      <c r="A39" s="9" t="s">
        <v>38</v>
      </c>
      <c r="B39" s="10">
        <v>148</v>
      </c>
      <c r="C39" s="10">
        <v>153</v>
      </c>
      <c r="D39" s="10"/>
      <c r="E39" s="10">
        <v>301</v>
      </c>
    </row>
    <row r="40" spans="1:5">
      <c r="A40" s="9" t="s">
        <v>29</v>
      </c>
      <c r="B40" s="10">
        <v>16</v>
      </c>
      <c r="C40" s="10">
        <v>78</v>
      </c>
      <c r="D40" s="10"/>
      <c r="E40" s="10">
        <v>94</v>
      </c>
    </row>
    <row r="41" spans="1:5">
      <c r="A41" s="8" t="s">
        <v>1481</v>
      </c>
      <c r="B41" s="10">
        <v>58</v>
      </c>
      <c r="C41" s="10">
        <v>57</v>
      </c>
      <c r="D41" s="10"/>
      <c r="E41" s="10">
        <v>115</v>
      </c>
    </row>
    <row r="42" spans="1:5">
      <c r="A42" s="9" t="s">
        <v>38</v>
      </c>
      <c r="B42" s="10">
        <v>54</v>
      </c>
      <c r="C42" s="10">
        <v>50</v>
      </c>
      <c r="D42" s="10"/>
      <c r="E42" s="10">
        <v>104</v>
      </c>
    </row>
    <row r="43" spans="1:5">
      <c r="A43" s="9" t="s">
        <v>29</v>
      </c>
      <c r="B43" s="10">
        <v>4</v>
      </c>
      <c r="C43" s="10">
        <v>7</v>
      </c>
      <c r="D43" s="10"/>
      <c r="E43" s="10">
        <v>11</v>
      </c>
    </row>
    <row r="44" spans="1:5">
      <c r="A44" s="8" t="s">
        <v>4885</v>
      </c>
      <c r="B44" s="10"/>
      <c r="C44" s="10"/>
      <c r="D44" s="10"/>
      <c r="E44" s="10"/>
    </row>
    <row r="45" spans="1:5">
      <c r="A45" s="9" t="s">
        <v>4885</v>
      </c>
      <c r="B45" s="10"/>
      <c r="C45" s="10"/>
      <c r="D45" s="10"/>
      <c r="E45" s="10"/>
    </row>
    <row r="46" spans="1:5">
      <c r="A46" s="8" t="s">
        <v>4886</v>
      </c>
      <c r="B46" s="10">
        <v>1085</v>
      </c>
      <c r="C46" s="10">
        <v>1149</v>
      </c>
      <c r="D46" s="10"/>
      <c r="E46" s="10">
        <v>2234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outliers complete</vt:lpstr>
      <vt:lpstr>summary table</vt:lpstr>
      <vt:lpstr>yes no 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Erin M. Buchanan</cp:lastModifiedBy>
  <dcterms:modified xsi:type="dcterms:W3CDTF">2018-03-26T14:57:48Z</dcterms:modified>
</cp:coreProperties>
</file>