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Ari\Documents\GitHub\Outliers\2017 processed\"/>
    </mc:Choice>
  </mc:AlternateContent>
  <bookViews>
    <workbookView xWindow="0" yWindow="0" windowWidth="27480" windowHeight="10965" activeTab="4"/>
  </bookViews>
  <sheets>
    <sheet name="CLINICAL" sheetId="1" r:id="rId1"/>
    <sheet name="COGNITIVE" sheetId="2" r:id="rId2"/>
    <sheet name="SOCIAL" sheetId="3" r:id="rId3"/>
    <sheet name="SPORTS" sheetId="4" r:id="rId4"/>
    <sheet name="IO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5" l="1"/>
  <c r="M51" i="5" l="1"/>
  <c r="M50" i="5"/>
  <c r="M49" i="5"/>
  <c r="F45" i="5"/>
  <c r="F27" i="5" l="1"/>
  <c r="F12" i="4" l="1"/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<sst xmlns="http://schemas.openxmlformats.org/spreadsheetml/2006/main" count="4405" uniqueCount="969">
  <si>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</si>
  <si>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</si>
  <si>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</si>
  <si>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</si>
  <si>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</si>
  <si>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</si>
  <si>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</si>
  <si>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</si>
  <si>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</si>
  <si>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</si>
  <si>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</si>
  <si>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</si>
  <si>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</si>
  <si>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</si>
  <si>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</si>
  <si>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</si>
  <si>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</si>
  <si>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</si>
  <si>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</si>
  <si>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</si>
  <si>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</si>
  <si>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</si>
  <si>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</si>
  <si>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</si>
  <si>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</si>
  <si>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</si>
  <si>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</si>
  <si>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</si>
  <si>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</si>
  <si>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</si>
  <si>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</si>
  <si>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</si>
  <si>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</si>
  <si>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</si>
  <si>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</si>
  <si>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</si>
  <si>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</si>
  <si>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</si>
  <si>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</si>
  <si>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</si>
  <si>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</si>
  <si>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</si>
  <si>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</si>
  <si>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</si>
  <si>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</si>
  <si>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</si>
  <si>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</si>
  <si>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</si>
  <si>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</si>
  <si>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</si>
  <si>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</si>
  <si>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</si>
  <si>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</si>
  <si>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</si>
  <si>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</si>
  <si>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</si>
  <si>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</si>
  <si>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</si>
  <si>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</si>
  <si>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</si>
  <si>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</si>
  <si>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</si>
  <si>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</si>
  <si>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</si>
  <si>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</si>
  <si>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</si>
  <si>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</si>
  <si>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</si>
  <si>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</si>
  <si>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</si>
  <si>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</si>
  <si>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</si>
  <si>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</si>
  <si>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</si>
  <si>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</si>
  <si>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</si>
  <si>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</si>
  <si>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</si>
  <si>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</si>
  <si>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</si>
  <si>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</si>
  <si>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</si>
  <si>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</si>
  <si>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</si>
  <si>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</si>
  <si>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</si>
  <si>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</si>
  <si>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</si>
  <si>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</si>
  <si>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</si>
  <si>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</si>
  <si>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</si>
  <si>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</si>
  <si>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</si>
  <si>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</si>
  <si>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</si>
  <si>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</si>
  <si>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</si>
  <si>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</si>
  <si>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</si>
  <si>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</si>
  <si>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</si>
  <si>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</si>
  <si>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</si>
  <si>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</si>
  <si>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</si>
  <si>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</si>
  <si>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</si>
  <si>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</si>
  <si>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</si>
  <si>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</si>
  <si>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</si>
  <si>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</si>
  <si>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</si>
  <si>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</si>
  <si>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</si>
  <si>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</si>
  <si>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</si>
  <si>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</si>
  <si>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</si>
  <si>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</si>
  <si>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</si>
  <si>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</si>
  <si>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</si>
  <si>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</si>
  <si>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</si>
  <si>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</si>
  <si>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</si>
  <si>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</si>
  <si>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</si>
  <si>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</si>
  <si>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</si>
  <si>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</si>
  <si>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</si>
  <si>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</si>
  <si>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</si>
  <si>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</si>
  <si>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</si>
  <si>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</si>
  <si>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</si>
  <si>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</si>
  <si>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</si>
  <si>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</si>
  <si>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</si>
  <si>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</si>
  <si>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</si>
  <si>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</si>
  <si>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</si>
  <si>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</si>
  <si>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</si>
  <si>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</si>
  <si>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</si>
  <si>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</si>
  <si>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</si>
  <si>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</si>
  <si>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</si>
  <si>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</si>
  <si>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</si>
  <si>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</si>
  <si>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</si>
  <si>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</si>
  <si>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</si>
  <si>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</si>
  <si>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</si>
  <si>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</si>
  <si>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</si>
  <si>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</si>
  <si>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</si>
  <si>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</si>
  <si>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</si>
  <si>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</si>
  <si>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</si>
  <si>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</si>
  <si>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</si>
  <si>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</si>
  <si>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</si>
  <si>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</si>
  <si>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</si>
  <si>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</si>
  <si>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</si>
  <si>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</si>
  <si>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</si>
  <si>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</si>
  <si>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</si>
  <si>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</si>
  <si>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</si>
  <si>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</si>
  <si>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</si>
  <si>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</si>
  <si>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</si>
  <si>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</si>
  <si>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</si>
  <si>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</si>
  <si>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</si>
  <si>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</si>
  <si>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</si>
  <si>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</si>
  <si>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</si>
  <si>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</si>
  <si>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</si>
  <si>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</si>
  <si>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</si>
  <si>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</si>
  <si>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</si>
  <si>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</si>
  <si>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</si>
  <si>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</si>
  <si>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</si>
  <si>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</si>
  <si>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</si>
  <si>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</si>
  <si>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</si>
  <si>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</si>
  <si>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</si>
  <si>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</si>
  <si>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</si>
  <si>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</si>
  <si>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</si>
  <si>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</si>
  <si>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</si>
  <si>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</si>
  <si>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</si>
  <si>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</si>
  <si>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</si>
  <si>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</si>
  <si>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</si>
  <si>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</si>
  <si>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</si>
  <si>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</si>
  <si>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</si>
  <si>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</si>
  <si>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</si>
  <si>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</si>
  <si>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</si>
  <si>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</si>
  <si>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</si>
  <si>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</si>
  <si>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</si>
  <si>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</si>
  <si>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</si>
  <si>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</si>
  <si>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</si>
  <si>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</si>
  <si>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</si>
  <si>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</si>
  <si>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</si>
  <si>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</si>
  <si>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</si>
  <si>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</si>
  <si>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</si>
  <si>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</si>
  <si>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</si>
  <si>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</si>
  <si>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</si>
  <si>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</si>
  <si>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</si>
  <si>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</si>
  <si>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</si>
  <si>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</si>
  <si>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</si>
  <si>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</si>
  <si>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</si>
  <si>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</si>
  <si>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</si>
  <si>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</si>
  <si>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</si>
  <si>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</si>
  <si>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</si>
  <si>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</si>
  <si>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</si>
  <si>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</si>
  <si>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</si>
  <si>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</si>
  <si>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</si>
  <si>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</si>
  <si>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</si>
  <si>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</si>
  <si>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</si>
  <si>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</si>
  <si>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</si>
  <si>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</si>
  <si>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</si>
  <si>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</si>
  <si>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</si>
  <si>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</si>
  <si>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</si>
  <si>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</si>
  <si>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</si>
  <si>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</si>
  <si>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</si>
  <si>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</si>
  <si>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</si>
  <si>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</si>
  <si>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</si>
  <si>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</si>
  <si>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</si>
  <si>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</si>
  <si>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</si>
  <si>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</si>
  <si>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</si>
  <si>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</si>
  <si>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</si>
  <si>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</si>
  <si>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</si>
  <si>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</si>
  <si>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</si>
  <si>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</si>
  <si>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</si>
  <si>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</si>
  <si>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</si>
  <si>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</si>
  <si>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</si>
  <si>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</si>
  <si>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</si>
  <si>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</si>
  <si>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</si>
  <si>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</si>
  <si>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</si>
  <si>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</si>
  <si>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</si>
  <si>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</si>
  <si>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</si>
  <si>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</si>
  <si>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</si>
  <si>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</si>
  <si>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</si>
  <si>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</si>
  <si>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</si>
  <si>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</si>
  <si>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</si>
  <si>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</si>
  <si>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</si>
  <si>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</si>
  <si>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</si>
  <si>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</si>
  <si>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</si>
  <si>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</si>
  <si>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</si>
  <si>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</si>
  <si>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</si>
  <si>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</si>
  <si>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</si>
  <si>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</si>
  <si>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</si>
  <si>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</si>
  <si>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</si>
  <si>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</si>
  <si>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</si>
  <si>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</si>
  <si>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</si>
  <si>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</si>
  <si>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</si>
  <si>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</si>
  <si>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</si>
  <si>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</si>
  <si>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</si>
  <si>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</si>
  <si>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</si>
  <si>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</si>
  <si>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</si>
  <si>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</si>
  <si>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</si>
  <si>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</si>
  <si>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</si>
  <si>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</si>
  <si>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</si>
  <si>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</si>
  <si>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</si>
  <si>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</si>
  <si>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</si>
  <si>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</si>
  <si>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</si>
  <si>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</si>
  <si>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</si>
  <si>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</si>
  <si>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</si>
  <si>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</si>
  <si>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</si>
  <si>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</si>
  <si>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</si>
  <si>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</si>
  <si>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</si>
  <si>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</si>
  <si>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</si>
  <si>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</si>
  <si>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</si>
  <si>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</si>
  <si>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</si>
  <si>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</si>
  <si>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</si>
  <si>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</si>
  <si>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</si>
  <si>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</si>
  <si>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</si>
  <si>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</si>
  <si>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</si>
  <si>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</si>
  <si>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</si>
  <si>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</si>
  <si>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</si>
  <si>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</si>
  <si>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</si>
  <si>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</si>
  <si>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</si>
  <si>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</si>
  <si>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</si>
  <si>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</si>
  <si>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</si>
  <si>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</si>
  <si>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</si>
  <si>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</si>
  <si>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</si>
  <si>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</si>
  <si>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</si>
  <si>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</si>
  <si>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</si>
  <si>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</si>
  <si>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</si>
  <si>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</si>
  <si>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</si>
  <si>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</si>
  <si>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</si>
  <si>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</si>
  <si>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</si>
  <si>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</si>
  <si>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</si>
  <si>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</si>
  <si>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</si>
  <si>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</si>
  <si>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</si>
  <si>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</si>
  <si>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</si>
  <si>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</si>
  <si>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</si>
  <si>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</si>
  <si>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</si>
  <si>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</si>
  <si>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</si>
  <si>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</si>
  <si>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</si>
  <si>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</si>
  <si>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</si>
  <si>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</si>
  <si>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</si>
  <si>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</si>
  <si>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</si>
  <si>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</si>
  <si>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</si>
  <si>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</si>
  <si>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</si>
  <si>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</si>
  <si>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</si>
  <si>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</si>
  <si>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</si>
  <si>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</si>
  <si>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</si>
  <si>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</si>
  <si>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</si>
  <si>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</si>
  <si>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</si>
  <si>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</si>
  <si>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</si>
  <si>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</si>
  <si>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</si>
  <si>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</si>
  <si>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</si>
  <si>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</si>
  <si>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</si>
  <si>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</si>
  <si>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</si>
  <si>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</si>
  <si>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</si>
  <si>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</si>
  <si>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</si>
  <si>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</si>
  <si>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</si>
  <si>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</si>
  <si>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</si>
  <si>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</si>
  <si>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</si>
  <si>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</si>
  <si>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</si>
  <si>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</si>
  <si>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</si>
  <si>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</si>
  <si>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</si>
  <si>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</si>
  <si>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</si>
  <si>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</si>
  <si>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</si>
  <si>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</si>
  <si>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</si>
  <si>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</si>
  <si>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</si>
  <si>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</si>
  <si>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</si>
  <si>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</si>
  <si>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</si>
  <si>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</si>
  <si>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</si>
  <si>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</si>
  <si>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</si>
  <si>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</si>
  <si>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</si>
  <si>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</si>
  <si>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</si>
  <si>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</si>
  <si>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</si>
  <si>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</si>
  <si>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</si>
  <si>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</si>
  <si>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</si>
  <si>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</si>
  <si>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</si>
  <si>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</si>
  <si>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</si>
  <si>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</si>
  <si>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</si>
  <si>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</si>
  <si>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</si>
  <si>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</si>
  <si>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</si>
  <si>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</si>
  <si>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</si>
  <si>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</si>
  <si>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</si>
  <si>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</si>
  <si>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</si>
  <si>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</si>
  <si>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</si>
  <si>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</si>
  <si>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</si>
  <si>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</si>
  <si>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</si>
  <si>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</si>
  <si>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</si>
  <si>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</si>
  <si>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</si>
  <si>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</si>
  <si>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</si>
  <si>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</si>
  <si>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</si>
  <si>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</si>
  <si>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</si>
  <si>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</si>
  <si>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</si>
  <si>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</si>
  <si>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</si>
  <si>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</si>
  <si>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</si>
  <si>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</si>
  <si>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</si>
  <si>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</si>
  <si>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</si>
  <si>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</si>
  <si>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</si>
  <si>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</si>
  <si>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</si>
  <si>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</si>
  <si>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</si>
  <si>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</si>
  <si>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</si>
  <si>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</si>
  <si>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</si>
  <si>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</si>
  <si>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</si>
  <si>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</si>
  <si>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</si>
  <si>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</si>
  <si>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</si>
  <si>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</si>
  <si>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</si>
  <si>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</si>
  <si>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</si>
  <si>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</si>
  <si>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</si>
  <si>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</si>
  <si>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</si>
  <si>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</si>
  <si>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</si>
  <si>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</si>
  <si>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</si>
  <si>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</si>
  <si>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</si>
  <si>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</si>
  <si>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</si>
  <si>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</si>
  <si>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</si>
  <si>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</si>
  <si>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</si>
  <si>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</si>
  <si>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</si>
  <si>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</si>
  <si>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</si>
  <si>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</si>
  <si>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</si>
  <si>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</si>
  <si>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</si>
  <si>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</si>
  <si>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</si>
  <si>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</si>
  <si>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</si>
  <si>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</si>
  <si>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</si>
  <si>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</si>
  <si>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</si>
  <si>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</si>
  <si>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</si>
  <si>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</si>
  <si>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</si>
  <si>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</si>
  <si>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</si>
  <si>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</si>
  <si>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</si>
  <si>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</si>
  <si>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</si>
  <si>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</si>
  <si>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</si>
  <si>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</si>
  <si>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</si>
  <si>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</si>
  <si>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</si>
  <si>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</si>
  <si>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</si>
  <si>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</si>
  <si>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</si>
  <si>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</si>
  <si>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</si>
  <si>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</si>
  <si>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</si>
  <si>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</si>
  <si>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</si>
  <si>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</si>
  <si>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</si>
  <si>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</si>
  <si>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</si>
  <si>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</si>
  <si>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</si>
  <si>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</si>
  <si>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</si>
  <si>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</si>
  <si>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</si>
  <si>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</si>
  <si>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</si>
  <si>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</si>
  <si>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</si>
  <si>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</si>
  <si>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</si>
  <si>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</si>
  <si>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</si>
  <si>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</si>
  <si>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</si>
  <si>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</si>
  <si>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</si>
  <si>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</si>
  <si>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</si>
  <si>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</si>
  <si>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</si>
  <si>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</si>
  <si>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</si>
  <si>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</si>
  <si>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</si>
  <si>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</si>
  <si>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</si>
  <si>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</si>
  <si>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</si>
  <si>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</si>
  <si>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</si>
  <si>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</si>
  <si>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</si>
  <si>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</si>
  <si>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</si>
  <si>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</si>
  <si>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</si>
  <si>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</si>
  <si>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</si>
  <si>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</si>
  <si>
    <t>Let’s Walk Outdoors! Self-Paced Walking Outdoors Improves Future Intention to Exercise in Women With Obesity</t>
  </si>
  <si>
    <t>Krinksi, Kleverton; et al</t>
  </si>
  <si>
    <t>Shapiro-Wilk tests, ANOVA, Bonferroni post hoc, t-tests, Pearson's product-moment correlation, regression, power analysis</t>
  </si>
  <si>
    <t>Ironic and Reinvestment Effects in Baseball Pitching: How Information About an Opponent Can Influence Performance Under Pressure</t>
  </si>
  <si>
    <t>Gray, Rob; et al</t>
  </si>
  <si>
    <t>t-tests, ANOVA, chi square, MANOVA</t>
  </si>
  <si>
    <t>Understanding the Consequences of Newcomer Integration Processes: The Sport Team Socialization Tactics Questionnaire</t>
  </si>
  <si>
    <t>Benson, Alex J. and Mark Eys</t>
  </si>
  <si>
    <t>chi suqare, RMSEA, ESEM, modeling, CFI, TLI</t>
  </si>
  <si>
    <t>chi square, modeling, CFI, RMSEA, TLI</t>
  </si>
  <si>
    <t>chi square, modeling, regression</t>
  </si>
  <si>
    <t>A Test of Basic Psychological Needs Theory in a Physical-Activity-Based Program for Underserved Youth</t>
  </si>
  <si>
    <t>multilevel modeling, RMSEA, CFI, Tucker-Lewis, chi square</t>
  </si>
  <si>
    <t>Applying the Integrated Behavior Change Model to Understanding Physical Activity Among Older Adults: A Qualitative Study</t>
  </si>
  <si>
    <t>Arnautovska, Urska; et al</t>
  </si>
  <si>
    <t>McDavid, Lindley; et al</t>
  </si>
  <si>
    <t>[qualitative] thematic analysis</t>
  </si>
  <si>
    <t>A Preliminary Exploration of the Application of Self-Compassion Within the Context of Sport Injury</t>
  </si>
  <si>
    <t>Huysmans, Zenzi and Damien Clement</t>
  </si>
  <si>
    <t>The Effects of Feedback Valence and Style on Need Satisfaction, Self-Talk, and Perseverance Among Tennis Players: An Experimental Study</t>
  </si>
  <si>
    <t>De Muynck, Gert-Jan; et al</t>
  </si>
  <si>
    <t>t-tests, ANOVA, RMSEA, chi square</t>
  </si>
  <si>
    <t>Kinesthetic Imagery Provides Additive Benefits to Internal Visual Imagery on Slalom Task Performance</t>
  </si>
  <si>
    <t>Callow, Nichola; et al</t>
  </si>
  <si>
    <t>did not achieve criteria score for imagery score and modality; failed manipulation check</t>
  </si>
  <si>
    <t>Interpersonal Emotion Regulation Among Adolescent Athletes: A Bayesian Multilevel Model Predicting Sport Enjoyment and Commitment</t>
  </si>
  <si>
    <t>Tamminen; Katherine A.; et al</t>
  </si>
  <si>
    <t>Linking Narcissism, Motivation, and Doping Attitudes in Sport: A Multilevel Investigation Involving Coaches and Athletes</t>
  </si>
  <si>
    <t>Matosic, Doris; et al</t>
  </si>
  <si>
    <t>multilevel modeling (MSEM), intraclass correlations</t>
  </si>
  <si>
    <t>intraclass correlations, multilevel path analysis, MSEM, chi square, RMSEA, MLR</t>
  </si>
  <si>
    <t>An Exercise in Resistance: Inoculation Messaging as a Strategy for Protecting Motivation During a Monotonous and Controlling Exercise Class</t>
  </si>
  <si>
    <t>Dimmock, James A.; et al</t>
  </si>
  <si>
    <t>chi square, MANOVA, ANOVA, multiple mediation</t>
  </si>
  <si>
    <t>Moderators of Implicit–Explicit Exercise Cognition Concordance</t>
  </si>
  <si>
    <t>Berry, Tanya R.; et al</t>
  </si>
  <si>
    <t>statistical: extreme scores on implicit health or implicit appearance (3 SD)</t>
  </si>
  <si>
    <t>confirmatory factor analysis, chi square, regression</t>
  </si>
  <si>
    <t>Nonverbal Communication of Confidence in Soccer Referees: An Experimental Test of Darwin’s Leakage Hypothesis</t>
  </si>
  <si>
    <t>Furley, Philip and Geoffrey Schweizer</t>
  </si>
  <si>
    <t>The Thin Line: A Phenomenological Study of Mental Toughness and Decision Making in Elite High-Altitude Mountaineers</t>
  </si>
  <si>
    <t>Crust, Lee; et al</t>
  </si>
  <si>
    <t>empirical phenomenology, interviews, content analysis (qualitative)</t>
  </si>
  <si>
    <t>Students’ Motivational Profiles in the Physical Education Context</t>
  </si>
  <si>
    <t>Wang, John C. K.; et al</t>
  </si>
  <si>
    <t>CFA, CFI, RMSEA, LPA models, chi square, regression</t>
  </si>
  <si>
    <t>Quiet Eye and Performance in Sport: A Meta-Analysis</t>
  </si>
  <si>
    <t>Lebeau, Jean-Charles; et al</t>
  </si>
  <si>
    <t>statistical: distance from regression line</t>
  </si>
  <si>
    <t>final results excluding outlier</t>
  </si>
  <si>
    <t>significant and strong correlation found without outlier (from r=.45, p=.12 to r=.58, p=.049)</t>
  </si>
  <si>
    <t>27 studies</t>
  </si>
  <si>
    <t>9 studies</t>
  </si>
  <si>
    <t>Egger's test, homogeneity tests, regression, random-effects model, Q statistics</t>
  </si>
  <si>
    <t>The Quiet Eye Provides Preplanning and Online Control Support for Interceptive Task Performance</t>
  </si>
  <si>
    <t>Sun, Guoxiao; et al</t>
  </si>
  <si>
    <t>He Dies, He Scores: Evidence That Reminders of Death Motivate Improved Performance in Basketball</t>
  </si>
  <si>
    <t>Zestcott, Colin A.; et al</t>
  </si>
  <si>
    <t>suspicion, could not complete procedures properly</t>
  </si>
  <si>
    <t>ANCOVA, t-tests</t>
  </si>
  <si>
    <t>suspicion, injury</t>
  </si>
  <si>
    <t>t-tests, hierarchical regression</t>
  </si>
  <si>
    <t>Participant Perceptions of Character Concepts in  a Physical Activity–Based Positive  Youth Development Program</t>
  </si>
  <si>
    <t>Riciputi, Shaina; et al</t>
  </si>
  <si>
    <t>qualitative: thematic data analysis</t>
  </si>
  <si>
    <t>Transfer of Training After an Organizational Intervention in Swedish Sports Clubs:  A Self-Determination Theory Perspective</t>
  </si>
  <si>
    <t>Stenling, Andreas and Susanne Tafvelin</t>
  </si>
  <si>
    <t>Bayesian multilevel path analysis, t-tests, ICC</t>
  </si>
  <si>
    <t>Sociology of Sport Journal</t>
  </si>
  <si>
    <t>To See or Not to See: Talent Identification  in the Swedish Football Association</t>
  </si>
  <si>
    <t>Lund, Stefan and Tor Soderstrom</t>
  </si>
  <si>
    <t>qualitative: iterative analysis</t>
  </si>
  <si>
    <t>‘Every Time They Ride, I Pray:’ Parents’ Management  of Daughters’ Horseback Riding Risks</t>
  </si>
  <si>
    <t>Sanchez, Laura</t>
  </si>
  <si>
    <t>qualitative: axial coding</t>
  </si>
  <si>
    <t>Excessive Celebration? The Racialization  of Recruiting Commitments on College Football  Internet Message Boards</t>
  </si>
  <si>
    <t>Love, Adam; et al</t>
  </si>
  <si>
    <t>3800 message board comments from 22 players</t>
  </si>
  <si>
    <t>qualitative coding</t>
  </si>
  <si>
    <t>“They Need to Learn to Take It on the Chin”: Exploring the Emotional Labour of Student Volunteers in a Sports-Based Outreach Project in the North East of England</t>
  </si>
  <si>
    <t>Hayton, John W.</t>
  </si>
  <si>
    <t>‘Life in the Travelling Circus’: A Study of Loneliness, Work Stress, and Money Issues in Touring Professional Golf</t>
  </si>
  <si>
    <t>Fry, John and Daniel Bloyce</t>
  </si>
  <si>
    <t>qualitative: discursive analysis</t>
  </si>
  <si>
    <t>“The Downfall of a Man is Not the End of His Life”: Navigating Involuntary Immobility in Ghanaian Football</t>
  </si>
  <si>
    <t>Van der Meij, Nienke; et al</t>
  </si>
  <si>
    <t>Talking Doping: A Frame Analysis of Communication About  Doping Among Talented, Young, Norwegian Road Cyclists</t>
  </si>
  <si>
    <t>Sandvik, Morten Renslo; et al</t>
  </si>
  <si>
    <t>qualitative: Goffman's frame analysis</t>
  </si>
  <si>
    <t>“What it Means to be a ‘Lady’”:  Defending the “Lady Vols” Nickname and Logo</t>
  </si>
  <si>
    <t>Dzikus, Lars; et al</t>
  </si>
  <si>
    <t>qualitative: Braun and Clarke's thematic analysis</t>
  </si>
  <si>
    <t>The Thin Line Between Masculinity and Skate:Primetime Narratives of Male Figure Skaters on the CBC and NBC 2014 Winter Olympic Broadcasts</t>
  </si>
  <si>
    <t>MacArthur, Paul J.; et al</t>
  </si>
  <si>
    <t>135 hours of primetime coverage</t>
  </si>
  <si>
    <t>content analysis, chi square</t>
  </si>
  <si>
    <t>Not So Black and White: A Multi-Divisional Exploratory Analysis of Male Student-Athletes’ Experiences at National Collegiate Athletic Association (NCAA) Institutions</t>
  </si>
  <si>
    <t>Cooper, Joseph N.; et al</t>
  </si>
  <si>
    <t>The Absence of Resistance Training? Exploring  the Politics of Health in High Performance Youth Triathlon</t>
  </si>
  <si>
    <t>Safai, Parissa; et al</t>
  </si>
  <si>
    <t>multiple regression</t>
  </si>
  <si>
    <t>qualitative: constant comparative approach</t>
  </si>
  <si>
    <t>Flirting With the Judges: Bikini Fitness Competitors’ Negotiations of Femininity in Bodybuilding Competitions</t>
  </si>
  <si>
    <t>Tajrobehkar, Bahar</t>
  </si>
  <si>
    <t>qualitative: ethnography, grounded theory</t>
  </si>
  <si>
    <t>Embodied Experiences of Empowerment  Among Female Tackle Football Players</t>
  </si>
  <si>
    <t>Liechty, Toni; et al</t>
  </si>
  <si>
    <t>What Is This “White” in the White Male Student-Athlete?: White Students’ Perceptions of Academic and Athletic Success on Campus</t>
  </si>
  <si>
    <t>Lawrence, Suzanne M.; et al</t>
  </si>
  <si>
    <t>Finish Lines, Not Finish Times: Making Meaning  of the “Marathon Maniacs”</t>
  </si>
  <si>
    <t>Cohen, Diana T. and Maylon Turner Hanold</t>
  </si>
  <si>
    <t>qualitative: thematic analysis</t>
  </si>
  <si>
    <t>Off-Colour Landscape: Framing Race Equality  in Sport Coaching</t>
  </si>
  <si>
    <t>Rankin-Wright, Alexandra J.; et al</t>
  </si>
  <si>
    <t>qualitative: coding interviews</t>
  </si>
  <si>
    <t>Scherer, Jay; et al</t>
  </si>
  <si>
    <t>The Uses of an Inner-City Sport-for-Development Program: Dispatches From the (Real) Creative Class</t>
  </si>
  <si>
    <t>24 interviews plus many more unidentified for ethnography</t>
  </si>
  <si>
    <t>qualitative: ethnography, thematic analysis</t>
  </si>
  <si>
    <t>#LOL at Multiculturalism: Reactions to Hockey Nightin Canada Punjabi From the Twitterverse</t>
  </si>
  <si>
    <t>Szto, Courtney</t>
  </si>
  <si>
    <t>qualitative: categorical analysis of tweets</t>
  </si>
  <si>
    <t>Road Cycling Over Forty: Fitness, Friends, and Fondos</t>
  </si>
  <si>
    <t>Sirna, Karen M.</t>
  </si>
  <si>
    <t>qualitative: open coding, axial coding, content analysis</t>
  </si>
  <si>
    <t>Leveling the Playing Field? Perspectivesand Observations of Coed IntramuralFlag Football Modifications</t>
  </si>
  <si>
    <t>Wood, Zacharias C. and Alex C. Garn</t>
  </si>
  <si>
    <t>qualitative: critical analysis, themes</t>
  </si>
  <si>
    <t>(Re)Defining the Situation When Football Fans Rush the Field</t>
  </si>
  <si>
    <t>Renfrow, Daniel G.; et al</t>
  </si>
  <si>
    <t>251 reports</t>
  </si>
  <si>
    <t>qualitative: open coding, axial coding</t>
  </si>
  <si>
    <t>Strike a Pose! The Femininity Effect in Collegiate Women’s Sport</t>
  </si>
  <si>
    <t>Musto, Michela and P.J. McGann</t>
  </si>
  <si>
    <t>4799 photos</t>
  </si>
  <si>
    <t>quantitative content analysis, regression</t>
  </si>
  <si>
    <t>“You Go Girl!”: Twitter and Conversations About Sport Culture and Gender</t>
  </si>
  <si>
    <t>Sanderson, Jimmy and Kelly Gramlich</t>
  </si>
  <si>
    <t>1434 tweets</t>
  </si>
  <si>
    <t>qualitative: thematic analysis, constant comparative method</t>
  </si>
  <si>
    <t>All About Having Fun:Women’s Experience of Zumba Fitness</t>
  </si>
  <si>
    <t>Nieri, Tanya; et al</t>
  </si>
  <si>
    <t>Rethinking Identity Politics: The Multiple Attachments of an ‘Exclusive’ Sport Organization</t>
  </si>
  <si>
    <t>Nakamura, Yuka</t>
  </si>
  <si>
    <t>qualitative: ethnography</t>
  </si>
  <si>
    <t>I/O</t>
  </si>
  <si>
    <t>Organizational Behavior and Human Decision Processes</t>
  </si>
  <si>
    <t>Step by step: Sub-goals as a source of motivation</t>
  </si>
  <si>
    <t>Huang, Szu-chi; et al</t>
  </si>
  <si>
    <t>ANOVA, contrast analyses, t-tests</t>
  </si>
  <si>
    <t>ANOVA, contrast analyses, t-tests, moderated mediation</t>
  </si>
  <si>
    <t>Poisson regression, chi square, ANOVA</t>
  </si>
  <si>
    <t>What ‘‘blindness” to gender differences helps women see and do:Implications for confidence, agency, and action in male-dominatedenvironments</t>
  </si>
  <si>
    <t>Martin, Ashley E. and Katherine W. Phillips</t>
  </si>
  <si>
    <t>ANOVA, t-tests, moderated mediation</t>
  </si>
  <si>
    <t>regression, ANOVA, moderated mediation</t>
  </si>
  <si>
    <t>ANOVA, moderated mediation</t>
  </si>
  <si>
    <t>failed comprehension check, had already read manipulation</t>
  </si>
  <si>
    <t>had already read manipulation, failed manipulation check</t>
  </si>
  <si>
    <t>had already read manipulation</t>
  </si>
  <si>
    <t>Fair pay dispersion: A regulatory focus theory view</t>
  </si>
  <si>
    <t>Park, Tae-Youn; et al</t>
  </si>
  <si>
    <t>regression, random coefficient model (form of HLM), gamma correlations</t>
  </si>
  <si>
    <t>Witnessing wrongdoing: The effects of observer power on incivilityintervention in the workplace</t>
  </si>
  <si>
    <t>Hershcovis, M. Sandy; et al</t>
  </si>
  <si>
    <t>just said one result changed with inclusion</t>
  </si>
  <si>
    <t>MANOVA</t>
  </si>
  <si>
    <t>moderated mediation, correlations</t>
  </si>
  <si>
    <t>failed manipulation check or attention check</t>
  </si>
  <si>
    <t>MANOVA, moderated mediation</t>
  </si>
  <si>
    <t>Team conflict dynamics: Implications of a dyadic view of conflict for teamperformance</t>
  </si>
  <si>
    <t>Humphrey, Stephen E.; et al</t>
  </si>
  <si>
    <t>path analysis, regression</t>
  </si>
  <si>
    <t>‘‘I can’t pay more” versus ‘‘It’s not worth more”: Divergent effects ofconstraint and disparagement rationales in negotiations</t>
  </si>
  <si>
    <t>Martin, Ashley E. and Phillips, Katherine W.</t>
  </si>
  <si>
    <t>Lee, Alice J.; Ames, Daniel R.</t>
  </si>
  <si>
    <t>regression, mediation analysis</t>
  </si>
  <si>
    <t>failed attention check, misunderstood survey materials</t>
  </si>
  <si>
    <t>t-tests, mediation</t>
  </si>
  <si>
    <t>Fast-and-frugal trees as noncompensatory models of performance-basedpersonnel decisions</t>
  </si>
  <si>
    <t>Luan, Shenghua; Reb, Jochen</t>
  </si>
  <si>
    <t>in but changed the data</t>
  </si>
  <si>
    <t>RT abnormally long (changed anything 10000ms or more to 10000ms)</t>
  </si>
  <si>
    <t>modeling, chi square, ANOVA</t>
  </si>
  <si>
    <t>RT abnormally long (changed anything 15000ms or more to 15000ms)</t>
  </si>
  <si>
    <t>modeling</t>
  </si>
  <si>
    <t>Using pre-test explanations to improve test-taker reactions: Testing a set of ‘‘wise” interventions</t>
  </si>
  <si>
    <t>Lack of sleep and the development of leader-follower relationships over time</t>
  </si>
  <si>
    <t>Guarana, Cristiano L.; Barnes, Christopher M.</t>
  </si>
  <si>
    <t>MANOVA, t-tests</t>
  </si>
  <si>
    <t>t-tests, OLS regression, mediation (PROCESS)</t>
  </si>
  <si>
    <t>t-tests, OLS regression, chi square, HLM, gamma correlations</t>
  </si>
  <si>
    <t>Groups outperform individuals in tacit coordination by using consensualand disjunctive salience</t>
  </si>
  <si>
    <t>Chartier, Christopher R.; Abele, Susanne</t>
  </si>
  <si>
    <t>Motivating underdogs and favorites</t>
  </si>
  <si>
    <t>Lount Jr., Robert B.; et al</t>
  </si>
  <si>
    <t>ANOVA, mediation model</t>
  </si>
  <si>
    <t>Disloyalty aversion: Greater reluctance to bet against close others than the self</t>
  </si>
  <si>
    <t>Tang, Simone; et al</t>
  </si>
  <si>
    <t>participants were intoxicated, did not understand procedure, stated the hypothesis during debriefing, consulted with friends to make decisions</t>
  </si>
  <si>
    <t>Fischer's two-sided exact test</t>
  </si>
  <si>
    <t>t-tests, Fischer's two-sided exact test, chi square</t>
  </si>
  <si>
    <t>chi square, regression, ANOVA, mediation (PROCESS)</t>
  </si>
  <si>
    <t>reported not paying attention</t>
  </si>
  <si>
    <t>chi square, regression, mediation</t>
  </si>
  <si>
    <t>ANOVA, chi square, mediation</t>
  </si>
  <si>
    <t>Is adhering to justice rules enough? The role of charismatic qualities in perceptions of supervisors’ overall fairness</t>
  </si>
  <si>
    <t>Rodell, Jessica B.; et al</t>
  </si>
  <si>
    <t>chi square, confirmatory factor analysis, structural equation modeling, LMS, bootstrapping (MODEL CONSTRAINT)</t>
  </si>
  <si>
    <t>Regulatory focus trickle-down: How leader regulatory focus and behavior shape follower regulatory focus</t>
  </si>
  <si>
    <t>Johnson, Russell; et al</t>
  </si>
  <si>
    <t>chi square, latent structural model</t>
  </si>
  <si>
    <t>regression, ANOVA</t>
  </si>
  <si>
    <t>Compensatory control and ambiguity intolerance</t>
  </si>
  <si>
    <t>Ma, Anyi; Kay, Aaron</t>
  </si>
  <si>
    <t>exploratory factor analysis, regression, mediation (PROCESS)</t>
  </si>
  <si>
    <t>exploratory factor analysis, regression, CFA, mediation</t>
  </si>
  <si>
    <t>exploratory factor analysis, regression, multilevel modeling</t>
  </si>
  <si>
    <t>Effects of inter-group status on the pursuit of intra-group status</t>
  </si>
  <si>
    <t>Chang, Jin Wook; et al</t>
  </si>
  <si>
    <t>ANOVA, HLM, regression</t>
  </si>
  <si>
    <t>A helping hand is hard at work: Help-seekers’ underestimation ofhelpers’ effort</t>
  </si>
  <si>
    <t>Newark, Daniel; et al</t>
  </si>
  <si>
    <t>t-tests, mediation analysis</t>
  </si>
  <si>
    <t>Hierarchical rank and principled dissent: How holding higher rank suppresses objection to unethical practices</t>
  </si>
  <si>
    <t>Kennedy, Jessica; Anderson, Cameron</t>
  </si>
  <si>
    <t>regression, chi square</t>
  </si>
  <si>
    <t>ANOVA, regression, mediation analysis</t>
  </si>
  <si>
    <t>participant foiled the study procedure, expressed suspicion of procedure</t>
  </si>
  <si>
    <t>How beliefs about the self influence perceptions of negative feedbackand subsequent effort and learning</t>
  </si>
  <si>
    <t>Zingoni, Matt; Byron, Kris</t>
  </si>
  <si>
    <t>t-tests, moderated mediation</t>
  </si>
  <si>
    <t>‘‘Switching On” creativity: Task switching can increase creativity by reducing cognitive fixation</t>
  </si>
  <si>
    <t>Lu, Jackson; et al</t>
  </si>
  <si>
    <t>participation in similar study</t>
  </si>
  <si>
    <t>failed attention check, had seen materials before</t>
  </si>
  <si>
    <t>t-tests, chi square, regression,</t>
  </si>
  <si>
    <t>chi square, omnibus Friedman tests</t>
  </si>
  <si>
    <t>Choosing one at a time? Presenting options simultaneously helps people make more optimal decisions than presenting options sequentially</t>
  </si>
  <si>
    <t>Basu, Shankha; Savani, Krishna</t>
  </si>
  <si>
    <t>scored zero in memory task</t>
  </si>
  <si>
    <t>regression, t-tests, Wilcoxon rank-sum test</t>
  </si>
  <si>
    <t>ANOVA, t-tests, Wilcoxon rank-sum tests</t>
  </si>
  <si>
    <t>Spillover bias in diversity judgment</t>
  </si>
  <si>
    <t>Daniels, David; et al</t>
  </si>
  <si>
    <t>HLM, chi square</t>
  </si>
  <si>
    <t>Creativity in unethical behavior attenuates condemnation and breeds social contagion when transgressions seem to create little harm</t>
  </si>
  <si>
    <t>Wiltermuth, Scott; et al</t>
  </si>
  <si>
    <t>t-tests, boostrap analysis</t>
  </si>
  <si>
    <t>completed similar study</t>
  </si>
  <si>
    <t>failed attention check, answered on a 1-10 scale instead of 1-100 like they were supposed to</t>
  </si>
  <si>
    <t>ANOVA, regression, moderated mediation</t>
  </si>
  <si>
    <t>regression, modeling</t>
  </si>
  <si>
    <t>The dynamic effects of subconscious goal pursuit on resource allocation, task performance, and goal abandonment</t>
  </si>
  <si>
    <t>Sitzmann, Traci; Bell, Bradford</t>
  </si>
  <si>
    <t>aware of purpose of study</t>
  </si>
  <si>
    <t>HLM, intraclass correlation</t>
  </si>
  <si>
    <t>Ideas rise from chaos: Information structure and creativity</t>
  </si>
  <si>
    <t>Kim, Yeun Joon; Zhong, Chen-Bo</t>
  </si>
  <si>
    <t>ANOVA, mediation</t>
  </si>
  <si>
    <t>did not allow use of data in the reconsent form</t>
  </si>
  <si>
    <t>Personnel Psychology</t>
  </si>
  <si>
    <t>Fang, Ruolian; et al</t>
  </si>
  <si>
    <t>confirmatory factor analysis, regression, chi square, slope difference tests, relative weight analyses</t>
  </si>
  <si>
    <t>Huang, Jason; et al</t>
  </si>
  <si>
    <t>IGNORED NO MORE: WITHIN-PERSON VARIABILITY ENABLES BETTER UNDERSTANDING OF TRAINING TRANSFER</t>
  </si>
  <si>
    <t>DOWN BUT NOT OUT: NEWCOMERS CAN COMPENSATE FOR LOW VERTICAL ACCESS WITH STRONG HORIZONTAL TIES AND FAVORABLE CORESELF-EVALUATIONS</t>
  </si>
  <si>
    <t>confirmatory factor analysis, chi square, RMSEA, intercorrelations, latent growth modeling, moderated regression</t>
  </si>
  <si>
    <t>MARRIED WITH CHILDREN: HOW FAMILY ROLE IDENTIFICATION SHAPES LEADERSHIP BEHAVIORS AT WO R K</t>
  </si>
  <si>
    <t>Dumas, Tracy; Stanko, Taryn</t>
  </si>
  <si>
    <t>OLS regression, PROCESS moderation, t-tests</t>
  </si>
  <si>
    <t>THE USE OF SNOWBALL SAMPLING FOR MULTISOURCE ORGANIZATIONAL RESEARCH: SOME CAUSE FOR CONCERN</t>
  </si>
  <si>
    <t>Marcus, Bernd; et al</t>
  </si>
  <si>
    <t>ANOVA, regression, MANOVA, z-tests, ICCs</t>
  </si>
  <si>
    <t>“I DON’T WANT TO BE NEAR YOU, UNLESS . . . ”: THE INTERACTIVE EFFECT OF UNETHICAL BEHAVIOR AND PERFORMANCE ONTO RELATIONSHIP CONFLICT AND WORKPLACE OSTRACISM</t>
  </si>
  <si>
    <t>Quade, Matthew; et al</t>
  </si>
  <si>
    <t>Harman's one-factor test, chi square, regression, moderated mediation</t>
  </si>
  <si>
    <t>ADVANCING A RICHER VIEW OF IDENTITY AT WORK: THE ROLE-BASED IDENTITY SCALE</t>
  </si>
  <si>
    <t>Welbourne, Theresa; Paterson, Ted</t>
  </si>
  <si>
    <t>confirmatory factor analysis, chi square, structural equation modeling</t>
  </si>
  <si>
    <t>LINKING DEVELOPMENTAL EXPERIENCES TO LEADER EFFECTIVENESS AND PROMOTABILITY: THE MEDIATING ROLE OF LEADERSHIP SELF-EFFICACY AND MENTOR NETWORK</t>
  </si>
  <si>
    <t>Seibert, Scott; et al</t>
  </si>
  <si>
    <t>MANOVA, confirmatory factor analysis, chi square, ICC, structural equation modeling, PROCESS moderation</t>
  </si>
  <si>
    <t>BOUNDARYLESS LMX: EXAMINING LMX’S IMPACT ON EXTERNAL CAREER OUTCOMES AND ALUMNI GOODWILL</t>
  </si>
  <si>
    <t>Raghuram, Sumita; et al</t>
  </si>
  <si>
    <t>STATUS INCONGRUENCE AND SUPERVISOR GENDER AS MODERATORS OF THE TRANSFORMATIONAL LEADERSHIP TO SUBORDINATE AFFECTIVE ORGANIZATIONAL COMMITMENT RELATIONSHIP</t>
  </si>
  <si>
    <t>Triana, Maria el Carmen; et al</t>
  </si>
  <si>
    <t>confirmatory factor analysis, chi square, ICC, HLM</t>
  </si>
  <si>
    <t>regression, HLM, mediation analysis</t>
  </si>
  <si>
    <t>SPILLOVER EFFECTS OF EMOTIONAL LABOR IN CUSTOMER SERVICE ENCOUNTERS TOWARD COWORKER HARMING: A RESOURCE DEPLETION PERSPECTIVE</t>
  </si>
  <si>
    <t>Deng, Hong; et al</t>
  </si>
  <si>
    <t>regression, ICC, chi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</si>
</sst>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8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85"/>
    <tableColumn id="17" name="journal_name" dataDxfId="84"/>
    <tableColumn id="18" name="year" dataDxfId="83"/>
    <tableColumn id="19" name="participants"/>
    <tableColumn id="20" name="Basics" dataDxfId="82"/>
    <tableColumn id="21" name="ANOVA" dataDxfId="81"/>
    <tableColumn id="22" name="Regression" dataDxfId="80"/>
    <tableColumn id="23" name="ChiSquare" dataDxfId="79"/>
    <tableColumn id="24" name="Nonparametric" dataDxfId="78"/>
    <tableColumn id="25" name="Modeling" dataDxfId="77"/>
    <tableColumn id="26" name="BayesOther" dataDxfId="76"/>
    <tableColumn id="27" name="whichexperimentwithinapaper" dataDxfId="75"/>
    <tableColumn id="28" name="no_participants" dataDxfId="74"/>
    <tableColumn id="29" name="outliers_yn" dataDxfId="73"/>
    <tableColumn id="30" name="people_data" dataDxfId="72"/>
    <tableColumn id="31" name="take_out" dataDxfId="71"/>
    <tableColumn id="32" name="reasoning_code" dataDxfId="70"/>
    <tableColumn id="33" name="running_with_out" dataDxfId="6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68"/>
    <tableColumn id="17" name="journal_name" dataDxfId="67"/>
    <tableColumn id="18" name="year" dataDxfId="66"/>
    <tableColumn id="19" name="participants"/>
    <tableColumn id="20" name="Basics" dataDxfId="65"/>
    <tableColumn id="21" name="ANOVA" dataDxfId="64"/>
    <tableColumn id="22" name="Regression" dataDxfId="63"/>
    <tableColumn id="23" name="ChiSquare" dataDxfId="62"/>
    <tableColumn id="24" name="Nonparametric" dataDxfId="61"/>
    <tableColumn id="25" name="Modeling" dataDxfId="60"/>
    <tableColumn id="26" name="BayesOther" dataDxfId="59"/>
    <tableColumn id="27" name="whichexperimentwithinapaper" dataDxfId="58"/>
    <tableColumn id="28" name="no_participants" dataDxfId="57"/>
    <tableColumn id="29" name="outliers_yn" dataDxfId="56"/>
    <tableColumn id="30" name="people_data" dataDxfId="55"/>
    <tableColumn id="31" name="take_out" dataDxfId="54"/>
    <tableColumn id="32" name="reasoning_code" dataDxfId="53"/>
    <tableColumn id="33" name="running_with_out" dataDxfId="5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51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0"/>
    <tableColumn id="17" name="journal_name" dataDxfId="49"/>
    <tableColumn id="18" name="year" dataDxfId="48"/>
    <tableColumn id="19" name="participants"/>
    <tableColumn id="20" name="Basics" dataDxfId="47"/>
    <tableColumn id="21" name="ANOVA" dataDxfId="46"/>
    <tableColumn id="22" name="Regression" dataDxfId="45"/>
    <tableColumn id="23" name="ChiSquare" dataDxfId="44"/>
    <tableColumn id="24" name="Nonparametric" dataDxfId="43"/>
    <tableColumn id="25" name="Modeling" dataDxfId="42"/>
    <tableColumn id="26" name="BayesOther" dataDxfId="41"/>
    <tableColumn id="27" name="whichexperimentwithinapaper" dataDxfId="40"/>
    <tableColumn id="28" name="no_participants" dataDxfId="39"/>
    <tableColumn id="29" name="outliers_yn" dataDxfId="38"/>
    <tableColumn id="30" name="people_data" dataDxfId="37"/>
    <tableColumn id="31" name="take_out" dataDxfId="36"/>
    <tableColumn id="32" name="reasoning_code" dataDxfId="35"/>
    <tableColumn id="33" name="running_with_out" dataDxfId="3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8" totalsRowShown="0">
  <autoFilter ref="A1:AG58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3"/>
    <tableColumn id="17" name="journal_name" dataDxfId="32"/>
    <tableColumn id="18" name="year" dataDxfId="31"/>
    <tableColumn id="19" name="participants"/>
    <tableColumn id="20" name="Basics" dataDxfId="30"/>
    <tableColumn id="21" name="ANOVA" dataDxfId="29"/>
    <tableColumn id="22" name="Regression" dataDxfId="28"/>
    <tableColumn id="23" name="ChiSquare" dataDxfId="27"/>
    <tableColumn id="24" name="Nonparametric" dataDxfId="26"/>
    <tableColumn id="25" name="Modeling" dataDxfId="25"/>
    <tableColumn id="26" name="BayesOther" dataDxfId="24"/>
    <tableColumn id="27" name="whichexperimentwithinapaper" dataDxfId="23"/>
    <tableColumn id="28" name="no_participants" dataDxfId="22"/>
    <tableColumn id="29" name="outliers_yn" dataDxfId="21"/>
    <tableColumn id="30" name="people_data" dataDxfId="20"/>
    <tableColumn id="31" name="take_out" dataDxfId="19"/>
    <tableColumn id="32" name="reasoning_code" dataDxfId="18"/>
    <tableColumn id="33" name="running_with_out" dataDxfId="17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A1:AG122" totalsRowShown="0">
  <autoFilter ref="A1:AG12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selection activeCell="C28" sqref="C28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T27" workbookViewId="0">
      <selection sqref="A1:AG58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0" max="10" width="7.85546875" customWidth="1"/>
    <col min="11" max="11" width="27.140625" customWidth="1"/>
    <col min="12" max="12" width="7.85546875" customWidth="1"/>
    <col min="13" max="13" width="8.42578125" customWidth="1"/>
    <col min="14" max="14" width="16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C7" t="s">
        <v>677</v>
      </c>
      <c r="D7" t="s">
        <v>678</v>
      </c>
      <c r="E7" t="s">
        <v>679</v>
      </c>
      <c r="F7">
        <v>38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 t="s">
        <v>680</v>
      </c>
      <c r="D8" t="s">
        <v>681</v>
      </c>
      <c r="E8" t="s">
        <v>682</v>
      </c>
      <c r="F8">
        <v>24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C9" t="s">
        <v>683</v>
      </c>
      <c r="D9" t="s">
        <v>684</v>
      </c>
      <c r="E9" t="s">
        <v>685</v>
      </c>
      <c r="F9">
        <v>197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C10" t="s">
        <v>683</v>
      </c>
      <c r="D10" t="s">
        <v>684</v>
      </c>
      <c r="E10" t="s">
        <v>686</v>
      </c>
      <c r="F10">
        <v>460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C11" t="s">
        <v>683</v>
      </c>
      <c r="D11" t="s">
        <v>684</v>
      </c>
      <c r="E11" t="s">
        <v>687</v>
      </c>
      <c r="F11">
        <v>194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C12" t="s">
        <v>688</v>
      </c>
      <c r="D12" t="s">
        <v>692</v>
      </c>
      <c r="E12" t="s">
        <v>689</v>
      </c>
      <c r="F12">
        <f>24+379</f>
        <v>403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C13" t="s">
        <v>690</v>
      </c>
      <c r="D13" t="s">
        <v>691</v>
      </c>
      <c r="E13" t="s">
        <v>693</v>
      </c>
      <c r="F13">
        <v>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C14" t="s">
        <v>694</v>
      </c>
      <c r="D14" t="s">
        <v>695</v>
      </c>
      <c r="E14" t="s">
        <v>635</v>
      </c>
      <c r="F14">
        <v>128</v>
      </c>
      <c r="G14" t="s">
        <v>29</v>
      </c>
      <c r="H14" t="s">
        <v>30</v>
      </c>
      <c r="I14" t="s">
        <v>31</v>
      </c>
      <c r="J14" t="s">
        <v>32</v>
      </c>
      <c r="K14" t="s">
        <v>628</v>
      </c>
      <c r="M14">
        <v>117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C15" t="s">
        <v>696</v>
      </c>
      <c r="D15" t="s">
        <v>697</v>
      </c>
      <c r="E15" t="s">
        <v>698</v>
      </c>
      <c r="F15">
        <v>120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C16" t="s">
        <v>699</v>
      </c>
      <c r="D16" t="s">
        <v>700</v>
      </c>
      <c r="E16" t="s">
        <v>16</v>
      </c>
      <c r="F16">
        <v>56</v>
      </c>
      <c r="G16" t="s">
        <v>29</v>
      </c>
      <c r="H16" t="s">
        <v>30</v>
      </c>
      <c r="I16" t="s">
        <v>31</v>
      </c>
      <c r="J16" t="s">
        <v>32</v>
      </c>
      <c r="K16" t="s">
        <v>701</v>
      </c>
      <c r="M16">
        <v>45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C17" t="s">
        <v>702</v>
      </c>
      <c r="D17" t="s">
        <v>703</v>
      </c>
      <c r="E17" t="s">
        <v>706</v>
      </c>
      <c r="F17">
        <v>451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C18" t="s">
        <v>704</v>
      </c>
      <c r="D18" t="s">
        <v>705</v>
      </c>
      <c r="E18" t="s">
        <v>707</v>
      </c>
      <c r="F18">
        <v>552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C19" t="s">
        <v>708</v>
      </c>
      <c r="D19" t="s">
        <v>709</v>
      </c>
      <c r="E19" t="s">
        <v>710</v>
      </c>
      <c r="F19">
        <v>146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C20" t="s">
        <v>711</v>
      </c>
      <c r="D20" t="s">
        <v>712</v>
      </c>
      <c r="E20" t="s">
        <v>714</v>
      </c>
      <c r="F20">
        <v>460</v>
      </c>
      <c r="G20" t="s">
        <v>29</v>
      </c>
      <c r="H20" t="s">
        <v>30</v>
      </c>
      <c r="I20" t="s">
        <v>31</v>
      </c>
      <c r="J20" t="s">
        <v>32</v>
      </c>
      <c r="K20" t="s">
        <v>713</v>
      </c>
      <c r="M20">
        <v>455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C21" t="s">
        <v>715</v>
      </c>
      <c r="D21" t="s">
        <v>716</v>
      </c>
      <c r="E21" t="s">
        <v>346</v>
      </c>
      <c r="F21">
        <v>40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C22" t="s">
        <v>715</v>
      </c>
      <c r="D22" t="s">
        <v>716</v>
      </c>
      <c r="E22" t="s">
        <v>346</v>
      </c>
      <c r="F22">
        <v>60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C23" t="s">
        <v>715</v>
      </c>
      <c r="D23" t="s">
        <v>716</v>
      </c>
      <c r="E23" t="s">
        <v>346</v>
      </c>
      <c r="F23">
        <v>58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C24" t="s">
        <v>717</v>
      </c>
      <c r="D24" t="s">
        <v>718</v>
      </c>
      <c r="E24" t="s">
        <v>719</v>
      </c>
      <c r="F24">
        <v>14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C25" t="s">
        <v>720</v>
      </c>
      <c r="D25" t="s">
        <v>721</v>
      </c>
      <c r="E25" t="s">
        <v>722</v>
      </c>
      <c r="F25">
        <v>3220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C26" t="s">
        <v>723</v>
      </c>
      <c r="D26" t="s">
        <v>724</v>
      </c>
      <c r="E26" t="s">
        <v>730</v>
      </c>
      <c r="F26" s="5" t="s">
        <v>728</v>
      </c>
      <c r="G26" t="s">
        <v>29</v>
      </c>
      <c r="H26" t="s">
        <v>170</v>
      </c>
      <c r="I26" t="s">
        <v>31</v>
      </c>
      <c r="J26" t="s">
        <v>46</v>
      </c>
      <c r="K26" t="s">
        <v>725</v>
      </c>
      <c r="N26" t="s">
        <v>727</v>
      </c>
      <c r="O26" t="s">
        <v>726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C27" t="s">
        <v>723</v>
      </c>
      <c r="D27" t="s">
        <v>724</v>
      </c>
      <c r="E27" t="s">
        <v>730</v>
      </c>
      <c r="F27" t="s">
        <v>729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C28" t="s">
        <v>731</v>
      </c>
      <c r="D28" t="s">
        <v>732</v>
      </c>
      <c r="E28" t="s">
        <v>16</v>
      </c>
      <c r="F28">
        <v>22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C29" t="s">
        <v>731</v>
      </c>
      <c r="D29" t="s">
        <v>732</v>
      </c>
      <c r="E29" t="s">
        <v>16</v>
      </c>
      <c r="F29">
        <v>21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C30" t="s">
        <v>733</v>
      </c>
      <c r="D30" t="s">
        <v>734</v>
      </c>
      <c r="E30" t="s">
        <v>736</v>
      </c>
      <c r="F30">
        <v>35</v>
      </c>
      <c r="G30" t="s">
        <v>29</v>
      </c>
      <c r="H30" t="s">
        <v>30</v>
      </c>
      <c r="I30" t="s">
        <v>31</v>
      </c>
      <c r="J30" t="s">
        <v>32</v>
      </c>
      <c r="K30" t="s">
        <v>735</v>
      </c>
      <c r="M30">
        <v>31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C31" t="s">
        <v>733</v>
      </c>
      <c r="D31" t="s">
        <v>734</v>
      </c>
      <c r="E31" t="s">
        <v>738</v>
      </c>
      <c r="F31">
        <v>44</v>
      </c>
      <c r="G31" t="s">
        <v>29</v>
      </c>
      <c r="H31" t="s">
        <v>30</v>
      </c>
      <c r="I31" t="s">
        <v>31</v>
      </c>
      <c r="J31" t="s">
        <v>32</v>
      </c>
      <c r="K31" t="s">
        <v>737</v>
      </c>
      <c r="M31">
        <v>41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C32" t="s">
        <v>739</v>
      </c>
      <c r="D32" t="s">
        <v>740</v>
      </c>
      <c r="E32" t="s">
        <v>741</v>
      </c>
      <c r="F32">
        <v>24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C33" t="s">
        <v>742</v>
      </c>
      <c r="D33" t="s">
        <v>743</v>
      </c>
      <c r="E33" t="s">
        <v>744</v>
      </c>
      <c r="F33">
        <v>121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745</v>
      </c>
      <c r="C34" t="s">
        <v>746</v>
      </c>
      <c r="D34" t="s">
        <v>747</v>
      </c>
      <c r="E34" t="s">
        <v>748</v>
      </c>
      <c r="F34">
        <v>15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745</v>
      </c>
      <c r="C35" t="s">
        <v>749</v>
      </c>
      <c r="D35" t="s">
        <v>750</v>
      </c>
      <c r="E35" t="s">
        <v>751</v>
      </c>
      <c r="F35">
        <v>29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745</v>
      </c>
      <c r="C36" t="s">
        <v>752</v>
      </c>
      <c r="D36" t="s">
        <v>753</v>
      </c>
      <c r="E36" t="s">
        <v>755</v>
      </c>
      <c r="F36" t="s">
        <v>754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745</v>
      </c>
      <c r="C37" t="s">
        <v>756</v>
      </c>
      <c r="D37" t="s">
        <v>757</v>
      </c>
      <c r="E37" t="s">
        <v>748</v>
      </c>
      <c r="F37">
        <v>40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745</v>
      </c>
      <c r="C38" t="s">
        <v>758</v>
      </c>
      <c r="D38" t="s">
        <v>759</v>
      </c>
      <c r="E38" t="s">
        <v>760</v>
      </c>
      <c r="F38">
        <v>20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745</v>
      </c>
      <c r="C39" t="s">
        <v>761</v>
      </c>
      <c r="D39" t="s">
        <v>762</v>
      </c>
      <c r="E39" t="s">
        <v>821</v>
      </c>
      <c r="F39">
        <v>43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745</v>
      </c>
      <c r="C40" t="s">
        <v>763</v>
      </c>
      <c r="D40" t="s">
        <v>764</v>
      </c>
      <c r="E40" t="s">
        <v>765</v>
      </c>
      <c r="F40">
        <v>13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745</v>
      </c>
      <c r="C41" t="s">
        <v>766</v>
      </c>
      <c r="D41" t="s">
        <v>767</v>
      </c>
      <c r="E41" t="s">
        <v>768</v>
      </c>
      <c r="F41">
        <v>37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745</v>
      </c>
      <c r="C42" t="s">
        <v>769</v>
      </c>
      <c r="D42" t="s">
        <v>770</v>
      </c>
      <c r="E42" t="s">
        <v>772</v>
      </c>
      <c r="F42" t="s">
        <v>771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745</v>
      </c>
      <c r="C43" t="s">
        <v>773</v>
      </c>
      <c r="D43" t="s">
        <v>774</v>
      </c>
      <c r="E43" t="s">
        <v>777</v>
      </c>
      <c r="F43">
        <v>19786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745</v>
      </c>
      <c r="C44" t="s">
        <v>775</v>
      </c>
      <c r="D44" t="s">
        <v>776</v>
      </c>
      <c r="E44" t="s">
        <v>778</v>
      </c>
      <c r="F44">
        <v>12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745</v>
      </c>
      <c r="C45" t="s">
        <v>779</v>
      </c>
      <c r="D45" t="s">
        <v>780</v>
      </c>
      <c r="E45" t="s">
        <v>781</v>
      </c>
      <c r="F45">
        <v>9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745</v>
      </c>
      <c r="C46" t="s">
        <v>782</v>
      </c>
      <c r="D46" t="s">
        <v>783</v>
      </c>
      <c r="E46" t="s">
        <v>778</v>
      </c>
      <c r="F46">
        <v>15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745</v>
      </c>
      <c r="C47" t="s">
        <v>784</v>
      </c>
      <c r="D47" t="s">
        <v>785</v>
      </c>
      <c r="E47" t="s">
        <v>741</v>
      </c>
      <c r="F47">
        <v>190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745</v>
      </c>
      <c r="C48" t="s">
        <v>786</v>
      </c>
      <c r="D48" t="s">
        <v>787</v>
      </c>
      <c r="E48" t="s">
        <v>791</v>
      </c>
      <c r="F48">
        <v>30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745</v>
      </c>
      <c r="C49" t="s">
        <v>789</v>
      </c>
      <c r="D49" t="s">
        <v>790</v>
      </c>
      <c r="E49" t="s">
        <v>788</v>
      </c>
      <c r="F49">
        <v>15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745</v>
      </c>
      <c r="C50" t="s">
        <v>793</v>
      </c>
      <c r="D50" t="s">
        <v>792</v>
      </c>
      <c r="E50" t="s">
        <v>795</v>
      </c>
      <c r="F50" t="s">
        <v>794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745</v>
      </c>
      <c r="C51" t="s">
        <v>796</v>
      </c>
      <c r="D51" t="s">
        <v>797</v>
      </c>
      <c r="E51" t="s">
        <v>798</v>
      </c>
      <c r="F51">
        <v>102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659</v>
      </c>
      <c r="B52" t="s">
        <v>745</v>
      </c>
      <c r="C52" t="s">
        <v>799</v>
      </c>
      <c r="D52" t="s">
        <v>800</v>
      </c>
      <c r="E52" t="s">
        <v>801</v>
      </c>
      <c r="F52">
        <v>15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659</v>
      </c>
      <c r="B53" t="s">
        <v>745</v>
      </c>
      <c r="C53" t="s">
        <v>802</v>
      </c>
      <c r="D53" t="s">
        <v>803</v>
      </c>
      <c r="E53" t="s">
        <v>804</v>
      </c>
      <c r="F53">
        <v>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659</v>
      </c>
      <c r="B54" t="s">
        <v>745</v>
      </c>
      <c r="C54" t="s">
        <v>805</v>
      </c>
      <c r="D54" t="s">
        <v>806</v>
      </c>
      <c r="E54" t="s">
        <v>808</v>
      </c>
      <c r="F54" t="s">
        <v>807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659</v>
      </c>
      <c r="B55" t="s">
        <v>745</v>
      </c>
      <c r="C55" t="s">
        <v>809</v>
      </c>
      <c r="D55" t="s">
        <v>810</v>
      </c>
      <c r="E55" t="s">
        <v>812</v>
      </c>
      <c r="F55" t="s">
        <v>811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659</v>
      </c>
      <c r="B56" t="s">
        <v>745</v>
      </c>
      <c r="C56" t="s">
        <v>813</v>
      </c>
      <c r="D56" t="s">
        <v>814</v>
      </c>
      <c r="E56" t="s">
        <v>816</v>
      </c>
      <c r="F56" t="s">
        <v>815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659</v>
      </c>
      <c r="B57" t="s">
        <v>745</v>
      </c>
      <c r="C57" t="s">
        <v>817</v>
      </c>
      <c r="D57" t="s">
        <v>818</v>
      </c>
      <c r="E57" t="s">
        <v>788</v>
      </c>
      <c r="F57">
        <v>41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659</v>
      </c>
      <c r="B58" t="s">
        <v>745</v>
      </c>
      <c r="C58" t="s">
        <v>819</v>
      </c>
      <c r="D58" t="s">
        <v>820</v>
      </c>
      <c r="E58" t="s">
        <v>821</v>
      </c>
      <c r="F58">
        <v>31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2"/>
  <sheetViews>
    <sheetView tabSelected="1" topLeftCell="A100" workbookViewId="0">
      <selection activeCell="C114" sqref="C114"/>
    </sheetView>
  </sheetViews>
  <sheetFormatPr defaultRowHeight="15" x14ac:dyDescent="0.25"/>
  <cols>
    <col min="1" max="1" width="5.5703125" customWidth="1"/>
    <col min="2" max="2" width="24.5703125" customWidth="1"/>
    <col min="3" max="3" width="30.28515625" customWidth="1"/>
    <col min="4" max="4" width="17.42578125" customWidth="1"/>
    <col min="5" max="5" width="26.7109375" customWidth="1"/>
    <col min="7" max="7" width="9.7109375" customWidth="1"/>
    <col min="8" max="8" width="11.7109375" customWidth="1"/>
    <col min="9" max="9" width="10.7109375" customWidth="1"/>
    <col min="10" max="10" width="12.42578125" customWidth="1"/>
    <col min="11" max="11" width="23.85546875" customWidth="1"/>
    <col min="12" max="12" width="7.5703125" customWidth="1"/>
    <col min="13" max="13" width="8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822</v>
      </c>
      <c r="B2" t="s">
        <v>823</v>
      </c>
      <c r="C2" t="s">
        <v>824</v>
      </c>
      <c r="D2" t="s">
        <v>825</v>
      </c>
      <c r="E2" t="s">
        <v>826</v>
      </c>
      <c r="F2">
        <v>134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822</v>
      </c>
      <c r="B3" t="s">
        <v>823</v>
      </c>
      <c r="C3" t="s">
        <v>824</v>
      </c>
      <c r="D3" t="s">
        <v>825</v>
      </c>
      <c r="E3" s="5" t="s">
        <v>827</v>
      </c>
      <c r="F3" s="5">
        <v>158</v>
      </c>
      <c r="G3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822</v>
      </c>
      <c r="B4" t="s">
        <v>823</v>
      </c>
      <c r="C4" t="s">
        <v>824</v>
      </c>
      <c r="D4" t="s">
        <v>825</v>
      </c>
      <c r="E4" s="5" t="s">
        <v>831</v>
      </c>
      <c r="F4" s="5">
        <v>156</v>
      </c>
      <c r="G4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822</v>
      </c>
      <c r="B5" t="s">
        <v>823</v>
      </c>
      <c r="C5" t="s">
        <v>824</v>
      </c>
      <c r="D5" t="s">
        <v>825</v>
      </c>
      <c r="E5" t="s">
        <v>828</v>
      </c>
      <c r="F5">
        <v>207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822</v>
      </c>
      <c r="B6" t="s">
        <v>823</v>
      </c>
      <c r="C6" t="s">
        <v>829</v>
      </c>
      <c r="D6" t="s">
        <v>830</v>
      </c>
      <c r="E6" t="s">
        <v>833</v>
      </c>
      <c r="F6">
        <v>163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822</v>
      </c>
      <c r="B7" t="s">
        <v>823</v>
      </c>
      <c r="C7" t="s">
        <v>829</v>
      </c>
      <c r="D7" t="s">
        <v>851</v>
      </c>
      <c r="E7" t="s">
        <v>833</v>
      </c>
      <c r="F7">
        <v>205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822</v>
      </c>
      <c r="B8" t="s">
        <v>823</v>
      </c>
      <c r="C8" t="s">
        <v>829</v>
      </c>
      <c r="D8" t="s">
        <v>851</v>
      </c>
      <c r="E8" t="s">
        <v>16</v>
      </c>
      <c r="F8">
        <v>146</v>
      </c>
      <c r="G8" t="s">
        <v>29</v>
      </c>
      <c r="H8" t="s">
        <v>30</v>
      </c>
      <c r="I8" t="s">
        <v>31</v>
      </c>
      <c r="J8" t="s">
        <v>32</v>
      </c>
      <c r="K8" t="s">
        <v>834</v>
      </c>
      <c r="M8">
        <v>115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822</v>
      </c>
      <c r="B9" t="s">
        <v>823</v>
      </c>
      <c r="C9" t="s">
        <v>829</v>
      </c>
      <c r="D9" t="s">
        <v>851</v>
      </c>
      <c r="E9" t="s">
        <v>16</v>
      </c>
      <c r="F9">
        <v>140</v>
      </c>
      <c r="G9" t="s">
        <v>29</v>
      </c>
      <c r="H9" t="s">
        <v>30</v>
      </c>
      <c r="I9" t="s">
        <v>31</v>
      </c>
      <c r="J9" t="s">
        <v>32</v>
      </c>
      <c r="K9" t="s">
        <v>836</v>
      </c>
      <c r="M9">
        <v>132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822</v>
      </c>
      <c r="B10" t="s">
        <v>823</v>
      </c>
      <c r="C10" t="s">
        <v>829</v>
      </c>
      <c r="D10" t="s">
        <v>851</v>
      </c>
      <c r="E10" t="s">
        <v>832</v>
      </c>
      <c r="F10">
        <v>1135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822</v>
      </c>
      <c r="B11" t="s">
        <v>823</v>
      </c>
      <c r="C11" t="s">
        <v>829</v>
      </c>
      <c r="D11" t="s">
        <v>851</v>
      </c>
      <c r="E11" t="s">
        <v>833</v>
      </c>
      <c r="F11">
        <v>136</v>
      </c>
      <c r="G11" t="s">
        <v>29</v>
      </c>
      <c r="H11" t="s">
        <v>30</v>
      </c>
      <c r="I11" t="s">
        <v>31</v>
      </c>
      <c r="J11" t="s">
        <v>32</v>
      </c>
      <c r="K11" t="s">
        <v>835</v>
      </c>
      <c r="M11">
        <v>126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822</v>
      </c>
      <c r="B12" t="s">
        <v>823</v>
      </c>
      <c r="C12" t="s">
        <v>837</v>
      </c>
      <c r="D12" t="s">
        <v>838</v>
      </c>
      <c r="E12" t="s">
        <v>839</v>
      </c>
      <c r="F12">
        <v>827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822</v>
      </c>
      <c r="B13" t="s">
        <v>823</v>
      </c>
      <c r="C13" t="s">
        <v>837</v>
      </c>
      <c r="D13" t="s">
        <v>838</v>
      </c>
      <c r="E13" t="s">
        <v>839</v>
      </c>
      <c r="F13">
        <v>186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822</v>
      </c>
      <c r="B14" t="s">
        <v>823</v>
      </c>
      <c r="C14" t="s">
        <v>840</v>
      </c>
      <c r="D14" t="s">
        <v>841</v>
      </c>
      <c r="E14" t="s">
        <v>843</v>
      </c>
      <c r="F14">
        <v>166</v>
      </c>
      <c r="G14" t="s">
        <v>29</v>
      </c>
      <c r="H14" t="s">
        <v>30</v>
      </c>
      <c r="I14" t="s">
        <v>31</v>
      </c>
      <c r="J14" t="s">
        <v>46</v>
      </c>
      <c r="K14" t="s">
        <v>298</v>
      </c>
      <c r="M14">
        <v>153</v>
      </c>
      <c r="N14" t="s">
        <v>842</v>
      </c>
      <c r="O14" t="s">
        <v>32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822</v>
      </c>
      <c r="B15" t="s">
        <v>823</v>
      </c>
      <c r="C15" t="s">
        <v>840</v>
      </c>
      <c r="D15" t="s">
        <v>841</v>
      </c>
      <c r="E15" t="s">
        <v>844</v>
      </c>
      <c r="F15">
        <v>565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822</v>
      </c>
      <c r="B16" t="s">
        <v>823</v>
      </c>
      <c r="C16" t="s">
        <v>840</v>
      </c>
      <c r="D16" t="s">
        <v>841</v>
      </c>
      <c r="E16" t="s">
        <v>846</v>
      </c>
      <c r="F16">
        <v>165</v>
      </c>
      <c r="G16" t="s">
        <v>29</v>
      </c>
      <c r="H16" t="s">
        <v>30</v>
      </c>
      <c r="I16" t="s">
        <v>31</v>
      </c>
      <c r="J16" t="s">
        <v>46</v>
      </c>
      <c r="K16" t="s">
        <v>845</v>
      </c>
      <c r="M16">
        <v>165</v>
      </c>
      <c r="N16" t="s">
        <v>47</v>
      </c>
      <c r="O16" t="s">
        <v>32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822</v>
      </c>
      <c r="B17" t="s">
        <v>823</v>
      </c>
      <c r="C17" t="s">
        <v>847</v>
      </c>
      <c r="D17" t="s">
        <v>848</v>
      </c>
      <c r="E17" t="s">
        <v>849</v>
      </c>
      <c r="F17">
        <v>226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822</v>
      </c>
      <c r="B18" t="s">
        <v>823</v>
      </c>
      <c r="C18" t="s">
        <v>850</v>
      </c>
      <c r="D18" t="s">
        <v>852</v>
      </c>
      <c r="E18" t="s">
        <v>853</v>
      </c>
      <c r="F18">
        <v>162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822</v>
      </c>
      <c r="B19" t="s">
        <v>823</v>
      </c>
      <c r="C19" t="s">
        <v>850</v>
      </c>
      <c r="D19" t="s">
        <v>852</v>
      </c>
      <c r="E19" t="s">
        <v>855</v>
      </c>
      <c r="F19">
        <v>185</v>
      </c>
      <c r="G19" t="s">
        <v>29</v>
      </c>
      <c r="H19" t="s">
        <v>30</v>
      </c>
      <c r="I19" t="s">
        <v>31</v>
      </c>
      <c r="J19" t="s">
        <v>32</v>
      </c>
      <c r="K19" t="s">
        <v>854</v>
      </c>
      <c r="M19">
        <v>174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822</v>
      </c>
      <c r="B20" t="s">
        <v>823</v>
      </c>
      <c r="C20" t="s">
        <v>850</v>
      </c>
      <c r="D20" t="s">
        <v>852</v>
      </c>
      <c r="E20" t="s">
        <v>855</v>
      </c>
      <c r="F20">
        <v>122</v>
      </c>
      <c r="G20" t="s">
        <v>29</v>
      </c>
      <c r="H20" t="s">
        <v>30</v>
      </c>
      <c r="I20" t="s">
        <v>31</v>
      </c>
      <c r="J20" t="s">
        <v>32</v>
      </c>
      <c r="K20" t="s">
        <v>576</v>
      </c>
      <c r="M20">
        <v>108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822</v>
      </c>
      <c r="B21" t="s">
        <v>823</v>
      </c>
      <c r="C21" t="s">
        <v>850</v>
      </c>
      <c r="D21" t="s">
        <v>852</v>
      </c>
      <c r="E21" t="s">
        <v>855</v>
      </c>
      <c r="F21">
        <v>245</v>
      </c>
      <c r="G21" t="s">
        <v>29</v>
      </c>
      <c r="H21" t="s">
        <v>30</v>
      </c>
      <c r="I21" t="s">
        <v>31</v>
      </c>
      <c r="J21" t="s">
        <v>32</v>
      </c>
      <c r="K21" t="s">
        <v>854</v>
      </c>
      <c r="M21">
        <v>207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822</v>
      </c>
      <c r="B22" t="s">
        <v>823</v>
      </c>
      <c r="C22" t="s">
        <v>856</v>
      </c>
      <c r="D22" t="s">
        <v>857</v>
      </c>
      <c r="E22" t="s">
        <v>860</v>
      </c>
      <c r="F22">
        <v>112</v>
      </c>
      <c r="G22" t="s">
        <v>29</v>
      </c>
      <c r="H22" t="s">
        <v>170</v>
      </c>
      <c r="I22" t="s">
        <v>858</v>
      </c>
      <c r="J22" t="s">
        <v>32</v>
      </c>
      <c r="K22" t="s">
        <v>859</v>
      </c>
      <c r="M22">
        <v>112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822</v>
      </c>
      <c r="B23" t="s">
        <v>823</v>
      </c>
      <c r="C23" t="s">
        <v>856</v>
      </c>
      <c r="D23" t="s">
        <v>857</v>
      </c>
      <c r="E23" t="s">
        <v>862</v>
      </c>
      <c r="F23">
        <v>18</v>
      </c>
      <c r="G23" t="s">
        <v>29</v>
      </c>
      <c r="H23" t="s">
        <v>170</v>
      </c>
      <c r="I23" t="s">
        <v>858</v>
      </c>
      <c r="J23" t="s">
        <v>32</v>
      </c>
      <c r="K23" t="s">
        <v>861</v>
      </c>
      <c r="M23">
        <v>18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822</v>
      </c>
      <c r="B24" t="s">
        <v>823</v>
      </c>
      <c r="C24" t="s">
        <v>863</v>
      </c>
      <c r="E24" t="s">
        <v>866</v>
      </c>
      <c r="F24">
        <v>254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822</v>
      </c>
      <c r="B25" t="s">
        <v>823</v>
      </c>
      <c r="C25" t="s">
        <v>863</v>
      </c>
      <c r="E25" t="s">
        <v>866</v>
      </c>
      <c r="F25">
        <v>490</v>
      </c>
      <c r="G25" t="s">
        <v>29</v>
      </c>
      <c r="H25" t="s">
        <v>30</v>
      </c>
      <c r="I25" t="s">
        <v>31</v>
      </c>
      <c r="J25" t="s">
        <v>32</v>
      </c>
      <c r="K25" t="s">
        <v>576</v>
      </c>
      <c r="M25">
        <v>269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822</v>
      </c>
      <c r="B26" t="s">
        <v>823</v>
      </c>
      <c r="C26" t="s">
        <v>864</v>
      </c>
      <c r="D26" t="s">
        <v>865</v>
      </c>
      <c r="E26" t="s">
        <v>867</v>
      </c>
      <c r="F26" s="5">
        <v>172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822</v>
      </c>
      <c r="B27" t="s">
        <v>823</v>
      </c>
      <c r="C27" t="s">
        <v>864</v>
      </c>
      <c r="D27" t="s">
        <v>865</v>
      </c>
      <c r="E27" t="s">
        <v>868</v>
      </c>
      <c r="F27">
        <f>76+215</f>
        <v>291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822</v>
      </c>
      <c r="B28" t="s">
        <v>823</v>
      </c>
      <c r="C28" t="s">
        <v>869</v>
      </c>
      <c r="D28" t="s">
        <v>870</v>
      </c>
      <c r="E28" t="s">
        <v>346</v>
      </c>
      <c r="F28">
        <v>132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822</v>
      </c>
      <c r="B29" t="s">
        <v>823</v>
      </c>
      <c r="C29" t="s">
        <v>869</v>
      </c>
      <c r="D29" t="s">
        <v>870</v>
      </c>
      <c r="E29" t="s">
        <v>450</v>
      </c>
      <c r="F29">
        <v>63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822</v>
      </c>
      <c r="B30" t="s">
        <v>823</v>
      </c>
      <c r="C30" t="s">
        <v>869</v>
      </c>
      <c r="D30" t="s">
        <v>870</v>
      </c>
      <c r="E30" t="s">
        <v>16</v>
      </c>
      <c r="F30">
        <v>174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822</v>
      </c>
      <c r="B31" t="s">
        <v>823</v>
      </c>
      <c r="C31" t="s">
        <v>871</v>
      </c>
      <c r="D31" t="s">
        <v>872</v>
      </c>
      <c r="E31" t="s">
        <v>16</v>
      </c>
      <c r="F31">
        <v>105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822</v>
      </c>
      <c r="B32" t="s">
        <v>823</v>
      </c>
      <c r="C32" t="s">
        <v>871</v>
      </c>
      <c r="D32" t="s">
        <v>872</v>
      </c>
      <c r="E32" t="s">
        <v>175</v>
      </c>
      <c r="F32">
        <v>562</v>
      </c>
      <c r="G32" t="s">
        <v>29</v>
      </c>
      <c r="H32" t="s">
        <v>30</v>
      </c>
      <c r="I32" t="s">
        <v>31</v>
      </c>
      <c r="J32" t="s">
        <v>32</v>
      </c>
      <c r="K32" t="s">
        <v>576</v>
      </c>
      <c r="M32">
        <v>550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822</v>
      </c>
      <c r="B33" t="s">
        <v>823</v>
      </c>
      <c r="C33" t="s">
        <v>871</v>
      </c>
      <c r="D33" t="s">
        <v>872</v>
      </c>
      <c r="E33" t="s">
        <v>16</v>
      </c>
      <c r="F33">
        <v>132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822</v>
      </c>
      <c r="B34" t="s">
        <v>823</v>
      </c>
      <c r="C34" t="s">
        <v>871</v>
      </c>
      <c r="D34" t="s">
        <v>872</v>
      </c>
      <c r="E34" t="s">
        <v>293</v>
      </c>
      <c r="F34">
        <v>194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822</v>
      </c>
      <c r="B35" t="s">
        <v>823</v>
      </c>
      <c r="C35" t="s">
        <v>871</v>
      </c>
      <c r="D35" t="s">
        <v>872</v>
      </c>
      <c r="E35" t="s">
        <v>873</v>
      </c>
      <c r="F35">
        <v>253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822</v>
      </c>
      <c r="B36" t="s">
        <v>823</v>
      </c>
      <c r="C36" t="s">
        <v>874</v>
      </c>
      <c r="D36" t="s">
        <v>875</v>
      </c>
      <c r="E36" t="s">
        <v>877</v>
      </c>
      <c r="F36">
        <v>155</v>
      </c>
      <c r="G36" t="s">
        <v>29</v>
      </c>
      <c r="H36" t="s">
        <v>30</v>
      </c>
      <c r="I36" t="s">
        <v>31</v>
      </c>
      <c r="J36" t="s">
        <v>32</v>
      </c>
      <c r="K36" t="s">
        <v>876</v>
      </c>
      <c r="M36">
        <v>146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822</v>
      </c>
      <c r="B37" t="s">
        <v>823</v>
      </c>
      <c r="C37" t="s">
        <v>874</v>
      </c>
      <c r="D37" t="s">
        <v>875</v>
      </c>
      <c r="E37" t="s">
        <v>878</v>
      </c>
      <c r="F37">
        <v>230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822</v>
      </c>
      <c r="B38" t="s">
        <v>823</v>
      </c>
      <c r="C38" t="s">
        <v>874</v>
      </c>
      <c r="D38" t="s">
        <v>875</v>
      </c>
      <c r="E38" t="s">
        <v>879</v>
      </c>
      <c r="F38">
        <v>119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822</v>
      </c>
      <c r="B39" t="s">
        <v>823</v>
      </c>
      <c r="C39" t="s">
        <v>874</v>
      </c>
      <c r="D39" t="s">
        <v>875</v>
      </c>
      <c r="E39" t="s">
        <v>881</v>
      </c>
      <c r="F39">
        <v>120</v>
      </c>
      <c r="G39" t="s">
        <v>29</v>
      </c>
      <c r="H39" t="s">
        <v>30</v>
      </c>
      <c r="I39" t="s">
        <v>31</v>
      </c>
      <c r="J39" t="s">
        <v>32</v>
      </c>
      <c r="K39" t="s">
        <v>880</v>
      </c>
      <c r="M39">
        <v>116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822</v>
      </c>
      <c r="B40" t="s">
        <v>823</v>
      </c>
      <c r="C40" t="s">
        <v>874</v>
      </c>
      <c r="D40" t="s">
        <v>875</v>
      </c>
      <c r="E40" t="s">
        <v>45</v>
      </c>
      <c r="F40">
        <v>199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822</v>
      </c>
      <c r="B41" t="s">
        <v>823</v>
      </c>
      <c r="C41" t="s">
        <v>874</v>
      </c>
      <c r="D41" t="s">
        <v>875</v>
      </c>
      <c r="E41" t="s">
        <v>519</v>
      </c>
      <c r="F41">
        <v>188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822</v>
      </c>
      <c r="B42" t="s">
        <v>823</v>
      </c>
      <c r="C42" t="s">
        <v>874</v>
      </c>
      <c r="D42" t="s">
        <v>875</v>
      </c>
      <c r="E42" t="s">
        <v>882</v>
      </c>
      <c r="F42">
        <v>273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822</v>
      </c>
      <c r="B43" t="s">
        <v>823</v>
      </c>
      <c r="C43" t="s">
        <v>883</v>
      </c>
      <c r="D43" t="s">
        <v>884</v>
      </c>
      <c r="E43" t="s">
        <v>885</v>
      </c>
      <c r="F43">
        <v>174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822</v>
      </c>
      <c r="B44" t="s">
        <v>823</v>
      </c>
      <c r="C44" t="s">
        <v>886</v>
      </c>
      <c r="D44" t="s">
        <v>887</v>
      </c>
      <c r="E44" t="s">
        <v>888</v>
      </c>
      <c r="F44">
        <v>210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822</v>
      </c>
      <c r="B45" t="s">
        <v>823</v>
      </c>
      <c r="C45" t="s">
        <v>886</v>
      </c>
      <c r="D45" t="s">
        <v>887</v>
      </c>
      <c r="E45" t="s">
        <v>889</v>
      </c>
      <c r="F45">
        <f>134+163</f>
        <v>297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822</v>
      </c>
      <c r="B46" t="s">
        <v>823</v>
      </c>
      <c r="C46" t="s">
        <v>886</v>
      </c>
      <c r="D46" t="s">
        <v>887</v>
      </c>
      <c r="E46" t="s">
        <v>16</v>
      </c>
      <c r="F46">
        <v>155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822</v>
      </c>
      <c r="B47" t="s">
        <v>823</v>
      </c>
      <c r="C47" t="s">
        <v>886</v>
      </c>
      <c r="D47" t="s">
        <v>887</v>
      </c>
      <c r="E47" t="s">
        <v>888</v>
      </c>
      <c r="F47">
        <v>288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822</v>
      </c>
      <c r="B48" t="s">
        <v>823</v>
      </c>
      <c r="C48" t="s">
        <v>886</v>
      </c>
      <c r="D48" t="s">
        <v>887</v>
      </c>
      <c r="E48" t="s">
        <v>888</v>
      </c>
      <c r="F48">
        <v>180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822</v>
      </c>
      <c r="B49" t="s">
        <v>823</v>
      </c>
      <c r="C49" t="s">
        <v>890</v>
      </c>
      <c r="D49" t="s">
        <v>891</v>
      </c>
      <c r="E49" t="s">
        <v>892</v>
      </c>
      <c r="F49">
        <v>201</v>
      </c>
      <c r="G49" t="s">
        <v>29</v>
      </c>
      <c r="H49" t="s">
        <v>30</v>
      </c>
      <c r="I49" t="s">
        <v>31</v>
      </c>
      <c r="J49" t="s">
        <v>32</v>
      </c>
      <c r="K49" t="s">
        <v>880</v>
      </c>
      <c r="M49">
        <f>201-19</f>
        <v>182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822</v>
      </c>
      <c r="B50" t="s">
        <v>823</v>
      </c>
      <c r="C50" t="s">
        <v>890</v>
      </c>
      <c r="D50" t="s">
        <v>891</v>
      </c>
      <c r="E50" t="s">
        <v>893</v>
      </c>
      <c r="F50">
        <v>201</v>
      </c>
      <c r="G50" t="s">
        <v>29</v>
      </c>
      <c r="H50" t="s">
        <v>30</v>
      </c>
      <c r="I50" t="s">
        <v>31</v>
      </c>
      <c r="J50" t="s">
        <v>32</v>
      </c>
      <c r="K50" t="s">
        <v>880</v>
      </c>
      <c r="M50">
        <f>201-13</f>
        <v>188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822</v>
      </c>
      <c r="B51" t="s">
        <v>823</v>
      </c>
      <c r="C51" t="s">
        <v>890</v>
      </c>
      <c r="D51" t="s">
        <v>891</v>
      </c>
      <c r="E51" t="s">
        <v>346</v>
      </c>
      <c r="F51">
        <v>201</v>
      </c>
      <c r="G51" t="s">
        <v>29</v>
      </c>
      <c r="H51" t="s">
        <v>30</v>
      </c>
      <c r="I51" t="s">
        <v>31</v>
      </c>
      <c r="J51" t="s">
        <v>32</v>
      </c>
      <c r="K51" t="s">
        <v>880</v>
      </c>
      <c r="M51">
        <f>201-22</f>
        <v>179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822</v>
      </c>
      <c r="B52" t="s">
        <v>823</v>
      </c>
      <c r="C52" t="s">
        <v>890</v>
      </c>
      <c r="D52" t="s">
        <v>891</v>
      </c>
      <c r="E52" t="s">
        <v>894</v>
      </c>
      <c r="F52">
        <v>108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822</v>
      </c>
      <c r="B53" t="s">
        <v>823</v>
      </c>
      <c r="C53" t="s">
        <v>895</v>
      </c>
      <c r="D53" t="s">
        <v>896</v>
      </c>
      <c r="E53" t="s">
        <v>285</v>
      </c>
      <c r="F53">
        <v>166</v>
      </c>
      <c r="G53" t="s">
        <v>29</v>
      </c>
      <c r="H53" t="s">
        <v>30</v>
      </c>
      <c r="I53" t="s">
        <v>31</v>
      </c>
      <c r="J53" t="s">
        <v>32</v>
      </c>
      <c r="K53" t="s">
        <v>576</v>
      </c>
      <c r="M53">
        <v>162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822</v>
      </c>
      <c r="B54" t="s">
        <v>823</v>
      </c>
      <c r="C54" t="s">
        <v>895</v>
      </c>
      <c r="D54" t="s">
        <v>896</v>
      </c>
      <c r="E54" t="s">
        <v>897</v>
      </c>
      <c r="F54">
        <v>225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822</v>
      </c>
      <c r="B55" t="s">
        <v>823</v>
      </c>
      <c r="C55" t="s">
        <v>898</v>
      </c>
      <c r="D55" t="s">
        <v>899</v>
      </c>
      <c r="E55" t="s">
        <v>346</v>
      </c>
      <c r="F55">
        <v>200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822</v>
      </c>
      <c r="B56" t="s">
        <v>823</v>
      </c>
      <c r="C56" t="s">
        <v>898</v>
      </c>
      <c r="D56" t="s">
        <v>899</v>
      </c>
      <c r="E56" t="s">
        <v>16</v>
      </c>
      <c r="F56">
        <v>224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822</v>
      </c>
      <c r="B57" t="s">
        <v>823</v>
      </c>
      <c r="C57" t="s">
        <v>898</v>
      </c>
      <c r="D57" t="s">
        <v>899</v>
      </c>
      <c r="E57" t="s">
        <v>293</v>
      </c>
      <c r="F57">
        <v>196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822</v>
      </c>
      <c r="B58" t="s">
        <v>823</v>
      </c>
      <c r="C58" t="s">
        <v>898</v>
      </c>
      <c r="D58" t="s">
        <v>899</v>
      </c>
      <c r="E58" t="s">
        <v>900</v>
      </c>
      <c r="F58">
        <v>102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822</v>
      </c>
      <c r="B59" t="s">
        <v>823</v>
      </c>
      <c r="C59" t="s">
        <v>901</v>
      </c>
      <c r="D59" t="s">
        <v>902</v>
      </c>
      <c r="E59" t="s">
        <v>903</v>
      </c>
      <c r="F59">
        <v>11162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822</v>
      </c>
      <c r="B60" t="s">
        <v>823</v>
      </c>
      <c r="C60" t="s">
        <v>901</v>
      </c>
      <c r="D60" t="s">
        <v>902</v>
      </c>
      <c r="E60" t="s">
        <v>904</v>
      </c>
      <c r="F60">
        <v>271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822</v>
      </c>
      <c r="B61" t="s">
        <v>823</v>
      </c>
      <c r="C61" t="s">
        <v>901</v>
      </c>
      <c r="D61" t="s">
        <v>902</v>
      </c>
      <c r="E61" t="s">
        <v>285</v>
      </c>
      <c r="F61">
        <v>170</v>
      </c>
      <c r="G61" t="s">
        <v>29</v>
      </c>
      <c r="H61" t="s">
        <v>30</v>
      </c>
      <c r="I61" t="s">
        <v>31</v>
      </c>
      <c r="J61" t="s">
        <v>32</v>
      </c>
      <c r="K61" t="s">
        <v>905</v>
      </c>
      <c r="M61">
        <v>152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822</v>
      </c>
      <c r="B62" t="s">
        <v>823</v>
      </c>
      <c r="C62" t="s">
        <v>906</v>
      </c>
      <c r="D62" t="s">
        <v>907</v>
      </c>
      <c r="E62" t="s">
        <v>908</v>
      </c>
      <c r="F62">
        <v>200</v>
      </c>
      <c r="G62" t="s">
        <v>29</v>
      </c>
      <c r="H62" t="s">
        <v>30</v>
      </c>
      <c r="I62" t="s">
        <v>31</v>
      </c>
      <c r="J62" t="s">
        <v>32</v>
      </c>
      <c r="K62" t="s">
        <v>298</v>
      </c>
      <c r="M62">
        <v>190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822</v>
      </c>
      <c r="B63" t="s">
        <v>823</v>
      </c>
      <c r="C63" t="s">
        <v>906</v>
      </c>
      <c r="D63" t="s">
        <v>907</v>
      </c>
      <c r="E63" t="s">
        <v>908</v>
      </c>
      <c r="F63">
        <v>161</v>
      </c>
      <c r="G63" t="s">
        <v>29</v>
      </c>
      <c r="H63" t="s">
        <v>30</v>
      </c>
      <c r="I63" t="s">
        <v>31</v>
      </c>
      <c r="J63" t="s">
        <v>32</v>
      </c>
      <c r="K63" t="s">
        <v>298</v>
      </c>
      <c r="M63">
        <v>158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822</v>
      </c>
      <c r="B64" t="s">
        <v>823</v>
      </c>
      <c r="C64" t="s">
        <v>909</v>
      </c>
      <c r="D64" t="s">
        <v>910</v>
      </c>
      <c r="E64" t="s">
        <v>855</v>
      </c>
      <c r="F64">
        <v>126</v>
      </c>
      <c r="G64" t="s">
        <v>29</v>
      </c>
      <c r="H64" t="s">
        <v>30</v>
      </c>
      <c r="I64" t="s">
        <v>31</v>
      </c>
      <c r="J64" t="s">
        <v>32</v>
      </c>
      <c r="K64" t="s">
        <v>911</v>
      </c>
      <c r="M64">
        <v>115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822</v>
      </c>
      <c r="B65" t="s">
        <v>823</v>
      </c>
      <c r="C65" t="s">
        <v>909</v>
      </c>
      <c r="D65" t="s">
        <v>910</v>
      </c>
      <c r="E65" t="s">
        <v>913</v>
      </c>
      <c r="F65">
        <v>104</v>
      </c>
      <c r="G65" t="s">
        <v>40</v>
      </c>
      <c r="K65" t="s">
        <v>912</v>
      </c>
      <c r="M65">
        <v>94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822</v>
      </c>
      <c r="B66" t="s">
        <v>823</v>
      </c>
      <c r="C66" t="s">
        <v>909</v>
      </c>
      <c r="D66" t="s">
        <v>910</v>
      </c>
      <c r="E66" t="s">
        <v>914</v>
      </c>
      <c r="F66">
        <v>101</v>
      </c>
      <c r="G66" t="s">
        <v>40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822</v>
      </c>
      <c r="B67" t="s">
        <v>823</v>
      </c>
      <c r="C67" t="s">
        <v>909</v>
      </c>
      <c r="D67" t="s">
        <v>910</v>
      </c>
      <c r="E67" t="s">
        <v>914</v>
      </c>
      <c r="F67">
        <v>101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822</v>
      </c>
      <c r="B68" t="s">
        <v>823</v>
      </c>
      <c r="C68" t="s">
        <v>909</v>
      </c>
      <c r="D68" t="s">
        <v>910</v>
      </c>
      <c r="E68" t="s">
        <v>914</v>
      </c>
      <c r="F68">
        <v>101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822</v>
      </c>
      <c r="B69" t="s">
        <v>823</v>
      </c>
      <c r="C69" t="s">
        <v>909</v>
      </c>
      <c r="D69" t="s">
        <v>910</v>
      </c>
      <c r="E69" t="s">
        <v>519</v>
      </c>
      <c r="F69">
        <v>94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822</v>
      </c>
      <c r="B70" t="s">
        <v>823</v>
      </c>
      <c r="C70" t="s">
        <v>915</v>
      </c>
      <c r="D70" t="s">
        <v>916</v>
      </c>
      <c r="E70" t="s">
        <v>346</v>
      </c>
      <c r="F70">
        <v>201</v>
      </c>
      <c r="G70" t="s">
        <v>40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822</v>
      </c>
      <c r="B71" t="s">
        <v>823</v>
      </c>
      <c r="C71" t="s">
        <v>915</v>
      </c>
      <c r="D71" t="s">
        <v>916</v>
      </c>
      <c r="E71" t="s">
        <v>346</v>
      </c>
      <c r="F71">
        <v>187</v>
      </c>
      <c r="G71" t="s">
        <v>40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822</v>
      </c>
      <c r="B72" t="s">
        <v>823</v>
      </c>
      <c r="C72" t="s">
        <v>915</v>
      </c>
      <c r="D72" t="s">
        <v>916</v>
      </c>
      <c r="E72" t="s">
        <v>346</v>
      </c>
      <c r="F72">
        <v>294</v>
      </c>
      <c r="G72" t="s">
        <v>40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822</v>
      </c>
      <c r="B73" t="s">
        <v>823</v>
      </c>
      <c r="C73" t="s">
        <v>915</v>
      </c>
      <c r="D73" t="s">
        <v>916</v>
      </c>
      <c r="E73" t="s">
        <v>900</v>
      </c>
      <c r="F73">
        <v>214</v>
      </c>
      <c r="G73" t="s">
        <v>40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822</v>
      </c>
      <c r="B74" t="s">
        <v>823</v>
      </c>
      <c r="C74" t="s">
        <v>915</v>
      </c>
      <c r="D74" t="s">
        <v>916</v>
      </c>
      <c r="E74" t="s">
        <v>918</v>
      </c>
      <c r="F74">
        <v>192</v>
      </c>
      <c r="G74" t="s">
        <v>29</v>
      </c>
      <c r="H74" t="s">
        <v>30</v>
      </c>
      <c r="I74" t="s">
        <v>31</v>
      </c>
      <c r="J74" t="s">
        <v>32</v>
      </c>
      <c r="K74" t="s">
        <v>917</v>
      </c>
      <c r="M74">
        <v>183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822</v>
      </c>
      <c r="B75" t="s">
        <v>823</v>
      </c>
      <c r="C75" t="s">
        <v>915</v>
      </c>
      <c r="D75" t="s">
        <v>916</v>
      </c>
      <c r="E75" t="s">
        <v>16</v>
      </c>
      <c r="F75">
        <f>293+89+634</f>
        <v>1016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822</v>
      </c>
      <c r="B76" t="s">
        <v>823</v>
      </c>
      <c r="C76" t="s">
        <v>915</v>
      </c>
      <c r="D76" t="s">
        <v>916</v>
      </c>
      <c r="E76" t="s">
        <v>919</v>
      </c>
      <c r="F76">
        <v>395</v>
      </c>
      <c r="G76" t="s">
        <v>40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822</v>
      </c>
      <c r="B77" t="s">
        <v>823</v>
      </c>
      <c r="C77" t="s">
        <v>920</v>
      </c>
      <c r="D77" t="s">
        <v>921</v>
      </c>
      <c r="E77" t="s">
        <v>346</v>
      </c>
      <c r="F77">
        <v>1578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822</v>
      </c>
      <c r="B78" t="s">
        <v>823</v>
      </c>
      <c r="C78" t="s">
        <v>920</v>
      </c>
      <c r="D78" t="s">
        <v>921</v>
      </c>
      <c r="E78" t="s">
        <v>922</v>
      </c>
      <c r="F78">
        <v>300</v>
      </c>
      <c r="G78" t="s">
        <v>40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822</v>
      </c>
      <c r="B79" t="s">
        <v>823</v>
      </c>
      <c r="C79" t="s">
        <v>920</v>
      </c>
      <c r="D79" t="s">
        <v>921</v>
      </c>
      <c r="E79" t="s">
        <v>519</v>
      </c>
      <c r="F79">
        <v>100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822</v>
      </c>
      <c r="B80" t="s">
        <v>823</v>
      </c>
      <c r="C80" t="s">
        <v>920</v>
      </c>
      <c r="D80" t="s">
        <v>921</v>
      </c>
      <c r="E80" t="s">
        <v>346</v>
      </c>
      <c r="F80">
        <v>450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822</v>
      </c>
      <c r="B81" t="s">
        <v>823</v>
      </c>
      <c r="C81" t="s">
        <v>920</v>
      </c>
      <c r="D81" t="s">
        <v>921</v>
      </c>
      <c r="E81" t="s">
        <v>346</v>
      </c>
      <c r="F81">
        <v>2437</v>
      </c>
      <c r="G81" t="s">
        <v>40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822</v>
      </c>
      <c r="B82" t="s">
        <v>823</v>
      </c>
      <c r="C82" t="s">
        <v>920</v>
      </c>
      <c r="D82" t="s">
        <v>921</v>
      </c>
      <c r="E82" t="s">
        <v>346</v>
      </c>
      <c r="F82">
        <v>400</v>
      </c>
      <c r="G82" t="s">
        <v>40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822</v>
      </c>
      <c r="B83" t="s">
        <v>823</v>
      </c>
      <c r="C83" t="s">
        <v>920</v>
      </c>
      <c r="D83" t="s">
        <v>921</v>
      </c>
      <c r="E83" t="s">
        <v>346</v>
      </c>
      <c r="F83">
        <v>390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822</v>
      </c>
      <c r="B84" t="s">
        <v>823</v>
      </c>
      <c r="C84" t="s">
        <v>923</v>
      </c>
      <c r="D84" t="s">
        <v>924</v>
      </c>
      <c r="E84" t="s">
        <v>925</v>
      </c>
      <c r="F84">
        <v>247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822</v>
      </c>
      <c r="B85" t="s">
        <v>823</v>
      </c>
      <c r="C85" t="s">
        <v>923</v>
      </c>
      <c r="D85" t="s">
        <v>924</v>
      </c>
      <c r="E85" t="s">
        <v>833</v>
      </c>
      <c r="F85">
        <v>420</v>
      </c>
      <c r="G85" t="s">
        <v>29</v>
      </c>
      <c r="H85" t="s">
        <v>30</v>
      </c>
      <c r="I85" t="s">
        <v>31</v>
      </c>
      <c r="J85" t="s">
        <v>32</v>
      </c>
      <c r="K85" t="s">
        <v>926</v>
      </c>
      <c r="M85">
        <v>419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822</v>
      </c>
      <c r="B86" t="s">
        <v>823</v>
      </c>
      <c r="C86" t="s">
        <v>923</v>
      </c>
      <c r="D86" t="s">
        <v>924</v>
      </c>
      <c r="E86" t="s">
        <v>928</v>
      </c>
      <c r="F86">
        <v>300</v>
      </c>
      <c r="G86" t="s">
        <v>29</v>
      </c>
      <c r="H86" t="s">
        <v>30</v>
      </c>
      <c r="I86" t="s">
        <v>31</v>
      </c>
      <c r="J86" t="s">
        <v>46</v>
      </c>
      <c r="K86" t="s">
        <v>927</v>
      </c>
      <c r="M86">
        <v>262</v>
      </c>
      <c r="N86" t="s">
        <v>47</v>
      </c>
      <c r="O86" t="s">
        <v>32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822</v>
      </c>
      <c r="B87" t="s">
        <v>823</v>
      </c>
      <c r="C87" t="s">
        <v>923</v>
      </c>
      <c r="D87" t="s">
        <v>924</v>
      </c>
      <c r="E87" t="s">
        <v>618</v>
      </c>
      <c r="F87">
        <v>132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822</v>
      </c>
      <c r="B88" t="s">
        <v>823</v>
      </c>
      <c r="C88" t="s">
        <v>923</v>
      </c>
      <c r="D88" t="s">
        <v>924</v>
      </c>
      <c r="E88" t="s">
        <v>929</v>
      </c>
      <c r="F88">
        <v>293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822</v>
      </c>
      <c r="B89" t="s">
        <v>823</v>
      </c>
      <c r="C89" t="s">
        <v>923</v>
      </c>
      <c r="D89" t="s">
        <v>924</v>
      </c>
      <c r="E89" t="s">
        <v>430</v>
      </c>
      <c r="F89">
        <v>216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822</v>
      </c>
      <c r="B90" t="s">
        <v>823</v>
      </c>
      <c r="C90" t="s">
        <v>930</v>
      </c>
      <c r="D90" t="s">
        <v>931</v>
      </c>
      <c r="E90" t="s">
        <v>933</v>
      </c>
      <c r="F90">
        <v>618</v>
      </c>
      <c r="G90" t="s">
        <v>29</v>
      </c>
      <c r="H90" t="s">
        <v>30</v>
      </c>
      <c r="I90" t="s">
        <v>31</v>
      </c>
      <c r="J90" t="s">
        <v>32</v>
      </c>
      <c r="K90" t="s">
        <v>932</v>
      </c>
      <c r="M90">
        <v>616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822</v>
      </c>
      <c r="B91" t="s">
        <v>823</v>
      </c>
      <c r="C91" t="s">
        <v>934</v>
      </c>
      <c r="D91" t="s">
        <v>935</v>
      </c>
      <c r="E91" t="s">
        <v>936</v>
      </c>
      <c r="F91">
        <v>160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822</v>
      </c>
      <c r="B92" t="s">
        <v>823</v>
      </c>
      <c r="C92" t="s">
        <v>934</v>
      </c>
      <c r="D92" t="s">
        <v>935</v>
      </c>
      <c r="E92" t="s">
        <v>936</v>
      </c>
      <c r="F92">
        <v>117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822</v>
      </c>
      <c r="B93" t="s">
        <v>823</v>
      </c>
      <c r="C93" t="s">
        <v>934</v>
      </c>
      <c r="D93" t="s">
        <v>935</v>
      </c>
      <c r="E93" t="s">
        <v>936</v>
      </c>
      <c r="F93">
        <v>186</v>
      </c>
      <c r="G93" t="s">
        <v>29</v>
      </c>
      <c r="H93" t="s">
        <v>30</v>
      </c>
      <c r="I93" t="s">
        <v>31</v>
      </c>
      <c r="J93" t="s">
        <v>32</v>
      </c>
      <c r="K93" t="s">
        <v>937</v>
      </c>
      <c r="M93">
        <v>182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822</v>
      </c>
      <c r="B94" t="s">
        <v>938</v>
      </c>
      <c r="C94" t="s">
        <v>943</v>
      </c>
      <c r="D94" t="s">
        <v>939</v>
      </c>
      <c r="E94" t="s">
        <v>940</v>
      </c>
      <c r="F94">
        <v>146</v>
      </c>
      <c r="G94" t="s">
        <v>40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822</v>
      </c>
      <c r="B95" t="s">
        <v>938</v>
      </c>
      <c r="C95" t="s">
        <v>942</v>
      </c>
      <c r="D95" t="s">
        <v>941</v>
      </c>
      <c r="E95" t="s">
        <v>944</v>
      </c>
      <c r="F95">
        <v>109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822</v>
      </c>
      <c r="B96" t="s">
        <v>938</v>
      </c>
      <c r="C96" t="s">
        <v>945</v>
      </c>
      <c r="D96" t="s">
        <v>946</v>
      </c>
      <c r="E96" t="s">
        <v>947</v>
      </c>
      <c r="F96">
        <v>253</v>
      </c>
      <c r="G96" t="s">
        <v>40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822</v>
      </c>
      <c r="B97" t="s">
        <v>938</v>
      </c>
      <c r="C97" t="s">
        <v>948</v>
      </c>
      <c r="D97" t="s">
        <v>949</v>
      </c>
      <c r="E97" t="s">
        <v>950</v>
      </c>
      <c r="F97">
        <v>1058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822</v>
      </c>
      <c r="B98" t="s">
        <v>938</v>
      </c>
      <c r="C98" t="s">
        <v>951</v>
      </c>
      <c r="D98" t="s">
        <v>952</v>
      </c>
      <c r="E98" t="s">
        <v>413</v>
      </c>
      <c r="F98">
        <v>346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822</v>
      </c>
      <c r="B99" t="s">
        <v>938</v>
      </c>
      <c r="C99" t="s">
        <v>951</v>
      </c>
      <c r="D99" t="s">
        <v>952</v>
      </c>
      <c r="E99" t="s">
        <v>588</v>
      </c>
      <c r="F99">
        <v>388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822</v>
      </c>
      <c r="B100" t="s">
        <v>938</v>
      </c>
      <c r="C100" t="s">
        <v>951</v>
      </c>
      <c r="D100" t="s">
        <v>952</v>
      </c>
      <c r="E100" t="s">
        <v>953</v>
      </c>
      <c r="F100">
        <v>306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822</v>
      </c>
      <c r="B101" t="s">
        <v>938</v>
      </c>
      <c r="C101" t="s">
        <v>954</v>
      </c>
      <c r="D101" t="s">
        <v>955</v>
      </c>
      <c r="E101" t="s">
        <v>956</v>
      </c>
      <c r="F101">
        <v>871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822</v>
      </c>
      <c r="B102" t="s">
        <v>938</v>
      </c>
      <c r="C102" t="s">
        <v>957</v>
      </c>
      <c r="D102" t="s">
        <v>958</v>
      </c>
      <c r="E102" t="s">
        <v>959</v>
      </c>
      <c r="F102">
        <v>470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822</v>
      </c>
      <c r="B103" t="s">
        <v>938</v>
      </c>
      <c r="C103" t="s">
        <v>960</v>
      </c>
      <c r="D103" t="s">
        <v>961</v>
      </c>
      <c r="E103" t="s">
        <v>965</v>
      </c>
      <c r="F103">
        <v>128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822</v>
      </c>
      <c r="B104" t="s">
        <v>938</v>
      </c>
      <c r="C104" t="s">
        <v>962</v>
      </c>
      <c r="D104" t="s">
        <v>963</v>
      </c>
      <c r="E104" t="s">
        <v>964</v>
      </c>
      <c r="F104">
        <v>193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822</v>
      </c>
      <c r="B105" t="s">
        <v>938</v>
      </c>
      <c r="C105" t="s">
        <v>962</v>
      </c>
      <c r="D105" t="s">
        <v>963</v>
      </c>
      <c r="E105" t="s">
        <v>714</v>
      </c>
      <c r="F105">
        <v>279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822</v>
      </c>
      <c r="B106" t="s">
        <v>938</v>
      </c>
      <c r="C106" t="s">
        <v>966</v>
      </c>
      <c r="D106" t="s">
        <v>967</v>
      </c>
      <c r="E106" t="s">
        <v>968</v>
      </c>
      <c r="F106">
        <v>150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822</v>
      </c>
      <c r="B107" t="s">
        <v>938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822</v>
      </c>
      <c r="B108" t="s">
        <v>938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822</v>
      </c>
      <c r="B109" t="s">
        <v>938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822</v>
      </c>
      <c r="B110" t="s">
        <v>938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822</v>
      </c>
      <c r="B111" t="s">
        <v>938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822</v>
      </c>
      <c r="B112" t="s">
        <v>938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822</v>
      </c>
      <c r="B113" t="s">
        <v>938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822</v>
      </c>
      <c r="B114" t="s">
        <v>938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822</v>
      </c>
      <c r="B115" t="s">
        <v>938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822</v>
      </c>
      <c r="B116" t="s">
        <v>938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822</v>
      </c>
      <c r="B117" t="s">
        <v>938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822</v>
      </c>
      <c r="B118" t="s">
        <v>938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822</v>
      </c>
      <c r="B119" t="s">
        <v>938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822</v>
      </c>
      <c r="B120" t="s">
        <v>938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822</v>
      </c>
      <c r="B121" t="s">
        <v>938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822</v>
      </c>
      <c r="B122" t="s">
        <v>938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</vt:lpstr>
      <vt:lpstr>COGNITIVE</vt:lpstr>
      <vt:lpstr>SOCIAL</vt:lpstr>
      <vt:lpstr>SPORTS</vt:lpstr>
      <vt:lpstr>IO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2018-02-07T03:00:37Z</dcterms:modified>
</cp:coreProperties>
</file>