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2810"/>
  <workbookPr autoCompressPictures="0"/>
  <bookViews>
    <workbookView xWindow="240" yWindow="0" windowWidth="10920" windowHeight="13520" activeTab="2"/>
  </bookViews>
  <sheets>
    <sheet name="TOD_7_19" sheetId="1" r:id="rId1"/>
    <sheet name="Journal n and percent" sheetId="2" r:id="rId2"/>
    <sheet name="Aricles by half and decade" sheetId="3" r:id="rId3"/>
    <sheet name="Tags by Year" sheetId="5" r:id="rId4"/>
  </sheets>
  <externalReferences>
    <externalReference r:id="rId5"/>
  </externalReferences>
  <definedNames>
    <definedName name="_xlnm._FilterDatabase" localSheetId="0" hidden="1">TOD_7_19!$H$1:$H$542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A12" i="5" l="1"/>
  <c r="AW23" i="5"/>
  <c r="BA13" i="5"/>
  <c r="BA23" i="5"/>
  <c r="AZ2" i="5"/>
  <c r="AZ3" i="5"/>
  <c r="AZ4" i="5"/>
  <c r="AZ5" i="5"/>
  <c r="AZ6" i="5"/>
  <c r="AZ7" i="5"/>
  <c r="AZ8" i="5"/>
  <c r="AZ9" i="5"/>
  <c r="AZ10" i="5"/>
  <c r="AZ11" i="5"/>
  <c r="AZ12" i="5"/>
  <c r="AZ13" i="5"/>
  <c r="AZ14" i="5"/>
  <c r="AZ15" i="5"/>
  <c r="AZ16" i="5"/>
  <c r="AZ17" i="5"/>
  <c r="AZ18" i="5"/>
  <c r="AZ19" i="5"/>
  <c r="AZ20" i="5"/>
  <c r="AZ21" i="5"/>
  <c r="AZ22" i="5"/>
  <c r="AZ23" i="5"/>
  <c r="AY23" i="5"/>
  <c r="AX23" i="5"/>
  <c r="AV23" i="5"/>
  <c r="AU23" i="5"/>
  <c r="AT23" i="5"/>
  <c r="AS23" i="5"/>
  <c r="AR23" i="5"/>
  <c r="AQ23" i="5"/>
  <c r="AP23" i="5"/>
  <c r="AO23" i="5"/>
  <c r="AN23" i="5"/>
  <c r="AM23" i="5"/>
  <c r="AL23" i="5"/>
  <c r="AK23" i="5"/>
  <c r="AJ23" i="5"/>
  <c r="AI23" i="5"/>
  <c r="AH23" i="5"/>
  <c r="AG23" i="5"/>
  <c r="AF23" i="5"/>
  <c r="AE23" i="5"/>
  <c r="AD23" i="5"/>
  <c r="AC23" i="5"/>
  <c r="AB23" i="5"/>
  <c r="AA23" i="5"/>
  <c r="Z23" i="5"/>
  <c r="Y23" i="5"/>
  <c r="X23" i="5"/>
  <c r="W23" i="5"/>
  <c r="V23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F23" i="5"/>
  <c r="E23" i="5"/>
  <c r="D23" i="5"/>
  <c r="C23" i="5"/>
  <c r="F10" i="3"/>
  <c r="F4" i="3"/>
  <c r="F7" i="3"/>
  <c r="F8" i="3"/>
  <c r="F9" i="3"/>
  <c r="F11" i="3"/>
  <c r="F12" i="3"/>
  <c r="F13" i="3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2" i="2"/>
  <c r="B71" i="2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I156" i="1"/>
  <c r="BI157" i="1"/>
  <c r="BI158" i="1"/>
  <c r="BI159" i="1"/>
  <c r="BI160" i="1"/>
  <c r="BI161" i="1"/>
  <c r="BI162" i="1"/>
  <c r="BI163" i="1"/>
  <c r="BI164" i="1"/>
  <c r="BI165" i="1"/>
  <c r="BI166" i="1"/>
  <c r="BI167" i="1"/>
  <c r="BI168" i="1"/>
  <c r="BI169" i="1"/>
  <c r="BI170" i="1"/>
  <c r="BI171" i="1"/>
  <c r="BI172" i="1"/>
  <c r="BI173" i="1"/>
  <c r="BI174" i="1"/>
  <c r="BI175" i="1"/>
  <c r="BI176" i="1"/>
  <c r="BI177" i="1"/>
  <c r="BI178" i="1"/>
  <c r="BI179" i="1"/>
  <c r="BI180" i="1"/>
  <c r="BI181" i="1"/>
  <c r="BI182" i="1"/>
  <c r="BI183" i="1"/>
  <c r="BI184" i="1"/>
  <c r="BI185" i="1"/>
  <c r="BI186" i="1"/>
  <c r="BI187" i="1"/>
  <c r="BI188" i="1"/>
  <c r="BI189" i="1"/>
  <c r="BI190" i="1"/>
  <c r="BI191" i="1"/>
  <c r="BI192" i="1"/>
  <c r="BI193" i="1"/>
  <c r="BI194" i="1"/>
  <c r="BI195" i="1"/>
  <c r="BI196" i="1"/>
  <c r="BI197" i="1"/>
  <c r="BI198" i="1"/>
  <c r="BI199" i="1"/>
  <c r="BI200" i="1"/>
  <c r="BI201" i="1"/>
  <c r="BI202" i="1"/>
  <c r="BI203" i="1"/>
  <c r="BI204" i="1"/>
  <c r="BI205" i="1"/>
  <c r="BI206" i="1"/>
  <c r="BI207" i="1"/>
  <c r="BI208" i="1"/>
  <c r="BI209" i="1"/>
  <c r="BI210" i="1"/>
  <c r="BI211" i="1"/>
  <c r="BI212" i="1"/>
  <c r="BI213" i="1"/>
  <c r="BI214" i="1"/>
  <c r="BI215" i="1"/>
  <c r="BI216" i="1"/>
  <c r="BI217" i="1"/>
  <c r="BI218" i="1"/>
  <c r="BI219" i="1"/>
  <c r="BI220" i="1"/>
  <c r="BI221" i="1"/>
  <c r="BI222" i="1"/>
  <c r="BI223" i="1"/>
  <c r="BI224" i="1"/>
  <c r="BI225" i="1"/>
  <c r="BI226" i="1"/>
  <c r="BI227" i="1"/>
  <c r="BI228" i="1"/>
  <c r="BI229" i="1"/>
  <c r="BI230" i="1"/>
  <c r="BI231" i="1"/>
  <c r="BI232" i="1"/>
  <c r="BI233" i="1"/>
  <c r="BI234" i="1"/>
  <c r="BI235" i="1"/>
  <c r="BI236" i="1"/>
  <c r="BI237" i="1"/>
  <c r="BI238" i="1"/>
  <c r="BI239" i="1"/>
  <c r="BI240" i="1"/>
  <c r="BI241" i="1"/>
  <c r="BI242" i="1"/>
  <c r="BI243" i="1"/>
  <c r="BI244" i="1"/>
  <c r="BI245" i="1"/>
  <c r="BI246" i="1"/>
  <c r="BI247" i="1"/>
  <c r="BI248" i="1"/>
  <c r="BI249" i="1"/>
  <c r="BI250" i="1"/>
  <c r="BI251" i="1"/>
  <c r="BI252" i="1"/>
  <c r="BI253" i="1"/>
  <c r="BI254" i="1"/>
  <c r="BI255" i="1"/>
  <c r="BI256" i="1"/>
  <c r="BI257" i="1"/>
  <c r="BI258" i="1"/>
  <c r="BI259" i="1"/>
  <c r="BI260" i="1"/>
  <c r="BI261" i="1"/>
  <c r="BI262" i="1"/>
  <c r="BI263" i="1"/>
  <c r="BI264" i="1"/>
  <c r="BI265" i="1"/>
  <c r="BI266" i="1"/>
  <c r="BI267" i="1"/>
  <c r="BI268" i="1"/>
  <c r="BI269" i="1"/>
  <c r="BI270" i="1"/>
  <c r="BI271" i="1"/>
  <c r="BI272" i="1"/>
  <c r="BI273" i="1"/>
  <c r="BI274" i="1"/>
  <c r="BI275" i="1"/>
  <c r="BI276" i="1"/>
  <c r="BI277" i="1"/>
  <c r="BI278" i="1"/>
  <c r="BI279" i="1"/>
  <c r="BI280" i="1"/>
  <c r="BI281" i="1"/>
  <c r="BI282" i="1"/>
  <c r="BI283" i="1"/>
  <c r="BI284" i="1"/>
  <c r="BI285" i="1"/>
  <c r="BI286" i="1"/>
  <c r="BI287" i="1"/>
  <c r="BI288" i="1"/>
  <c r="BI289" i="1"/>
  <c r="BI290" i="1"/>
  <c r="BI291" i="1"/>
  <c r="BI292" i="1"/>
  <c r="BI293" i="1"/>
  <c r="BI294" i="1"/>
  <c r="BI295" i="1"/>
  <c r="BI296" i="1"/>
  <c r="BI297" i="1"/>
  <c r="BI298" i="1"/>
  <c r="BI299" i="1"/>
  <c r="BI300" i="1"/>
  <c r="BI301" i="1"/>
  <c r="BI302" i="1"/>
  <c r="BI303" i="1"/>
  <c r="BI304" i="1"/>
  <c r="BI305" i="1"/>
  <c r="BI306" i="1"/>
  <c r="BI307" i="1"/>
  <c r="BI308" i="1"/>
  <c r="BI309" i="1"/>
  <c r="BI310" i="1"/>
  <c r="BI311" i="1"/>
  <c r="BI312" i="1"/>
  <c r="BI313" i="1"/>
  <c r="BI314" i="1"/>
  <c r="BI315" i="1"/>
  <c r="BI316" i="1"/>
  <c r="BI317" i="1"/>
  <c r="BI318" i="1"/>
  <c r="BI319" i="1"/>
  <c r="BI320" i="1"/>
  <c r="BI321" i="1"/>
  <c r="BI322" i="1"/>
  <c r="BI323" i="1"/>
  <c r="BI324" i="1"/>
  <c r="BI325" i="1"/>
  <c r="BI326" i="1"/>
  <c r="BI327" i="1"/>
  <c r="BI328" i="1"/>
  <c r="BI329" i="1"/>
  <c r="BI330" i="1"/>
  <c r="BI331" i="1"/>
  <c r="BI332" i="1"/>
  <c r="BI333" i="1"/>
  <c r="BI334" i="1"/>
  <c r="BI335" i="1"/>
  <c r="BI336" i="1"/>
  <c r="BI337" i="1"/>
  <c r="BI338" i="1"/>
  <c r="BI339" i="1"/>
  <c r="BI340" i="1"/>
  <c r="BI341" i="1"/>
  <c r="BI342" i="1"/>
  <c r="BI343" i="1"/>
  <c r="BI344" i="1"/>
  <c r="BI345" i="1"/>
  <c r="BI346" i="1"/>
  <c r="BI347" i="1"/>
  <c r="BI348" i="1"/>
  <c r="BI349" i="1"/>
  <c r="BI350" i="1"/>
  <c r="BI351" i="1"/>
  <c r="BI352" i="1"/>
  <c r="BI353" i="1"/>
  <c r="BI354" i="1"/>
  <c r="BI355" i="1"/>
  <c r="BI356" i="1"/>
  <c r="BI357" i="1"/>
  <c r="BI358" i="1"/>
  <c r="BI359" i="1"/>
  <c r="BI360" i="1"/>
  <c r="BI361" i="1"/>
  <c r="BI362" i="1"/>
  <c r="BI363" i="1"/>
  <c r="BI364" i="1"/>
  <c r="BI365" i="1"/>
  <c r="BI366" i="1"/>
  <c r="BI367" i="1"/>
  <c r="BI368" i="1"/>
  <c r="BI369" i="1"/>
  <c r="BI370" i="1"/>
  <c r="BI371" i="1"/>
  <c r="BI372" i="1"/>
  <c r="BI373" i="1"/>
  <c r="BI374" i="1"/>
  <c r="BI375" i="1"/>
  <c r="BI376" i="1"/>
  <c r="BI377" i="1"/>
  <c r="BI378" i="1"/>
  <c r="BI379" i="1"/>
  <c r="BI380" i="1"/>
  <c r="BI381" i="1"/>
  <c r="BI382" i="1"/>
  <c r="BI383" i="1"/>
  <c r="BI384" i="1"/>
  <c r="BI385" i="1"/>
  <c r="BI386" i="1"/>
  <c r="BI387" i="1"/>
  <c r="BI388" i="1"/>
  <c r="BI389" i="1"/>
  <c r="BI390" i="1"/>
  <c r="BI391" i="1"/>
  <c r="BI392" i="1"/>
  <c r="BI393" i="1"/>
  <c r="BI394" i="1"/>
  <c r="BI395" i="1"/>
  <c r="BI396" i="1"/>
  <c r="BI397" i="1"/>
  <c r="BI398" i="1"/>
  <c r="BI399" i="1"/>
  <c r="BI400" i="1"/>
  <c r="BI401" i="1"/>
  <c r="BI402" i="1"/>
  <c r="BI403" i="1"/>
  <c r="BI404" i="1"/>
  <c r="BI405" i="1"/>
  <c r="BI406" i="1"/>
  <c r="BI407" i="1"/>
  <c r="BI408" i="1"/>
  <c r="BI409" i="1"/>
  <c r="BI410" i="1"/>
  <c r="BI411" i="1"/>
  <c r="BI412" i="1"/>
  <c r="BI413" i="1"/>
  <c r="BI414" i="1"/>
  <c r="BI415" i="1"/>
  <c r="BI416" i="1"/>
  <c r="BI417" i="1"/>
  <c r="BI418" i="1"/>
  <c r="BI419" i="1"/>
  <c r="BI420" i="1"/>
  <c r="BI421" i="1"/>
  <c r="BI422" i="1"/>
  <c r="BI423" i="1"/>
  <c r="BI424" i="1"/>
  <c r="BI425" i="1"/>
  <c r="BI426" i="1"/>
  <c r="BI427" i="1"/>
  <c r="BI428" i="1"/>
  <c r="BI429" i="1"/>
  <c r="BI430" i="1"/>
  <c r="BI431" i="1"/>
  <c r="BI432" i="1"/>
  <c r="BI433" i="1"/>
  <c r="BI434" i="1"/>
  <c r="BI435" i="1"/>
  <c r="BI436" i="1"/>
  <c r="BI437" i="1"/>
  <c r="BI438" i="1"/>
  <c r="BI439" i="1"/>
  <c r="BI440" i="1"/>
  <c r="BI441" i="1"/>
  <c r="BI442" i="1"/>
  <c r="BI443" i="1"/>
  <c r="BI444" i="1"/>
  <c r="BI445" i="1"/>
  <c r="BI446" i="1"/>
  <c r="BI447" i="1"/>
  <c r="BI448" i="1"/>
  <c r="BI449" i="1"/>
  <c r="BI450" i="1"/>
  <c r="BI451" i="1"/>
  <c r="BI452" i="1"/>
  <c r="BI453" i="1"/>
  <c r="BI454" i="1"/>
  <c r="BI455" i="1"/>
  <c r="BI456" i="1"/>
  <c r="BI457" i="1"/>
  <c r="BI458" i="1"/>
  <c r="BI459" i="1"/>
  <c r="BI460" i="1"/>
  <c r="BI461" i="1"/>
  <c r="BI462" i="1"/>
  <c r="BI463" i="1"/>
  <c r="BI464" i="1"/>
  <c r="BI465" i="1"/>
  <c r="BI466" i="1"/>
  <c r="BI467" i="1"/>
  <c r="BI468" i="1"/>
  <c r="BI469" i="1"/>
  <c r="BI470" i="1"/>
  <c r="BI471" i="1"/>
  <c r="BI472" i="1"/>
  <c r="BI473" i="1"/>
  <c r="BI474" i="1"/>
  <c r="BI475" i="1"/>
  <c r="BI476" i="1"/>
  <c r="BI477" i="1"/>
  <c r="BI478" i="1"/>
  <c r="BI479" i="1"/>
  <c r="BI480" i="1"/>
  <c r="BI481" i="1"/>
  <c r="BI482" i="1"/>
  <c r="BI483" i="1"/>
  <c r="BI484" i="1"/>
  <c r="BI485" i="1"/>
  <c r="BI486" i="1"/>
  <c r="BI487" i="1"/>
  <c r="BI488" i="1"/>
  <c r="BI489" i="1"/>
  <c r="BI490" i="1"/>
  <c r="BI491" i="1"/>
  <c r="BI492" i="1"/>
  <c r="BI493" i="1"/>
  <c r="BI494" i="1"/>
  <c r="BI495" i="1"/>
  <c r="BI496" i="1"/>
  <c r="BI497" i="1"/>
  <c r="BI498" i="1"/>
  <c r="BI499" i="1"/>
  <c r="BI500" i="1"/>
  <c r="BI501" i="1"/>
  <c r="BI502" i="1"/>
  <c r="BI503" i="1"/>
  <c r="BI504" i="1"/>
  <c r="BI505" i="1"/>
  <c r="BI506" i="1"/>
  <c r="BI507" i="1"/>
  <c r="BI508" i="1"/>
  <c r="BI509" i="1"/>
  <c r="BI510" i="1"/>
  <c r="BI511" i="1"/>
  <c r="BI512" i="1"/>
  <c r="BI513" i="1"/>
  <c r="BI514" i="1"/>
  <c r="BI515" i="1"/>
  <c r="BI516" i="1"/>
  <c r="BI517" i="1"/>
  <c r="BI518" i="1"/>
  <c r="BI519" i="1"/>
  <c r="BI520" i="1"/>
  <c r="BI521" i="1"/>
  <c r="BI522" i="1"/>
  <c r="BI523" i="1"/>
  <c r="BI524" i="1"/>
  <c r="BI525" i="1"/>
  <c r="BI526" i="1"/>
  <c r="BI527" i="1"/>
  <c r="BI528" i="1"/>
  <c r="BI529" i="1"/>
  <c r="BI530" i="1"/>
  <c r="BI531" i="1"/>
  <c r="BI532" i="1"/>
  <c r="BI533" i="1"/>
  <c r="BI534" i="1"/>
  <c r="BI535" i="1"/>
  <c r="BI536" i="1"/>
  <c r="BI537" i="1"/>
  <c r="BI538" i="1"/>
  <c r="BI539" i="1"/>
  <c r="BI540" i="1"/>
  <c r="BI541" i="1"/>
  <c r="BI542" i="1"/>
  <c r="BI2" i="1"/>
</calcChain>
</file>

<file path=xl/sharedStrings.xml><?xml version="1.0" encoding="utf-8"?>
<sst xmlns="http://schemas.openxmlformats.org/spreadsheetml/2006/main" count="4633" uniqueCount="2679">
  <si>
    <t>ID</t>
  </si>
  <si>
    <t>,</t>
  </si>
  <si>
    <t>author</t>
  </si>
  <si>
    <t>year</t>
  </si>
  <si>
    <t>no1</t>
  </si>
  <si>
    <t>no2</t>
  </si>
  <si>
    <t>type1</t>
  </si>
  <si>
    <t>ref1</t>
  </si>
  <si>
    <t>type2</t>
  </si>
  <si>
    <t>ref2</t>
  </si>
  <si>
    <t>notes_stim</t>
  </si>
  <si>
    <t>program</t>
  </si>
  <si>
    <t>language</t>
  </si>
  <si>
    <t>notes_lang</t>
  </si>
  <si>
    <t>aoa</t>
  </si>
  <si>
    <t>ambiguity</t>
  </si>
  <si>
    <t>arousal</t>
  </si>
  <si>
    <t>assoc</t>
  </si>
  <si>
    <t>category</t>
  </si>
  <si>
    <t>cloze</t>
  </si>
  <si>
    <t>complex</t>
  </si>
  <si>
    <t>concrete</t>
  </si>
  <si>
    <t>confusion</t>
  </si>
  <si>
    <t>danger</t>
  </si>
  <si>
    <t>dist</t>
  </si>
  <si>
    <t>dominate</t>
  </si>
  <si>
    <t>easelearn</t>
  </si>
  <si>
    <t>familiar</t>
  </si>
  <si>
    <t>freq</t>
  </si>
  <si>
    <t>gpc</t>
  </si>
  <si>
    <t>identify</t>
  </si>
  <si>
    <t>identifyld</t>
  </si>
  <si>
    <t>identifyn</t>
  </si>
  <si>
    <t>imagevar</t>
  </si>
  <si>
    <t>imagery</t>
  </si>
  <si>
    <t>imagine</t>
  </si>
  <si>
    <t>intense</t>
  </si>
  <si>
    <t>meaning</t>
  </si>
  <si>
    <t>modality</t>
  </si>
  <si>
    <t>morph</t>
  </si>
  <si>
    <t>nameagree</t>
  </si>
  <si>
    <t>orthon</t>
  </si>
  <si>
    <t>pos</t>
  </si>
  <si>
    <t>phonon</t>
  </si>
  <si>
    <t>prime</t>
  </si>
  <si>
    <t>pronounce</t>
  </si>
  <si>
    <t>rt</t>
  </si>
  <si>
    <t>recall</t>
  </si>
  <si>
    <t>recognition</t>
  </si>
  <si>
    <t>rime</t>
  </si>
  <si>
    <t>segment</t>
  </si>
  <si>
    <t>semantic</t>
  </si>
  <si>
    <t>sensory</t>
  </si>
  <si>
    <t>sentcomp</t>
  </si>
  <si>
    <t>typical</t>
  </si>
  <si>
    <t>valence</t>
  </si>
  <si>
    <t>visualcomp</t>
  </si>
  <si>
    <t>wordcomp</t>
  </si>
  <si>
    <t>notes_var</t>
  </si>
  <si>
    <t>ref_title</t>
  </si>
  <si>
    <t>ref_journal</t>
  </si>
  <si>
    <t>ref_volume</t>
  </si>
  <si>
    <t>ref_page</t>
  </si>
  <si>
    <t>ref_doi</t>
  </si>
  <si>
    <t>prog_name</t>
  </si>
  <si>
    <t>population</t>
  </si>
  <si>
    <t>syllables</t>
  </si>
  <si>
    <t>letters</t>
  </si>
  <si>
    <t>phonemes</t>
  </si>
  <si>
    <t>imageagree</t>
  </si>
  <si>
    <t>similar</t>
  </si>
  <si>
    <t>Bowen</t>
  </si>
  <si>
    <t>Words</t>
  </si>
  <si>
    <t>Conceptual Nouns</t>
  </si>
  <si>
    <t>English</t>
  </si>
  <si>
    <t>The stability of the printed frequencies of occurrence of 420 English conceptual nouns</t>
  </si>
  <si>
    <t>Psychonomic Science</t>
  </si>
  <si>
    <t>156-158</t>
  </si>
  <si>
    <t>Brown</t>
  </si>
  <si>
    <t>Conversational frequency</t>
  </si>
  <si>
    <t>A frequency count of 190,000 words in the London-Lund Corpus of English Conversation</t>
  </si>
  <si>
    <t>502-532</t>
  </si>
  <si>
    <t>10.3758/BF03200836</t>
  </si>
  <si>
    <t>Dunabeitia, Cholin, Corral, Perea, &amp; Carreiras</t>
  </si>
  <si>
    <t>Syllables</t>
  </si>
  <si>
    <t>Spanish B-PAL: Davis &amp; Perea (2005)</t>
  </si>
  <si>
    <t>Basque E-HITZ: Perea, Urkia, Davis, Agirre, Laseka, &amp; Carreiras (2006)</t>
  </si>
  <si>
    <t>Spanish</t>
  </si>
  <si>
    <t>Basque</t>
  </si>
  <si>
    <t>SYLLABARIUM: An online application for deriving complete statistics for Basque and Spanish orthographic syllables</t>
  </si>
  <si>
    <t>Behavior Research Methods</t>
  </si>
  <si>
    <t>118-125</t>
  </si>
  <si>
    <t>10.3758/BRM.42.1.118</t>
  </si>
  <si>
    <t>SYLLABARIUM</t>
  </si>
  <si>
    <t>Duran, McCarthy, Graesser, &amp; McNamara</t>
  </si>
  <si>
    <t>Other</t>
  </si>
  <si>
    <t>MetaMetrics</t>
  </si>
  <si>
    <t>Temporal cohesion</t>
  </si>
  <si>
    <t>Using temporal cohesion to predict temporal coherence in narrative and expository texts</t>
  </si>
  <si>
    <t>212-223</t>
  </si>
  <si>
    <t>10.3758/BF03193150</t>
  </si>
  <si>
    <t>Durda &amp; Buchanan</t>
  </si>
  <si>
    <t>BNC: Aston &amp; Burnard (1998), Project Gutenberg, and Apple technical documentation</t>
  </si>
  <si>
    <t>British English</t>
  </si>
  <si>
    <t>WINDSORS: Windsor improved norms of distance and similarity of representations of semantics</t>
  </si>
  <si>
    <t>705-712</t>
  </si>
  <si>
    <t>10.3758/BRM.40.3.705</t>
  </si>
  <si>
    <t>Durda, Buchanan, &amp; Caron</t>
  </si>
  <si>
    <t>Grounding co-occurrence: Identifying features in a lexical co-occurrence model of semantic memory</t>
  </si>
  <si>
    <t>1210-1223</t>
  </si>
  <si>
    <t>10.3758/BRM.41.4.1210</t>
  </si>
  <si>
    <t>Dussias, Marful, Gerfen, &amp; Molina</t>
  </si>
  <si>
    <t>Garnsey, Pearlmutter, Myers, &amp; Lotocky (1997)</t>
  </si>
  <si>
    <t>Nash (1997)</t>
  </si>
  <si>
    <t>Multiple</t>
  </si>
  <si>
    <t>Spanish, English</t>
  </si>
  <si>
    <t>Verb Bias</t>
  </si>
  <si>
    <t>Usage frequencies of complement-taking verbs in Spanish and English: Data from Spanish monolinguals and Spanish-English bilinguals</t>
  </si>
  <si>
    <t>1004-1011</t>
  </si>
  <si>
    <t>10.3758/BRM.42.4.1004</t>
  </si>
  <si>
    <t>Duyck, Desmet, Verbeke, &amp; Brysbaert</t>
  </si>
  <si>
    <t>CELEX: Baayen, Piepenbrock, &amp; Gulikers (1995)</t>
  </si>
  <si>
    <t>Dutch, English, German, French</t>
  </si>
  <si>
    <t>WordGen: A tool for word selection and nonword generation in Dutch, English, German, and French</t>
  </si>
  <si>
    <t>488-499</t>
  </si>
  <si>
    <t>10.3758/BF03195595</t>
  </si>
  <si>
    <t>Eakin</t>
  </si>
  <si>
    <t>Nelson, McEvoy, &amp; Schrieber (2004)</t>
  </si>
  <si>
    <t>Sample size, set size, and resonance</t>
  </si>
  <si>
    <t>ListChecker Pro 1.2: A program designed to facilitate creating word lists using the University of South Florida word association norms</t>
  </si>
  <si>
    <t>1012-1021</t>
  </si>
  <si>
    <t>10.3758/BRM.42.4.1012</t>
  </si>
  <si>
    <t>ListChecker Pro 1.2</t>
  </si>
  <si>
    <t>Eilola &amp; Havelka</t>
  </si>
  <si>
    <t>Finnish, British English</t>
  </si>
  <si>
    <t>Emotional charge and offensiveness</t>
  </si>
  <si>
    <t>Affective norms for 210 British English and Finnish nouns</t>
  </si>
  <si>
    <t>134-140</t>
  </si>
  <si>
    <t>10.3758/BRM.42.1.134</t>
  </si>
  <si>
    <t>Fear</t>
  </si>
  <si>
    <t>English, Welsh</t>
  </si>
  <si>
    <t>Ratings for Welsh words and their English equivalents</t>
  </si>
  <si>
    <t>425-445</t>
  </si>
  <si>
    <t>10.3758/BF03200595</t>
  </si>
  <si>
    <t>Fearnley</t>
  </si>
  <si>
    <t>MRC Psycholinguistic Database: Coltheart (1981); Wilson (1988)</t>
  </si>
  <si>
    <t>MRC Psycholinguistic Database search program</t>
  </si>
  <si>
    <t>291-295</t>
  </si>
  <si>
    <t>10.3758/BF03204829</t>
  </si>
  <si>
    <t>Fernandez, Diez, Alonso, &amp; Beato</t>
  </si>
  <si>
    <t>Line drawings</t>
  </si>
  <si>
    <t>Snodgrass &amp; Vanderwart (1980)</t>
  </si>
  <si>
    <t>Free-association norms for the Spanish names of the Snodgrass and Vanderwart pictures</t>
  </si>
  <si>
    <t>577-583</t>
  </si>
  <si>
    <t>10.3758/BF03195604</t>
  </si>
  <si>
    <t>Ferrand, Bonin, Meot, Augustinova, New, Pallier, &amp; Brysbaert</t>
  </si>
  <si>
    <t>French</t>
  </si>
  <si>
    <t>Age-of-acquisition and subjective frequency estimates for all generally known monosyllabic French words and their relation with other psycholinguistic variables</t>
  </si>
  <si>
    <t>1049-1054</t>
  </si>
  <si>
    <t>10.3758/BRM.40.4.1049</t>
  </si>
  <si>
    <t>Ferrand, New, Brysbaert, Keuleers, Bonin, Meot, Augustinova, &amp; Pallier</t>
  </si>
  <si>
    <t>Lexique 2: New, Pallier, Brysbaert, &amp; Ferrand (2004)</t>
  </si>
  <si>
    <t>Pseudowords</t>
  </si>
  <si>
    <t>The French Lexicon Project: Lexical decision data for 38,840 French words and 38,840 pseudowords</t>
  </si>
  <si>
    <t>488-496</t>
  </si>
  <si>
    <t>10.3758/BRM.42.2.488</t>
  </si>
  <si>
    <t>Ferre, Guasch, Moldovan, &amp; Sanchez-Casas</t>
  </si>
  <si>
    <t>SPANEW: Redondo, Fraga, Padron, &amp; Comesana (2007)</t>
  </si>
  <si>
    <t>Affective norms for 380 Spanish words belonging to three different semantic categories</t>
  </si>
  <si>
    <t>395-403</t>
  </si>
  <si>
    <t>10.3758/s13428-011-0165-x</t>
  </si>
  <si>
    <t>Ferreira &amp; Cutting</t>
  </si>
  <si>
    <t>Snodgrass &amp; Vanderwart (1980); Philadelphia Comprehension Battery: Saffran, Schwartz, Linebarger, Martin, &amp; Bochetto (1988)</t>
  </si>
  <si>
    <t>Cloze/Sentences</t>
  </si>
  <si>
    <t>Difficulty</t>
  </si>
  <si>
    <t>Ninety-three pictures and 108 questions for the elicitation of homophones</t>
  </si>
  <si>
    <t>619-635</t>
  </si>
  <si>
    <t>10.3758/BF03210616</t>
  </si>
  <si>
    <t>Ferstl, Garnham, &amp; Manouilidou</t>
  </si>
  <si>
    <t>Au (1986); Crinean &amp; Garnham (2006); Rudolph (2008)</t>
  </si>
  <si>
    <t>Implicit causality bias in English: a corpus of 300 verbs</t>
  </si>
  <si>
    <t>124-135</t>
  </si>
  <si>
    <t>10.3758/s13428-010-0023-2</t>
  </si>
  <si>
    <t>Forsythe, Sheehy, &amp; Sawey</t>
  </si>
  <si>
    <t>Symbols/Icons</t>
  </si>
  <si>
    <t>McDougall, Curry, &amp; de Bruijn (1999)</t>
  </si>
  <si>
    <t>Measuring icon complexity: An automated analysis</t>
  </si>
  <si>
    <t>334-342</t>
  </si>
  <si>
    <t>10.3758/BF03202562</t>
  </si>
  <si>
    <t>Forsythe, Mulhern, &amp; Sawey</t>
  </si>
  <si>
    <t>Snodgrass &amp; Vandert (1980)</t>
  </si>
  <si>
    <t>Pictures</t>
  </si>
  <si>
    <t xml:space="preserve"> Bonin, Peereman, Malardier, Meot, &amp; Chalard (2003)</t>
  </si>
  <si>
    <t>Confounds in pictorial sets: The role of complexity and familiarity in basic-level picture processing</t>
  </si>
  <si>
    <t>116-129</t>
  </si>
  <si>
    <t>10.3758/BRAI.40.1.116</t>
  </si>
  <si>
    <t>Frishkoff, Collins-Thompson, Perfetti, &amp; Callan</t>
  </si>
  <si>
    <t>Word Pairs</t>
  </si>
  <si>
    <t>MCWord Online Database: Medler &amp; Binder (2005)</t>
  </si>
  <si>
    <t>Sentence context</t>
  </si>
  <si>
    <t>Measuring incremental changes in word knowledge: Experimental validation and implications for learning and assessment</t>
  </si>
  <si>
    <t>907-925</t>
  </si>
  <si>
    <t>10.3758/BRM.40.4.907</t>
  </si>
  <si>
    <t>Gabriel, Gygax, Sarrasin, Garnham, &amp; Oakhill</t>
  </si>
  <si>
    <t>Names</t>
  </si>
  <si>
    <t>British English, French, German</t>
  </si>
  <si>
    <t xml:space="preserve">Masculinity and femininity in role names </t>
  </si>
  <si>
    <t>Au pairs are rarely male: Norms on the gender perception of role names across English, French, and German</t>
  </si>
  <si>
    <t>206-212</t>
  </si>
  <si>
    <t>10.3758/BRM.40.1.206</t>
  </si>
  <si>
    <t>Gahl, Jurafsky, &amp; Roland</t>
  </si>
  <si>
    <t>TASA: Zeno, Ivens, Millard, &amp; Duvvuri (1995); Kucera &amp; Francis (1967)</t>
  </si>
  <si>
    <t>Categories</t>
  </si>
  <si>
    <t>Verb bias</t>
  </si>
  <si>
    <t>Verb subcategorization frequencies: American English corpus data, methodological studies, and cross-corpus comparisons</t>
  </si>
  <si>
    <t>432-443</t>
  </si>
  <si>
    <t>10.3758/BF03195591</t>
  </si>
  <si>
    <t>Gee &amp; Harris</t>
  </si>
  <si>
    <t>Meaning dominance values and summary classification responses</t>
  </si>
  <si>
    <t>Homograph norms: An alternative approach to determining meaning dominance</t>
  </si>
  <si>
    <t>976-986</t>
  </si>
  <si>
    <t>10.3758/BRM.42.4.976</t>
  </si>
  <si>
    <t>Goikoetxea, Pascual, &amp; Acha</t>
  </si>
  <si>
    <t>U. Rudolph (personal communication, 2005); LEXESP: Sebastián-Gallés, Martí, Cuetos, &amp; Carreiras (2000)</t>
  </si>
  <si>
    <t>Normative study of the implicit causality of 100 interpersonal verbs in Spanish</t>
  </si>
  <si>
    <t>760-772</t>
  </si>
  <si>
    <t>10.3758/BRM.40.3.760</t>
  </si>
  <si>
    <t>Gontijo, Gontijo, &amp; Shillcock</t>
  </si>
  <si>
    <t>Grapheme - phoneme probabilities in British English</t>
  </si>
  <si>
    <t>136-157</t>
  </si>
  <si>
    <t>10.3758/BF03195506</t>
  </si>
  <si>
    <t>Gorfein &amp; Weingartner</t>
  </si>
  <si>
    <t>Homo/Heterophones</t>
  </si>
  <si>
    <t>Homophone dominance measures using visual and auditory tasks</t>
  </si>
  <si>
    <t>On the norming of homophones</t>
  </si>
  <si>
    <t>522-530</t>
  </si>
  <si>
    <t>10.3758/BRM.40.2.522</t>
  </si>
  <si>
    <t>Graesser, McNamara, Louwerse, &amp; Cai</t>
  </si>
  <si>
    <t>Density, logical operators, connectives, token tatio, polysemy, hypernym, concept clarity, syntatic complexity, readability, cohesion</t>
  </si>
  <si>
    <t>Coh-Metrix: Analysis of text on cohesion and language</t>
  </si>
  <si>
    <t>193-202</t>
  </si>
  <si>
    <t>10.3758/BF03195564</t>
  </si>
  <si>
    <t>Coh-Metrix</t>
  </si>
  <si>
    <t>Grimaldi, Pyc, &amp; Rawson</t>
  </si>
  <si>
    <t>Lithuanian, English</t>
  </si>
  <si>
    <t>Error types and difficulty</t>
  </si>
  <si>
    <t>Normative multitrial recall performance, metacognitive judgments, and retrieval latencies for Lithuanian-English paired associates</t>
  </si>
  <si>
    <t>634-642</t>
  </si>
  <si>
    <t xml:space="preserve"> 10.3758/BRM.42.3.634</t>
  </si>
  <si>
    <t>Gruhn &amp; Smith</t>
  </si>
  <si>
    <t>Hager &amp; Hasselhorn (1994); PANAS-X: Watson &amp; Clark (1994); MDBF: Steyer, Schwenkmezger, Notz, &amp; Eid (1997)</t>
  </si>
  <si>
    <t>German</t>
  </si>
  <si>
    <t>Self-relevance, age relevance, and self-other relevance</t>
  </si>
  <si>
    <t>Characteristics for 200 words rated by young and older adults: Age-dependent evaluations of German adjectives (AGE)</t>
  </si>
  <si>
    <t>1088-1097</t>
  </si>
  <si>
    <t>10.3758/BRM.40.4.1088</t>
  </si>
  <si>
    <t>Gupta, Lipinski, Abbs, Lin, Aktunc, Ludden, Martin, &amp; Newman</t>
  </si>
  <si>
    <t>Space aliens and nonwords: Stimuli for investigating the learning of novel word-meaning pairs</t>
  </si>
  <si>
    <t>599-603</t>
  </si>
  <si>
    <t>10.3758/BF03206540</t>
  </si>
  <si>
    <t>Keenan &amp; Benjafield</t>
  </si>
  <si>
    <t>Oxford English Dictionary</t>
  </si>
  <si>
    <t>Availability</t>
  </si>
  <si>
    <t>An additional measure of availability derived from the Oxford English Dictionary</t>
  </si>
  <si>
    <t>Psychonomic Bulletin &amp; Review</t>
  </si>
  <si>
    <t>255-257</t>
  </si>
  <si>
    <t>10.3758/BF03200777</t>
  </si>
  <si>
    <t>Rudell</t>
  </si>
  <si>
    <t>Kucera &amp; Francis (1967)</t>
  </si>
  <si>
    <t>Word difficulty</t>
  </si>
  <si>
    <t>Frequency of word usage and perceived word difficulty: Ratings of Kucera and Francis words</t>
  </si>
  <si>
    <t>455-463</t>
  </si>
  <si>
    <t>10.3758/BF03204543</t>
  </si>
  <si>
    <t>Blair, Urland, &amp; Ma</t>
  </si>
  <si>
    <t>Nouns, verbs, adjectives, nonstandard words, names</t>
  </si>
  <si>
    <t>Using Internet search engines to estimate word frequency</t>
  </si>
  <si>
    <t>286-290</t>
  </si>
  <si>
    <t>10.3758/BF03195456</t>
  </si>
  <si>
    <t>Burgess &amp; Livesay</t>
  </si>
  <si>
    <t>HAL: Burgess &amp; Lund (1997); Kucera &amp; Francis (1967)</t>
  </si>
  <si>
    <t>The effect of corpus size in predicting reaction time in a basic word recognition task: Moving on from Kucera and Francis</t>
  </si>
  <si>
    <t>272-277</t>
  </si>
  <si>
    <t>10.3758/BF03200655</t>
  </si>
  <si>
    <t>Amster</t>
  </si>
  <si>
    <t>Russell &amp; Jenkins (1954); Palermo &amp; Jenkins (1964)</t>
  </si>
  <si>
    <t>Convergent association norms for ten-year-old children and college age adults</t>
  </si>
  <si>
    <t>Psychonomic Monograph Supplements</t>
  </si>
  <si>
    <t>Children and adults</t>
  </si>
  <si>
    <t>Biersdorff &amp; Solso</t>
  </si>
  <si>
    <t>Palermo &amp; Jenkins (1964)</t>
  </si>
  <si>
    <t>A recodification of the Palermo and Jenkins word-association norms</t>
  </si>
  <si>
    <t>14-20</t>
  </si>
  <si>
    <t>10.3758/BF03200115</t>
  </si>
  <si>
    <t>Duncan &amp; Wood</t>
  </si>
  <si>
    <t>Kent &amp; Resanoff (1910)</t>
  </si>
  <si>
    <t>Norms for successive word associations</t>
  </si>
  <si>
    <t>203-206</t>
  </si>
  <si>
    <t>Garskof, Houston, &amp; Mednick</t>
  </si>
  <si>
    <t>Overlap and direct associative strength norms for 480 word pairs</t>
  </si>
  <si>
    <t>33-38</t>
  </si>
  <si>
    <t>Geen &amp; Stonner</t>
  </si>
  <si>
    <t>Violent verbs</t>
  </si>
  <si>
    <t>Primary associates to 20 verbs connoting violence</t>
  </si>
  <si>
    <t>391-392</t>
  </si>
  <si>
    <t>10.3758/BF03201552</t>
  </si>
  <si>
    <t>Gerjouy &amp; Gerjouy</t>
  </si>
  <si>
    <t>Preliminary word-association norms for institutionalized adolescent retardates</t>
  </si>
  <si>
    <t>91-92</t>
  </si>
  <si>
    <t xml:space="preserve">Tested institutionalized adolescents </t>
  </si>
  <si>
    <t>Lovelace, Reid, &amp; Hunt</t>
  </si>
  <si>
    <t>Word triads</t>
  </si>
  <si>
    <t>Free associations to conceptually structured word triads</t>
  </si>
  <si>
    <t>Bulletin of the Psychonomic Society</t>
  </si>
  <si>
    <t>65-68</t>
  </si>
  <si>
    <t>Elementary school, high school, and college students</t>
  </si>
  <si>
    <t>S.S. Shapiro</t>
  </si>
  <si>
    <t>Word association norms: Stability of response and chains of association</t>
  </si>
  <si>
    <t>233-234</t>
  </si>
  <si>
    <t>Tested 12-13 year olds</t>
  </si>
  <si>
    <t>S.L. Shapiro &amp; Palermo</t>
  </si>
  <si>
    <t>Collections of words</t>
  </si>
  <si>
    <t>An atlas of normative free association data</t>
  </si>
  <si>
    <t>219-250</t>
  </si>
  <si>
    <t>Stark</t>
  </si>
  <si>
    <t>Synonyms</t>
  </si>
  <si>
    <t>Synonym responses to 100 free association stimuli</t>
  </si>
  <si>
    <t>269-274</t>
  </si>
  <si>
    <t>Tresselt &amp; Mayzner</t>
  </si>
  <si>
    <t>The Kent-Rosanoff word association: Word association norms as a function of age</t>
  </si>
  <si>
    <t>65-66</t>
  </si>
  <si>
    <t>Age range 18-87 year olds</t>
  </si>
  <si>
    <t>Winters &amp; Kahn</t>
  </si>
  <si>
    <t>Word association norms of adolescent mental retardates</t>
  </si>
  <si>
    <t>87-94</t>
  </si>
  <si>
    <t>Tested adolescents with mental retardation, grade school, and undergraduate students</t>
  </si>
  <si>
    <t>Word-association norms: A comparison of adolescent mental retardates and normals</t>
  </si>
  <si>
    <t>129-163</t>
  </si>
  <si>
    <t>Tested adolescents with mental retardation and grade school children</t>
  </si>
  <si>
    <t>Britton</t>
  </si>
  <si>
    <t>Lexical ambiguity of words used in English text</t>
  </si>
  <si>
    <t>10.3758/BF03205079</t>
  </si>
  <si>
    <t>Dale &amp; Fenson</t>
  </si>
  <si>
    <t xml:space="preserve">Comprehension and production norms </t>
  </si>
  <si>
    <t>Lexical development norms for young children</t>
  </si>
  <si>
    <t>125-127</t>
  </si>
  <si>
    <t>10.3758/BF03203646</t>
  </si>
  <si>
    <t>LEX</t>
  </si>
  <si>
    <t>Young children</t>
  </si>
  <si>
    <t>Ferraro &amp; Kellas</t>
  </si>
  <si>
    <t>Normative data for number of word meanings</t>
  </si>
  <si>
    <t>491-498</t>
  </si>
  <si>
    <t>10.3758/BF03204432</t>
  </si>
  <si>
    <t>Hahn &amp; Sivley</t>
  </si>
  <si>
    <t>Brant &amp; Franz (2006) Web 1T 5-gram Version 1 Database</t>
  </si>
  <si>
    <t>Entropy, semantic relatedness and proximity</t>
  </si>
  <si>
    <t>746-760</t>
  </si>
  <si>
    <t>10.3758/s13428-011-0087-7</t>
  </si>
  <si>
    <t>Hao, Shu, Xing, &amp; Li</t>
  </si>
  <si>
    <t>English CDI: Fenson, Dale, Reznick, Bates, Thal, &amp; Pethick (1994)</t>
  </si>
  <si>
    <t>Words translated to Mandarin Chinese from English</t>
  </si>
  <si>
    <t>Chinese</t>
  </si>
  <si>
    <t>Early vocabulary inventory for Mandarin Chinese</t>
  </si>
  <si>
    <t>728-733</t>
  </si>
  <si>
    <t>10.3758/BRM.40.3.728</t>
  </si>
  <si>
    <t>Hino, Miyamura, &amp; Lupker</t>
  </si>
  <si>
    <t>Katakana words from Amano &amp; Kondo (2003)</t>
  </si>
  <si>
    <t>Kanji words from Amano &amp; Kondo (2003)</t>
  </si>
  <si>
    <t>Japanese</t>
  </si>
  <si>
    <t>The nature of orthographic-phonological and orthographic-semantic relationships for Japanese kana and kanji words</t>
  </si>
  <si>
    <t>1110-1151</t>
  </si>
  <si>
    <t>10.3758/s13428-011-0101-0</t>
  </si>
  <si>
    <t>Hofmann, Stenneken, Conrad, &amp; Jacobs</t>
  </si>
  <si>
    <t>Sublexical frequency measures for orthographic and phonological units in German</t>
  </si>
  <si>
    <t>620-629</t>
  </si>
  <si>
    <t>10.3758/BF03193034</t>
  </si>
  <si>
    <t>SUBLEX</t>
  </si>
  <si>
    <t>Horton</t>
  </si>
  <si>
    <t>Phonemic and semantic generation norms</t>
  </si>
  <si>
    <t>109-110</t>
  </si>
  <si>
    <t>10.3758/BF03203459</t>
  </si>
  <si>
    <t>Izura, Hernandez-Munoz, &amp; Ellis</t>
  </si>
  <si>
    <t>Lexical availability</t>
  </si>
  <si>
    <t>Category norms for 500 Spanish words in five semantic categories</t>
  </si>
  <si>
    <t>385-397</t>
  </si>
  <si>
    <t>10.3758/BF03192708</t>
  </si>
  <si>
    <t>Izura &amp; Playfoot</t>
  </si>
  <si>
    <t>Acronyms from Oxford English Dictionary and the Acronyms, Initialisms, and Abbreviations Dictionary</t>
  </si>
  <si>
    <t>Acronyms</t>
  </si>
  <si>
    <t>Voicing charateristics</t>
  </si>
  <si>
    <t>A normative study of acronyms and acronym naming</t>
  </si>
  <si>
    <t>862-889</t>
  </si>
  <si>
    <t>10.3758/s13428-011-0175-8</t>
  </si>
  <si>
    <t>Janscherwitz</t>
  </si>
  <si>
    <t>ANEW: Bradley &amp; Lang (1999)</t>
  </si>
  <si>
    <t>Inappropriateness</t>
  </si>
  <si>
    <t>Taboo, emotionally valenced, and emotionally neutral word norms</t>
  </si>
  <si>
    <t>1065-1074</t>
  </si>
  <si>
    <t>10.3758/BRM.40.4.1065</t>
  </si>
  <si>
    <t>Janssen, Pejtas, &amp; Caramazza</t>
  </si>
  <si>
    <t>Google image search, ArtExplosion (1998); Cycowicz, Friedman, Rothstein, &amp; Snodgrass (1997)</t>
  </si>
  <si>
    <t>A set of 150 pictures with morphologically complex English compound names: Norms for name agreement, familiarity, image agreement, and visual complexity</t>
  </si>
  <si>
    <t>478-490</t>
  </si>
  <si>
    <t>10.3758/s13428-011-0065-0</t>
  </si>
  <si>
    <t>Ji, Lemaire, Choo, &amp; Ploux</t>
  </si>
  <si>
    <t>Hirsh &amp; Tree (2001)</t>
  </si>
  <si>
    <t>Testing the cognitive relevance of a geometric model on a word association task: a comparison of humans, ACOM, and LSA</t>
  </si>
  <si>
    <t>926-934</t>
  </si>
  <si>
    <t xml:space="preserve"> 10.3758/BRM.40.4.926</t>
  </si>
  <si>
    <t>Griffin</t>
  </si>
  <si>
    <t>Ambiguous and unambiguous words</t>
  </si>
  <si>
    <t>Frequency of meaning use for ambiguous and unambiguous words</t>
  </si>
  <si>
    <t>520-530</t>
  </si>
  <si>
    <t>10.3758/BF03200731</t>
  </si>
  <si>
    <t>Nickerson &amp; Cartwright</t>
  </si>
  <si>
    <t>The University Of Colorado meaning norms</t>
  </si>
  <si>
    <t>355-382</t>
  </si>
  <si>
    <t>10.3758/BF03202462</t>
  </si>
  <si>
    <t>Roberts</t>
  </si>
  <si>
    <t>Sense adjectives</t>
  </si>
  <si>
    <t>Meaningfulness of Underwood and Richardsons (1956a) sense impression descriptive adjectives</t>
  </si>
  <si>
    <t>121-122</t>
  </si>
  <si>
    <t>Solso</t>
  </si>
  <si>
    <t>Colors</t>
  </si>
  <si>
    <t>Color words</t>
  </si>
  <si>
    <t>Meaningfulness of colors</t>
  </si>
  <si>
    <t>301-303</t>
  </si>
  <si>
    <t>Bullinaria &amp; Levy</t>
  </si>
  <si>
    <t>TOEFL test words</t>
  </si>
  <si>
    <t>Test of English as a Foreign Language (Educational Testing Service)</t>
  </si>
  <si>
    <t>Stop-lists</t>
  </si>
  <si>
    <t>Extracting semantic representations from word co-occurrence statistics: stop-lists, stemming and svd</t>
  </si>
  <si>
    <t>890-907</t>
  </si>
  <si>
    <t>10.3758/s13428-011-0183-8</t>
  </si>
  <si>
    <t>Bloom &amp; Fischler</t>
  </si>
  <si>
    <t>Completion norms for 329 sentence contexts</t>
  </si>
  <si>
    <t>Memory &amp; Cognition</t>
  </si>
  <si>
    <t>631-642</t>
  </si>
  <si>
    <t>10.3758/BF03213783</t>
  </si>
  <si>
    <t>Erickson, Gaffney &amp; Heath</t>
  </si>
  <si>
    <t>Word Fragments</t>
  </si>
  <si>
    <t>Difficulty and familiarity norms for 192 single-solution word fragments</t>
  </si>
  <si>
    <t>370-376</t>
  </si>
  <si>
    <t>10.3758/BF03202580</t>
  </si>
  <si>
    <t>Gibson &amp; Brooks</t>
  </si>
  <si>
    <t>A collection of 4,741 word fragments that have unique completions with respect to 146,205 words</t>
  </si>
  <si>
    <t>434-454</t>
  </si>
  <si>
    <t>10.3758/BF03204542</t>
  </si>
  <si>
    <t>Gibson &amp; Watkins</t>
  </si>
  <si>
    <t>A pool of 1,086 words with unique two-letter fragments</t>
  </si>
  <si>
    <t>390-397</t>
  </si>
  <si>
    <t>10.3758/BF03202683</t>
  </si>
  <si>
    <t>Graf &amp; Williams</t>
  </si>
  <si>
    <t>3 letter word stems</t>
  </si>
  <si>
    <t>Completion norms for 40 three-letter word stems</t>
  </si>
  <si>
    <t>422-445</t>
  </si>
  <si>
    <t>10.3758/BF03205611</t>
  </si>
  <si>
    <t>Hamberger, Friedman, &amp; Rosen</t>
  </si>
  <si>
    <t>Completion norms collected from younger and older adults for 198 sentence contexts</t>
  </si>
  <si>
    <t>102-108</t>
  </si>
  <si>
    <t>10.3758/BF03203644</t>
  </si>
  <si>
    <t>Younger and older adults</t>
  </si>
  <si>
    <t>Olson &amp; Schwartz</t>
  </si>
  <si>
    <t>Lists of 5 letter words</t>
  </si>
  <si>
    <t>Single and multiple solution five-letter words</t>
  </si>
  <si>
    <t>105-152</t>
  </si>
  <si>
    <t>Schwanenflugel</t>
  </si>
  <si>
    <t>Bloom &amp; Fischler (1980)</t>
  </si>
  <si>
    <t>Completion norms for final words of sentences using a multiple production measure</t>
  </si>
  <si>
    <t>363-371</t>
  </si>
  <si>
    <t>10.3758/BF03204419</t>
  </si>
  <si>
    <t>Shaw</t>
  </si>
  <si>
    <t>Unprimed stem completion is only moderately predicted by word frequency and length</t>
  </si>
  <si>
    <t>401-424</t>
  </si>
  <si>
    <t>10.3758/BF03200594</t>
  </si>
  <si>
    <t>Anagrams</t>
  </si>
  <si>
    <t>Normative solution times for a sample of 134 solution words and 378 associated anagrams</t>
  </si>
  <si>
    <t>293-298</t>
  </si>
  <si>
    <t>Berndt, Reggia, &amp; Mitchum</t>
  </si>
  <si>
    <t>Empirically derived probabilities for grapheme-to-phoneme correspondences in English</t>
  </si>
  <si>
    <t>10.3758/BF03207663</t>
  </si>
  <si>
    <t>Cowan</t>
  </si>
  <si>
    <t>Phonemes</t>
  </si>
  <si>
    <t>A matrix of consonant-cluster-free monosyllabic words in English</t>
  </si>
  <si>
    <t>434-446</t>
  </si>
  <si>
    <t>10.3758/BF03201406</t>
  </si>
  <si>
    <t>Martin, Jones, Nelson, &amp; Nelson</t>
  </si>
  <si>
    <t>Homo/Heteronyms</t>
  </si>
  <si>
    <t>Heteronyms and polyphones: Categories of words with multiple phonemic representations</t>
  </si>
  <si>
    <t>299-307</t>
  </si>
  <si>
    <t>10.3758/BF03202018</t>
  </si>
  <si>
    <t>Ziegler, Stone, &amp; Jacobs</t>
  </si>
  <si>
    <t>Monosyllabic words</t>
  </si>
  <si>
    <t>Examined feed forward (multiple ways to pronounce a spelling) and feedback inconsistency (multiple ways to spell a pronunciation).</t>
  </si>
  <si>
    <t>What is the pronunciation for -ough and the spelling for lui? A database for computing feedforward and feedback consistency in English</t>
  </si>
  <si>
    <t>600-618</t>
  </si>
  <si>
    <t>10.3758/BF03210615</t>
  </si>
  <si>
    <t>Kerr &amp; Johnson</t>
  </si>
  <si>
    <t>Nouns</t>
  </si>
  <si>
    <t>Word norms for blind and sighted subjects: Familiarity, concreteness, meaningfulness, imageability, imagery modality, and word associations</t>
  </si>
  <si>
    <t>461-485</t>
  </si>
  <si>
    <t>10.3758/BF03209988</t>
  </si>
  <si>
    <t>Blind participants</t>
  </si>
  <si>
    <t>Altarriba, Bauer, &amp; Benvenuto</t>
  </si>
  <si>
    <t>Abstract, concrete, and emotion words</t>
  </si>
  <si>
    <t>Context avaliability</t>
  </si>
  <si>
    <t>Concreteness, context availability, and imageability ratings and word associations for abstract, concrete, and emotion words</t>
  </si>
  <si>
    <t>578-602</t>
  </si>
  <si>
    <t>10.3758/BF03200738</t>
  </si>
  <si>
    <t>Benjafield, Frommhold, Keenan, Muckenheim, &amp; Mueller</t>
  </si>
  <si>
    <t>Proverbs</t>
  </si>
  <si>
    <t>Goodness</t>
  </si>
  <si>
    <t>Imagery, concreteness, goodness, and familiarity ratings for 500 proverbs sampled from the Oxford Dictionary of English Proverbs</t>
  </si>
  <si>
    <t>27-40</t>
  </si>
  <si>
    <t>10.3758/BF03204446</t>
  </si>
  <si>
    <t>Johnston, Dent, Humphreys, &amp; Barry</t>
  </si>
  <si>
    <t>Bates, Federmeier, Herron, Iyer, Jacobsen, &amp; Pechmann (2000)</t>
  </si>
  <si>
    <t>British-English norms and naming times for a set of 539 pictures: the role of age of acquisition</t>
  </si>
  <si>
    <t>461-490</t>
  </si>
  <si>
    <t>10.3758/BRM.42.2.461</t>
  </si>
  <si>
    <t>Jorgensen, Dale, Bleses, &amp; Fenson</t>
  </si>
  <si>
    <t>MacArthur-Bates Communicative Development Inventories</t>
  </si>
  <si>
    <t>English, Danish, Swedish</t>
  </si>
  <si>
    <t>CLEX: A cross-linguistic lexical norms database*</t>
  </si>
  <si>
    <t>Journal of Child Language</t>
  </si>
  <si>
    <t>419-428</t>
  </si>
  <si>
    <t>10.1017/S0305000909009544</t>
  </si>
  <si>
    <t>CLEX</t>
  </si>
  <si>
    <t>Early Childhood</t>
  </si>
  <si>
    <t>Juhasz &amp; Yap</t>
  </si>
  <si>
    <t>Juhasz, Yap, Dicke, Taylor, &amp; Gullick (2011)</t>
  </si>
  <si>
    <t>Schock, Cortese, &amp; Khanna (2012)</t>
  </si>
  <si>
    <t>Sensory experience ratings for over 5,000 mono- and disyllabic words</t>
  </si>
  <si>
    <t>160-168</t>
  </si>
  <si>
    <t>10.3758/s13428-012-0242-9</t>
  </si>
  <si>
    <t>Kanske &amp; Kotz</t>
  </si>
  <si>
    <t>Kanske &amp; Kotz (2007)</t>
  </si>
  <si>
    <t>Leipzig Affective Norms for German: A reliability study</t>
  </si>
  <si>
    <t>987-991</t>
  </si>
  <si>
    <t>10.3758/BRM.42.4.987</t>
  </si>
  <si>
    <t>Leipzig Affective Norms for German (LANG)</t>
  </si>
  <si>
    <t>LANG: Kanske &amp; Kotz (2010)</t>
  </si>
  <si>
    <t>Cross-modal validation of the Leipzig Affective Norms for German (LANG)</t>
  </si>
  <si>
    <t>409-413</t>
  </si>
  <si>
    <t>10.3758/s13428-010-0048-6</t>
  </si>
  <si>
    <t>Kealy, Ritzhaupt, &amp; Spears</t>
  </si>
  <si>
    <t>Describability and availability</t>
  </si>
  <si>
    <t>Psychological norms for simple three-line graphic shapes</t>
  </si>
  <si>
    <t>1012-1019</t>
  </si>
  <si>
    <t>10.3758/BF03192998</t>
  </si>
  <si>
    <t>Keuleers, Brysbaert, &amp; New</t>
  </si>
  <si>
    <t>Dutch</t>
  </si>
  <si>
    <t>Accuracy</t>
  </si>
  <si>
    <t>SUBTLEX-NL: A new measure for Dutch word frequency based on film subtitles</t>
  </si>
  <si>
    <t>643-650</t>
  </si>
  <si>
    <t>10.3758/BRM.42.3.643</t>
  </si>
  <si>
    <t>SUBTLEX-NL</t>
  </si>
  <si>
    <t>Benjafield &amp; Muckenheim</t>
  </si>
  <si>
    <t>Dates of entry and measures of imagery, concreteness, goodness, and familiarity for 1,046 words sampled from the Oxford English Dictionary</t>
  </si>
  <si>
    <t>31-52</t>
  </si>
  <si>
    <t>10.3758/BF03203869</t>
  </si>
  <si>
    <t>Friendly, Franklin, Hoffman, &amp; Rubin</t>
  </si>
  <si>
    <t>Toronto Word Pool</t>
  </si>
  <si>
    <t>The Toronto Word Pool: Norms for imagery, concreteness, orthographic variables, and grammatical usage for 1,080 words</t>
  </si>
  <si>
    <t>375-399</t>
  </si>
  <si>
    <t>10.3758/BF03203275</t>
  </si>
  <si>
    <t>Gilhooly &amp; Logie</t>
  </si>
  <si>
    <t>Five letter words</t>
  </si>
  <si>
    <t>Age-of-acquisition, imagery, concreteness, familiarity, and ambiguity measures for 1,944 words</t>
  </si>
  <si>
    <t>395-427</t>
  </si>
  <si>
    <t>10.3758/BF03201693</t>
  </si>
  <si>
    <t>Gilhooly &amp; Hay</t>
  </si>
  <si>
    <t>Imagery, concreteness, age-of-acquisition, familiarity, and meaningfulness values for 205 five-letter words having single-solution anagrams</t>
  </si>
  <si>
    <t>10.3758/BF03202210</t>
  </si>
  <si>
    <t>Ambiguous words</t>
  </si>
  <si>
    <t>Meaning-dependent ratings of imagery, age of acquisition, familiarity, and concreteness for 387 ambiguous words</t>
  </si>
  <si>
    <t>428-450</t>
  </si>
  <si>
    <t>10.3758/BF03201694</t>
  </si>
  <si>
    <t>Hunt</t>
  </si>
  <si>
    <t>Imagery values for taxonomic-category names</t>
  </si>
  <si>
    <t>750-752</t>
  </si>
  <si>
    <t>10.3758/BF03205394</t>
  </si>
  <si>
    <t>Stratton, Jacobus, &amp; Brinley</t>
  </si>
  <si>
    <t>5 and 6 letter words</t>
  </si>
  <si>
    <t>Age-of-acquisition, imagery, familiarity and meaningfulness norms for 543 words</t>
  </si>
  <si>
    <t>10.3758/BF03201278</t>
  </si>
  <si>
    <t>Walker</t>
  </si>
  <si>
    <t>Imagery ratings for 338 nouns</t>
  </si>
  <si>
    <t>165-167</t>
  </si>
  <si>
    <t>10.3758/BF03209293</t>
  </si>
  <si>
    <t>Bestgen &amp; Vincze</t>
  </si>
  <si>
    <t>Gilhooly &amp; Logie (1980)</t>
  </si>
  <si>
    <t>Checking and bootstrapping lexical norms by means of word similarity indexes</t>
  </si>
  <si>
    <t>998-1006</t>
  </si>
  <si>
    <t>10.3758/s13428-012-0195-z</t>
  </si>
  <si>
    <t>Bird, Franklin, &amp; Howard</t>
  </si>
  <si>
    <t>Age of acquisition and imageability ratings for a large set of words, including verbs and function words</t>
  </si>
  <si>
    <t>73-79</t>
  </si>
  <si>
    <t>10.3758/BF03195349</t>
  </si>
  <si>
    <t>Chiarello, Shears, &amp; Lund</t>
  </si>
  <si>
    <t>Nouns, Verbs</t>
  </si>
  <si>
    <t>Imageability and distributional typicality measures of nouns and verbs in contemporary English</t>
  </si>
  <si>
    <t>603-637</t>
  </si>
  <si>
    <t>10.3758/BF03200739</t>
  </si>
  <si>
    <t>McDougall, Curry, &amp; de Bruijn</t>
  </si>
  <si>
    <t>Various sources</t>
  </si>
  <si>
    <t>Measuring symbol and icon characteristics: Norms for concreteness, complexity, meaningfulness, familiarity, and semantic distance for 239 symbols</t>
  </si>
  <si>
    <t>487-591</t>
  </si>
  <si>
    <t>10.3758/BF03200730</t>
  </si>
  <si>
    <t>ESPbase</t>
  </si>
  <si>
    <t>Keuleers &amp; Brysbaert</t>
  </si>
  <si>
    <t>Dutch, English, German, French, Spanish, Serbian, Basque</t>
  </si>
  <si>
    <t>Creates pseudowords based on real words by matching length of subsyllabic segments, letter length, transition frequencies, and subsyllabic segments</t>
  </si>
  <si>
    <t>Wuggy: A multilingual pseudoword generator</t>
  </si>
  <si>
    <t>627-633</t>
  </si>
  <si>
    <t>10.3758/BRM.42.3.627</t>
  </si>
  <si>
    <t>Wuggy</t>
  </si>
  <si>
    <t>Khanna &amp; Cortese</t>
  </si>
  <si>
    <t>Nelson, McEvoy, &amp; Schreiber (2004)</t>
  </si>
  <si>
    <t>Pairs of ambiguous and polysemous words</t>
  </si>
  <si>
    <t>Age of acquisition estimates for 1,208 ambiguous and polysemous words</t>
  </si>
  <si>
    <t>89-96</t>
  </si>
  <si>
    <t>10.3758/s13428-010-0027-y</t>
  </si>
  <si>
    <t>Kievit-Kylar &amp; Jones</t>
  </si>
  <si>
    <t>22 common similarity-based metrics are used for visualizing semantic relations among words in a text corpus.</t>
  </si>
  <si>
    <t>Visualizing multiple word similarity measures</t>
  </si>
  <si>
    <t>656-674</t>
  </si>
  <si>
    <t>10.3758/s13428-012-0236-7</t>
  </si>
  <si>
    <t>Word-2-Word visualization package</t>
  </si>
  <si>
    <t>Knight &amp; Muncer</t>
  </si>
  <si>
    <t>The syllable effect in anagram solution: unrecognised evidence from past studies</t>
  </si>
  <si>
    <t>Journal of Psycholinguistic Research</t>
  </si>
  <si>
    <t>111-118</t>
  </si>
  <si>
    <t>10.1007/s10936-010-9159-6</t>
  </si>
  <si>
    <t>Bigram Calculator</t>
  </si>
  <si>
    <t>Kremer &amp; Baroni</t>
  </si>
  <si>
    <t>McRae, Cree, Seidenberg, &amp; McNorgan (2005)</t>
  </si>
  <si>
    <t>German, Italian</t>
  </si>
  <si>
    <t>Feature production</t>
  </si>
  <si>
    <t>A set of semantic norms for German and Italian</t>
  </si>
  <si>
    <t>97-109</t>
  </si>
  <si>
    <t>10.3758/s13428-010-0028-x</t>
  </si>
  <si>
    <t>Ktori, van Heuven, &amp; Pitchford</t>
  </si>
  <si>
    <t>HNC: Hatzigeorgiu, Gavrilidou, Piperidis, Carayannis, Papakostopoulou, Spiliotopoulou, Vacalopoulou, Labropoulou, Mantzari, Papageorgiou, &amp; Demiros (2000)</t>
  </si>
  <si>
    <t>Greek</t>
  </si>
  <si>
    <t>GreekLex: A lexical database of Modern Greek</t>
  </si>
  <si>
    <t>773-783</t>
  </si>
  <si>
    <t>10.3758/BRM.40.3.773</t>
  </si>
  <si>
    <t>GreekLex</t>
  </si>
  <si>
    <t>Lahl &amp; Pietrowsky</t>
  </si>
  <si>
    <t>Automates the creation of word lists that are truly parallel in mathematiecal attributes</t>
  </si>
  <si>
    <t>EQUIWORD: A software application for the automatic creation of truly equivalent word lists</t>
  </si>
  <si>
    <t>146-152</t>
  </si>
  <si>
    <t>10.3758/BF03192760</t>
  </si>
  <si>
    <t>EQUIWORD</t>
  </si>
  <si>
    <t>Lahl, Goritz, Pietrowsky, &amp; Rosenberg</t>
  </si>
  <si>
    <t>Institute of German Language and Linguistics of the Humbolt University of Berlin Corpus</t>
  </si>
  <si>
    <t>Using the World-Wide Web to obtain large-scale word norms: 190,212 ratings on a set of 2,654 German nouns</t>
  </si>
  <si>
    <t>13-90</t>
  </si>
  <si>
    <t>10.3758/BRM.41.1.13</t>
  </si>
  <si>
    <t>Lete, Sprenger-Charolles, &amp; Cole</t>
  </si>
  <si>
    <t>MANULEX: A grade-level lexical database from French elementary school readers</t>
  </si>
  <si>
    <t>156-166</t>
  </si>
  <si>
    <t>10.3758/BF03195560</t>
  </si>
  <si>
    <t>MANULEX</t>
  </si>
  <si>
    <t>French elementary school students</t>
  </si>
  <si>
    <t>Leung, Law, &amp; Fung</t>
  </si>
  <si>
    <t>HKCAC: Leung &amp; Law (2002)</t>
  </si>
  <si>
    <t>Syllable-character units</t>
  </si>
  <si>
    <t>Type and token frequencies of phonological units in Hong Kong Cantonese</t>
  </si>
  <si>
    <t>500-505</t>
  </si>
  <si>
    <t>10.3758/BF03195596</t>
  </si>
  <si>
    <t>Leveau, Jhean-Larose, Denhiere, &amp; Nguyen</t>
  </si>
  <si>
    <t>French, English, German, Spanish, Italian, Finnish</t>
  </si>
  <si>
    <t>Validating an interlingual metanorm for emotional analysis of texts</t>
  </si>
  <si>
    <t>1007-1014</t>
  </si>
  <si>
    <t>10.3758/s13428-012-0208-y</t>
  </si>
  <si>
    <t>EMONORM/EMOVAL</t>
  </si>
  <si>
    <t>Li &amp; MacWhinney</t>
  </si>
  <si>
    <t xml:space="preserve"> CELEX: Baayen, Piepenbrock, &amp; Gulikers (1995)</t>
  </si>
  <si>
    <t>Generates phonological patterns</t>
  </si>
  <si>
    <t>PatPho: A phonological pattern generator for neural networks</t>
  </si>
  <si>
    <t>408-415</t>
  </si>
  <si>
    <t>10.3758/BF03195469</t>
  </si>
  <si>
    <t>PatPho</t>
  </si>
  <si>
    <t>Friend &amp; Keplinger</t>
  </si>
  <si>
    <t>Art Explosion (1995-1998); Freefoto</t>
  </si>
  <si>
    <t>An infant-based assessment of early lexicon acquisition</t>
  </si>
  <si>
    <t>302-309</t>
  </si>
  <si>
    <t>10.3758/BF03202556</t>
  </si>
  <si>
    <t>CHILDES</t>
  </si>
  <si>
    <t>Children</t>
  </si>
  <si>
    <t>Libkuman, Otani, Kern, Viger, &amp; Novak</t>
  </si>
  <si>
    <t>IAPS: Lang, Bradley, &amp; Cuthbert (1997)</t>
  </si>
  <si>
    <t>Consequentiality and memorability</t>
  </si>
  <si>
    <t>Multidimensional normative ratings for the International Affective Picture System</t>
  </si>
  <si>
    <t>326-334</t>
  </si>
  <si>
    <t>10.3758/BF03193164</t>
  </si>
  <si>
    <t>Rass &amp; Leynes</t>
  </si>
  <si>
    <t>Nelson, McEvoy, Schreiber (2004); Kucera &amp; Francis (1967)</t>
  </si>
  <si>
    <t>When do primes go bad? A corpus of orthographically related primes that inhibit fragment completion</t>
  </si>
  <si>
    <t>870-875</t>
  </si>
  <si>
    <t>10.3758/BF03192981</t>
  </si>
  <si>
    <t>Reales, Ballesteros, &amp; Garcia</t>
  </si>
  <si>
    <t>Visual-word identification thresholds for the 260 fragmented words of the Snodgrass and Vanderwart pictures in Spanish</t>
  </si>
  <si>
    <t>276-285</t>
  </si>
  <si>
    <t>10.3758/BF03195455</t>
  </si>
  <si>
    <t>Rickard-Liow, Tng, &amp; Lee</t>
  </si>
  <si>
    <t>Characters</t>
  </si>
  <si>
    <t>Chinese dictionary: Loo (1989)</t>
  </si>
  <si>
    <t>Mandarin</t>
  </si>
  <si>
    <t>Chinese chacters: Semantic and phonetic regularity norms for China, Singapore, and Taiwan</t>
  </si>
  <si>
    <t>155-177</t>
  </si>
  <si>
    <t>10.3758/BF03207706</t>
  </si>
  <si>
    <t>China, Singapore, Taiwan</t>
  </si>
  <si>
    <t>Redondo, Fraga, Padron, &amp; Comesana</t>
  </si>
  <si>
    <t>The Spanish adaptation of ANEW (Affective Norms for English Words)</t>
  </si>
  <si>
    <t>600-605</t>
  </si>
  <si>
    <t>10.3758/BF03193031</t>
  </si>
  <si>
    <t>SPANEW</t>
  </si>
  <si>
    <t>Liu, Shu, &amp; Li</t>
  </si>
  <si>
    <t>LACSMCS: Sun, Huang, Sun, Li, &amp; Xing (1997)</t>
  </si>
  <si>
    <t>Homophone density, number of word formations, number of components, number of strokes, and regularity</t>
  </si>
  <si>
    <t>Word naming and psycholinguistic norms: Chinese</t>
  </si>
  <si>
    <t>192-198</t>
  </si>
  <si>
    <t>10.3758/BF03193147</t>
  </si>
  <si>
    <t>Redondo, Fraga, Padron, &amp; Pineiro</t>
  </si>
  <si>
    <t>Sounds</t>
  </si>
  <si>
    <t>IADS: Bradley &amp; Lang (1999)</t>
  </si>
  <si>
    <t>Affective ratings of sound stimuli</t>
  </si>
  <si>
    <t>784-790</t>
  </si>
  <si>
    <t>10.3758/BRM.40.3.784</t>
  </si>
  <si>
    <t>Rinaldi, Barca, &amp; Burani</t>
  </si>
  <si>
    <t>Caselli &amp; Casadio (1995)</t>
  </si>
  <si>
    <t>Italian</t>
  </si>
  <si>
    <t>A database for semantic, grammatical, and frequency properties of the first words acquired by Italian children</t>
  </si>
  <si>
    <t>525-530</t>
  </si>
  <si>
    <t>10.3758/BF03195599</t>
  </si>
  <si>
    <t>Lo &amp; Hue</t>
  </si>
  <si>
    <t>Chinese Knowledge Information Processing Group (CKIPG, 1993) and text books from the National Institute for Compilation and Translation (NICT, 1995)</t>
  </si>
  <si>
    <t>Number of strokes, character-component punctuation regularity, arrangement of character components within characters, and phonetic validity</t>
  </si>
  <si>
    <t>C-CAT: A computer software used to analyze and select Chinese characters and character components for psychological research</t>
  </si>
  <si>
    <t>1098-1105</t>
  </si>
  <si>
    <t>10.3758/BRM.40.4.1098</t>
  </si>
  <si>
    <t>Character-Component Analysis Toolkit (C-CAT)</t>
  </si>
  <si>
    <t>Children (1st-6th grade), adults</t>
  </si>
  <si>
    <t>Locker, Hoffman, &amp; Bovaird</t>
  </si>
  <si>
    <t xml:space="preserve"> Wordmine: Buchanan &amp; Westbury (2000); Nelson, McEvoy, &amp; Schreiber (2004)</t>
  </si>
  <si>
    <t>On the use of multilevel modeling as an alternative to items analysis in psycholinguistic research</t>
  </si>
  <si>
    <t>723-730</t>
  </si>
  <si>
    <t>10.3758/BF03192962</t>
  </si>
  <si>
    <t>Lynott &amp; Connell</t>
  </si>
  <si>
    <t>Dictionaries, thesauruses</t>
  </si>
  <si>
    <t>Is a bear white in the woods? Parallel representation of implied object color during language comprehension</t>
  </si>
  <si>
    <t>573-577</t>
  </si>
  <si>
    <t>10.3758/PBR.16.3.573</t>
  </si>
  <si>
    <t>Contextual diversity</t>
  </si>
  <si>
    <t>Modality exclusivity norms for 400 nouns: The relationship between perceptual experience and surface word form</t>
  </si>
  <si>
    <t>516-526</t>
  </si>
  <si>
    <t>10.3758/s13428-012-0267-0</t>
  </si>
  <si>
    <t>Maki, McKinley, &amp; Thompson</t>
  </si>
  <si>
    <t>WordNet: Miller &amp; Fellbaum (1991)</t>
  </si>
  <si>
    <t>Semantic distance norms computed from an electronic dictionary (WordNet)</t>
  </si>
  <si>
    <t>421-431</t>
  </si>
  <si>
    <t>10.3758/BF03195590</t>
  </si>
  <si>
    <t>Maki, Krimsky, &amp; Munoz</t>
  </si>
  <si>
    <t>Feature overlap estimations using LSA, JCN</t>
  </si>
  <si>
    <t>An efficient method for estimating semantic similarity based on feature overlap: Reliability and validity of semantic feature ratings</t>
  </si>
  <si>
    <t>153-157</t>
  </si>
  <si>
    <t>10.3758/BF03192761</t>
  </si>
  <si>
    <t>Maki</t>
  </si>
  <si>
    <t>A database of associative strengths from the strength-sampling model: A theory-based supplement to the Nelson, McEvoy, and Schreiber word association norms</t>
  </si>
  <si>
    <t>232-235</t>
  </si>
  <si>
    <t>10.3758/BRM.40.1.232</t>
  </si>
  <si>
    <t>Manoiloff, Artstein, Canavoso, Fernandez, &amp; Segui</t>
  </si>
  <si>
    <t>Cycowicz, Friedman, Rothstein, &amp; Snodgrass (1997)</t>
  </si>
  <si>
    <t>Argentinean Spanish</t>
  </si>
  <si>
    <t>Expanded norms for 400 experimental pictures in an Argentinean Spanish-speaking population</t>
  </si>
  <si>
    <t>452-460</t>
  </si>
  <si>
    <t>10.3758/BRM.42.2.452</t>
  </si>
  <si>
    <t>Marcell, Malatanos, Leahy, &amp; Comeaux</t>
  </si>
  <si>
    <t>Marcell, Borella, Greene, Kerr, &amp; Rogers (2000)</t>
  </si>
  <si>
    <t>Identifying, rating, and remembering environmental sound events</t>
  </si>
  <si>
    <t>561-569</t>
  </si>
  <si>
    <t>10.3758/BF03193026</t>
  </si>
  <si>
    <t>Marcell &amp; Williams</t>
  </si>
  <si>
    <t>Relevance and visual salience</t>
  </si>
  <si>
    <t>Relevance ratings and salience categorizations for objects in a set of 80 pictures</t>
  </si>
  <si>
    <t>438-451</t>
  </si>
  <si>
    <t>10.3758/BRM.42.2.438</t>
  </si>
  <si>
    <t>Marques, Fonseca, Morais, &amp; Pinto</t>
  </si>
  <si>
    <t>Marques (1997,  2004)</t>
  </si>
  <si>
    <t>Portuguese</t>
  </si>
  <si>
    <t>Estimated age of acquisition norms for 834 Portuguese nouns and their relation with other psycholinguistic variables</t>
  </si>
  <si>
    <t>439-444</t>
  </si>
  <si>
    <t>10.3758/BF03193013</t>
  </si>
  <si>
    <t>Boudelaa &amp; Marslen-Wilson</t>
  </si>
  <si>
    <t>Various newspapers</t>
  </si>
  <si>
    <t>Arabic</t>
  </si>
  <si>
    <t>Token frequencies of roots and word patterns, type frequency (family size) of roots and word patterns, frequency of brigrams, trigrams, and orthographic forms, roots, and word patterns</t>
  </si>
  <si>
    <t>Aralex: A lexical database for Modern Standard Arabic</t>
  </si>
  <si>
    <t>481-487</t>
  </si>
  <si>
    <t>10.3758/BRM.42.2.481</t>
  </si>
  <si>
    <t>Aralex Database</t>
  </si>
  <si>
    <t>Martin &amp; Perez</t>
  </si>
  <si>
    <t>Martinez &amp; Garcia (2004)</t>
  </si>
  <si>
    <t>ONESC: A database of orthographic neighbors for Spanish read by children</t>
  </si>
  <si>
    <t>191-197</t>
  </si>
  <si>
    <t>10.37581BRM.40.1.191</t>
  </si>
  <si>
    <t>ONESC Database</t>
  </si>
  <si>
    <t>First to sixth grade students</t>
  </si>
  <si>
    <t>Categorical Syllogism</t>
  </si>
  <si>
    <t>Categorical syllogism properties: valid conclusions, quantifiers</t>
  </si>
  <si>
    <t>Expanding the universe of categorical syllogisms: A challenge for reasoning researchers</t>
  </si>
  <si>
    <t>560-580</t>
  </si>
  <si>
    <t>10.3758/BF03192727</t>
  </si>
  <si>
    <t>Ruts, de Deyne, Ameel, Vanpaemel, Verbeemen, &amp; Storms</t>
  </si>
  <si>
    <t>Dutch norm data for 13 semantic categories and 338 exemplars</t>
  </si>
  <si>
    <t>506-515</t>
  </si>
  <si>
    <t>10.3758/BF03195597</t>
  </si>
  <si>
    <t>McCarthy, Renner, Duncan, Duran, Lightman, &amp; McNamara</t>
  </si>
  <si>
    <t>Duran, McCarthy, Graesser, &amp; McNamara (2007)</t>
  </si>
  <si>
    <t>Various textbooks and websites</t>
  </si>
  <si>
    <t>Paragraphs</t>
  </si>
  <si>
    <t>Identifying topic sentencehood</t>
  </si>
  <si>
    <t>647-664</t>
  </si>
  <si>
    <t>10.3758/BRM.40.3.647</t>
  </si>
  <si>
    <t>Matheson &amp; McMullen</t>
  </si>
  <si>
    <t>Generated using FaceGen Software</t>
  </si>
  <si>
    <t>Realism, masculinity, race, and racial stereotypy</t>
  </si>
  <si>
    <t>A computer-generated face database with ratings on realism, masculinity, race, and stereotypy</t>
  </si>
  <si>
    <t>224-228</t>
  </si>
  <si>
    <t>10.3758/s13428-010-0029-9</t>
  </si>
  <si>
    <t>McCarthy, Guess, &amp; McNamara</t>
  </si>
  <si>
    <t>ULPC: McCarthy &amp; McNamara (2008)</t>
  </si>
  <si>
    <t>Semantic completeness and interrater reliability</t>
  </si>
  <si>
    <t>The components of paraphrase evaluations</t>
  </si>
  <si>
    <t>682-690</t>
  </si>
  <si>
    <t>10.3758/BRM.41.3.682</t>
  </si>
  <si>
    <t>McDonald &amp; Tamariz</t>
  </si>
  <si>
    <t>Constraint strength, type-token ratio, redundancy, and content words</t>
  </si>
  <si>
    <t>Completion norms for 112 Spanish sentences</t>
  </si>
  <si>
    <t>128-137</t>
  </si>
  <si>
    <t>10.3758/BF03195431</t>
  </si>
  <si>
    <t>Mcdougall &amp; Isherwood</t>
  </si>
  <si>
    <t>What’s in a name? The role of graphics, functions, and their interrelationships in icon identification</t>
  </si>
  <si>
    <t>325-336</t>
  </si>
  <si>
    <t>10.3758/BRM.41.2.325</t>
  </si>
  <si>
    <t>McRae, Cree, Seidenberg, &amp; McNorgan</t>
  </si>
  <si>
    <t>Battig &amp; Montague (1969); Rosch &amp; Mervis (1975)</t>
  </si>
  <si>
    <t>Semantic feature production norms for a large set of living and nonliving things</t>
  </si>
  <si>
    <t>547-559</t>
  </si>
  <si>
    <t>10.3758/BF03192726</t>
  </si>
  <si>
    <t>Meteyard &amp; Vigliocco</t>
  </si>
  <si>
    <t>Verbs in space: Axis and direction of motion norms for 299 English verbs</t>
  </si>
  <si>
    <t>565-574</t>
  </si>
  <si>
    <t>10.3758/BRM.41.2.565</t>
  </si>
  <si>
    <t>Migo, Roper, Montaldi, &amp; Mayes</t>
  </si>
  <si>
    <t>Letters</t>
  </si>
  <si>
    <t>Word stems</t>
  </si>
  <si>
    <t>British English norms for the spontaneous completion of three-letter word stems</t>
  </si>
  <si>
    <t>470-473</t>
  </si>
  <si>
    <t>10.3758/BRM.42.2.470</t>
  </si>
  <si>
    <t>Minear &amp; Park</t>
  </si>
  <si>
    <t>Faces</t>
  </si>
  <si>
    <t>Face database with information about gender, expression, and race</t>
  </si>
  <si>
    <t>A lifespan database of adult facial stimuli</t>
  </si>
  <si>
    <t>630-633</t>
  </si>
  <si>
    <t>10.3758/BF03206543</t>
  </si>
  <si>
    <t>Moors, Houwer, Hermans, Wanmaker, Schie, Can Harmelen, De Schryver, De Winne, &amp; Brysbaert</t>
  </si>
  <si>
    <t>de Deyne &amp; Storms (2008); Fontaine, Poortinga, Setiadi, &amp; Suprapti (2002); Fontaine, Scherer, Roesch, &amp; Ellsworth (2007)</t>
  </si>
  <si>
    <t>Frijda, Kuipers, &amp; ter Schure (1989); Hermans &amp; De Houwer (1994); Keuleers, Diependaele, &amp; Brysbaert (2010); Osgood, Suci, &amp; Tannenbaum (1957)</t>
  </si>
  <si>
    <t>Norms of valence, arousal, dominance, and age of acquisition for 4,300 Dutch words</t>
  </si>
  <si>
    <t>169-177</t>
  </si>
  <si>
    <t>10.3758/s13428-012-0243-8</t>
  </si>
  <si>
    <t>Munro</t>
  </si>
  <si>
    <t>English, Mandarin</t>
  </si>
  <si>
    <t>CVC syllables for investigating the phonetic sensitivity of Mandarin and English speakers</t>
  </si>
  <si>
    <t>147-153</t>
  </si>
  <si>
    <t>10.3758/BRAL40.1.147</t>
  </si>
  <si>
    <t>Myers, McCarthy, Duran, &amp; McNamara</t>
  </si>
  <si>
    <t>Length, causal connectives/verbs, Flesch-Kincaid, textual diversity, content words, and noun overlap</t>
  </si>
  <si>
    <t>The bit in the middle and why it’s important: a computational analysis of the linguistic features of body paragraphs</t>
  </si>
  <si>
    <t>201-209</t>
  </si>
  <si>
    <t>DOI 10.3758/s13428-010-0021-4</t>
  </si>
  <si>
    <t>Salmon, McMullen, &amp; Filliter</t>
  </si>
  <si>
    <t>Object Pictures</t>
  </si>
  <si>
    <t>Norms for two types of manipulability (graspability and functional usage), familiarity, and age of acquisition for 320 photographs of objects</t>
  </si>
  <si>
    <t>82-95</t>
  </si>
  <si>
    <t>10.3758/BRM.42.1.82</t>
  </si>
  <si>
    <t>Schock, Cortese, &amp; Khanna</t>
  </si>
  <si>
    <t>Disyllabic words</t>
  </si>
  <si>
    <t>Imageability estimates for 3,000 disyllabic words</t>
  </si>
  <si>
    <t>374–379</t>
  </si>
  <si>
    <t>10.3758/s13428-011-0162-0</t>
  </si>
  <si>
    <t>Schock, Cortese, Khanna, &amp; Toppi</t>
  </si>
  <si>
    <t>Age of acquisition estimates for 3,000 disyllabic words</t>
  </si>
  <si>
    <t>971–977</t>
  </si>
  <si>
    <t>10.3758/s13428-012-0209-x</t>
  </si>
  <si>
    <t>Schroder, Gemballa, Ruppin, &amp; Wartenburger</t>
  </si>
  <si>
    <t>German norms for semantic typicality, age of acquisition, and concept familiarity</t>
  </si>
  <si>
    <t>380-394</t>
  </si>
  <si>
    <t>10.3758/s13428-011-0164-y</t>
  </si>
  <si>
    <t>Schwitter, Boyer, Meot, Bonin, &amp; Laganaro</t>
  </si>
  <si>
    <t>Masterson &amp; Druks (1998)</t>
  </si>
  <si>
    <t>French normative data and naming times for action pictures</t>
  </si>
  <si>
    <t>564-576</t>
  </si>
  <si>
    <t>10.3758/BF03195603</t>
  </si>
  <si>
    <t>Shaoul &amp; Westbury</t>
  </si>
  <si>
    <t>Burgess &amp; Lund (1997)</t>
  </si>
  <si>
    <t>Update to HAL calculations</t>
  </si>
  <si>
    <t>Word frequency effects in high-dimensional co-occurrence models: A new approach</t>
  </si>
  <si>
    <t>190-195</t>
  </si>
  <si>
    <t>10.3758/BF03192768</t>
  </si>
  <si>
    <t>HiDEx</t>
  </si>
  <si>
    <t>Exploring lexical co-occurrence space using HiDEx</t>
  </si>
  <si>
    <t>393-413</t>
  </si>
  <si>
    <t>10.3758/BRM.42.2.393</t>
  </si>
  <si>
    <t>Nelson, McEvoy, &amp; Schreiber</t>
  </si>
  <si>
    <t>Resonance and set size</t>
  </si>
  <si>
    <t>The University of South Florida free association, rhyme, and word fragment norms</t>
  </si>
  <si>
    <t>402-407</t>
  </si>
  <si>
    <t>10.3758/BF03195588</t>
  </si>
  <si>
    <t>University of South Florida Association Norms (USF Free Association)</t>
  </si>
  <si>
    <t>New, Pallier, Brysbaert, &amp; Ferrand</t>
  </si>
  <si>
    <t>Frantext Search Engine</t>
  </si>
  <si>
    <t>Gender</t>
  </si>
  <si>
    <t>Lexique 2 : A new French lexical database</t>
  </si>
  <si>
    <t>516-524</t>
  </si>
  <si>
    <t>10.3758/BF03195598</t>
  </si>
  <si>
    <t>Lexique 2</t>
  </si>
  <si>
    <t>Nishimoto, Miyawaki, Ueda, Une, &amp; Takahashi</t>
  </si>
  <si>
    <t>Snodgrass &amp; Vanderwart (1980); Nishimoto &amp; Hayashi (1996)</t>
  </si>
  <si>
    <t>Japanese normative set of 359 pictures</t>
  </si>
  <si>
    <t>398-416</t>
  </si>
  <si>
    <t>10.3758/BF03192709</t>
  </si>
  <si>
    <t>Nishimoto, Ueda, Miyawaki, Une, &amp; Takahashi</t>
  </si>
  <si>
    <t>Drawn by students</t>
  </si>
  <si>
    <t>Pairs of pictures</t>
  </si>
  <si>
    <t>Label appropriateness, variability of generated labels, and picture relationship</t>
  </si>
  <si>
    <t>A normative set of 98 pairs of nonsensical pictures (droodles)</t>
  </si>
  <si>
    <t>685-691</t>
  </si>
  <si>
    <t>10.3758/BRM.42.3.685</t>
  </si>
  <si>
    <t>Snodgrass &amp; Vanderwart (1980); Nishimoto, Miyawaki, Ueda, Une, &amp; Takahashi (2005)</t>
  </si>
  <si>
    <t>Vividness</t>
  </si>
  <si>
    <t>The role of imagery-related properties in picture naming: A newly standardized set of 360 pictures for Japanese</t>
  </si>
  <si>
    <t>934-945</t>
  </si>
  <si>
    <t>10.3758/s13428-011-0176-7</t>
  </si>
  <si>
    <t>Olmos, Leon, Jorge-Botana, &amp; Esudero</t>
  </si>
  <si>
    <t>Leon, Olmos, Escudero, Canas, &amp; Salmeron (2006)</t>
  </si>
  <si>
    <t>Expository Text</t>
  </si>
  <si>
    <t>Latent Semantic Analyses</t>
  </si>
  <si>
    <t>New algorithms assessing short summaries in expository texts using latent semantic analysis</t>
  </si>
  <si>
    <t>944-950</t>
  </si>
  <si>
    <t>10.3758/BRM.41.3.944</t>
  </si>
  <si>
    <t>Middle-grade students</t>
  </si>
  <si>
    <t>Pare &amp; Cree</t>
  </si>
  <si>
    <t>Web-based image norming: How do object familiarity and visual complexity ratings compare when collected in-lab versus online?</t>
  </si>
  <si>
    <t>699-704</t>
  </si>
  <si>
    <t>10.3758/BRM.41.3.699</t>
  </si>
  <si>
    <t>Parisse &amp; Le Normand</t>
  </si>
  <si>
    <t>French, English</t>
  </si>
  <si>
    <t>Automatic disambiguation of morphosyntax in spoken language corpora</t>
  </si>
  <si>
    <t>468-481</t>
  </si>
  <si>
    <t>10.3758/BF03200818</t>
  </si>
  <si>
    <t>Part-Of-Speech Tagger (POST)</t>
  </si>
  <si>
    <t>Children 2 - 4 years</t>
  </si>
  <si>
    <t>Peereman &amp; Content</t>
  </si>
  <si>
    <t>BRULEX: Content, Mousty, &amp; Radeau (1990)</t>
  </si>
  <si>
    <t>Consistency</t>
  </si>
  <si>
    <t>LEXOP: A lexical database providing orthography-phonology statistics for French monosyllabic words</t>
  </si>
  <si>
    <t>376-379</t>
  </si>
  <si>
    <t>10.3758/BF03207735</t>
  </si>
  <si>
    <t>LEXOP</t>
  </si>
  <si>
    <t>Peereman, Lete, &amp; Sprenger-Charolles</t>
  </si>
  <si>
    <t>Manulex-infra: Distributional characteristics of grapheme–phoneme mappings, and infralexical and lexical units in child-directed written material</t>
  </si>
  <si>
    <t>579-589</t>
  </si>
  <si>
    <t>10.3758/BF03193029</t>
  </si>
  <si>
    <t>1st-5th grade students</t>
  </si>
  <si>
    <t>Perea, Urkia, Davis, Agirre, Laseka, &amp; Carreiras</t>
  </si>
  <si>
    <t>E-Hitz: A word frequency list and a program for deriving psycholinguistic statistics in an agglutinative language (Basque)</t>
  </si>
  <si>
    <t>610-615</t>
  </si>
  <si>
    <t>10.3758/BF03193893</t>
  </si>
  <si>
    <t>EuskalHitzak (E-Hitz)</t>
  </si>
  <si>
    <t>Pineiro &amp; Manzano</t>
  </si>
  <si>
    <t>A lexical database for Spanish-speaking children</t>
  </si>
  <si>
    <t>616-628</t>
  </si>
  <si>
    <t>10.3758/BF03200833</t>
  </si>
  <si>
    <t>Children 1 - 4 years</t>
  </si>
  <si>
    <t>Pinheiro, Soares, Comesana, Niznikiewicz, &amp; Goncalves</t>
  </si>
  <si>
    <t>Sentence-final word completion norms for European Portuguese children and adolescents</t>
  </si>
  <si>
    <t>1022-1029</t>
  </si>
  <si>
    <t>10.3758/BRM.42.4.1022</t>
  </si>
  <si>
    <t>Children and Adolescents</t>
  </si>
  <si>
    <t>Plant, Webster, &amp; Whitworth</t>
  </si>
  <si>
    <t>WordNet: Miller &amp; Felbaum (1991)</t>
  </si>
  <si>
    <t>Category norm data and relationships with lexical frequency and typicality within verb semantic categories</t>
  </si>
  <si>
    <t>424-440</t>
  </si>
  <si>
    <t>10.3758/s13428-010-0051-y</t>
  </si>
  <si>
    <t>Price &amp; Connolly</t>
  </si>
  <si>
    <t>BatMon II: Children’s category norms for 33 categories</t>
  </si>
  <si>
    <t>529-531</t>
  </si>
  <si>
    <t>10.3758/BF03192808</t>
  </si>
  <si>
    <t>Children 3 - 12 years</t>
  </si>
  <si>
    <t>Prior, MacWhinney, &amp; Kroll</t>
  </si>
  <si>
    <t>Pérez, Alameda, &amp; Cuetos (2003)</t>
  </si>
  <si>
    <t>English,  Spanish</t>
  </si>
  <si>
    <t>Translation norms for English and Spanish: The role of lexical variables, word class, and L2 proficiency in negotiating translation ambiguity</t>
  </si>
  <si>
    <t>1029-1038</t>
  </si>
  <si>
    <t>10.3758/BF03193001</t>
  </si>
  <si>
    <t>Protopapas &amp; Vlahou</t>
  </si>
  <si>
    <t xml:space="preserve"> HNC: Hatzigeorgiu, Gavrilidou, Piperidis, Carayannis, Papakostopoulou, Spiliotopoulou, Vacalopoulou, Labropoulou, Mantzari, Papageorgiou, &amp; Demiros (2000)</t>
  </si>
  <si>
    <t>A comparative quantitative analysis of Greek orthographic transparency</t>
  </si>
  <si>
    <t>991-1008</t>
  </si>
  <si>
    <t>10.3758/BRM.41.4.991</t>
  </si>
  <si>
    <t>Wilson</t>
  </si>
  <si>
    <t xml:space="preserve">Stress patterns, status </t>
  </si>
  <si>
    <t>MRC Psycholinguistic Database: Machine-usable dictionary, version 2.00</t>
  </si>
  <si>
    <t>10.3758/BF03202594</t>
  </si>
  <si>
    <t>MRC Psycholinguistic Database</t>
  </si>
  <si>
    <t>BNC: Aston &amp; Burnard (1997)</t>
  </si>
  <si>
    <t>Extracting semantic representations from word co-occurrence statistics: A computational study</t>
  </si>
  <si>
    <t>510-526</t>
  </si>
  <si>
    <t>10.3758/BF03193020</t>
  </si>
  <si>
    <t>Surprenant, Hura, Harper, Jamieson, Long, Thede, Rout, Hsueh, Hockema, Johnson, Srinivasan, White, &amp; Laflen</t>
  </si>
  <si>
    <t>Purdue University phonebook</t>
  </si>
  <si>
    <t>Familiarity and pronounceability of nouns and names</t>
  </si>
  <si>
    <t>638-649</t>
  </si>
  <si>
    <t>10.3758/BF03200740</t>
  </si>
  <si>
    <t>Amsel, Urbach, &amp; Kutas</t>
  </si>
  <si>
    <t>Vinson &amp; Vigiocco (2008)</t>
  </si>
  <si>
    <t>Perceptual and motor attribute ratings for 559 object concepts</t>
  </si>
  <si>
    <t>1028-1041</t>
  </si>
  <si>
    <t>10.3758/s13428-012-0215-z</t>
  </si>
  <si>
    <t>Bennett, Burnett, Siakaluk, &amp; Pexman</t>
  </si>
  <si>
    <t>Multisyllabic nouns</t>
  </si>
  <si>
    <t>Body-Object Interaction ratings</t>
  </si>
  <si>
    <t>Imageability and body-object interaction ratings for 599 multisyllabic nouns</t>
  </si>
  <si>
    <t>1100-1109</t>
  </si>
  <si>
    <t>10.3758/s13428-011-0117-5</t>
  </si>
  <si>
    <t>Clark &amp; Paivio</t>
  </si>
  <si>
    <t>Paivio, Yuille, &amp; Madigan (1968)</t>
  </si>
  <si>
    <t>Extensions of the Paivio, Yuille, and Madigan (1968) norms</t>
  </si>
  <si>
    <t>371-383</t>
  </si>
  <si>
    <t>10.3758/BF03195584</t>
  </si>
  <si>
    <t>Cortese &amp; Fugett</t>
  </si>
  <si>
    <t>Toglia &amp; Battig (1978)</t>
  </si>
  <si>
    <t xml:space="preserve">Monosyllabic </t>
  </si>
  <si>
    <t>Imageability ratings for 3,000 monosyllabic words</t>
  </si>
  <si>
    <t>384-387</t>
  </si>
  <si>
    <t>10.3758/BF03195585</t>
  </si>
  <si>
    <t>Gilhooly</t>
  </si>
  <si>
    <t>Bigram frequency</t>
  </si>
  <si>
    <t>Bigram statistics for 205 five-letter words having single-solution anagrams</t>
  </si>
  <si>
    <t>389-392</t>
  </si>
  <si>
    <t>10.3758/BF03205158</t>
  </si>
  <si>
    <t>Mayzner &amp; Tresselt</t>
  </si>
  <si>
    <t>Single letter, bigram frequency</t>
  </si>
  <si>
    <t>Tables of single-letter and digram frequency counts for various word-length and letter-position combinations</t>
  </si>
  <si>
    <t>13-32</t>
  </si>
  <si>
    <t>Mayzner, Tresselt, &amp; Wolin</t>
  </si>
  <si>
    <t>Trigram frequency</t>
  </si>
  <si>
    <t>Tables of trigram frequency counts for various word-length and letter-position combinations</t>
  </si>
  <si>
    <t>33-78</t>
  </si>
  <si>
    <t>Tetragram frequency</t>
  </si>
  <si>
    <t>Tables of tetragram frequency counts for various word-length and letter-position combinations</t>
  </si>
  <si>
    <t>79-142</t>
  </si>
  <si>
    <t>Pentagram frequency</t>
  </si>
  <si>
    <t>Tables of pentagram frequency counts for various word-length and letter-position combinations</t>
  </si>
  <si>
    <t>145-185</t>
  </si>
  <si>
    <t>6, 7, 8 letter words</t>
  </si>
  <si>
    <t>Letter position frequency, versatility of letters</t>
  </si>
  <si>
    <t>Positional frequency and versatility of letters for six-, seven-, and eight-letter English words</t>
  </si>
  <si>
    <t>355-358</t>
  </si>
  <si>
    <t>10.3758/BF03205676</t>
  </si>
  <si>
    <t>Solso, Barbuto, &amp; Juel</t>
  </si>
  <si>
    <t>Bigrams, Trigrams</t>
  </si>
  <si>
    <t>Bigram, trigram frequency, versatility of letters</t>
  </si>
  <si>
    <t>Bigram and trigram frequencies and versatilities in the English language</t>
  </si>
  <si>
    <t>475-484</t>
  </si>
  <si>
    <t>10.3758/BF03201360</t>
  </si>
  <si>
    <t>Solso &amp; Juel</t>
  </si>
  <si>
    <t>Bigrams</t>
  </si>
  <si>
    <t>Letter position frequency, versatility of bigrams</t>
  </si>
  <si>
    <t>Positional frequency and versatility of bigrams for two- through nine-letter English words</t>
  </si>
  <si>
    <t>297-343</t>
  </si>
  <si>
    <t>10.3758/BF03201669</t>
  </si>
  <si>
    <t>Solso &amp; King</t>
  </si>
  <si>
    <t>Letter frequency, versatility of letters/letter combinations</t>
  </si>
  <si>
    <t>Frequency and versatility of letters in the English language</t>
  </si>
  <si>
    <t>283-286</t>
  </si>
  <si>
    <t>10.3758/BF03201714</t>
  </si>
  <si>
    <t>Stadtlander</t>
  </si>
  <si>
    <t>4, 5 lettter words</t>
  </si>
  <si>
    <t>A compilation of 800 word neighborhoods by frequency</t>
  </si>
  <si>
    <t>636-644</t>
  </si>
  <si>
    <t>10.3758/BF03210617</t>
  </si>
  <si>
    <t>Topper, Macey, &amp; Solso</t>
  </si>
  <si>
    <t>Thorndike &amp; Lorge (1944); Underwood &amp; Schulz (1960)</t>
  </si>
  <si>
    <t>Versatility</t>
  </si>
  <si>
    <t>Bigram versatility and bigram frequency</t>
  </si>
  <si>
    <t>51-53</t>
  </si>
  <si>
    <t>10.3758/BF03200121</t>
  </si>
  <si>
    <t>Jones &amp; Mewhort</t>
  </si>
  <si>
    <t>Single, bigram letters and characters</t>
  </si>
  <si>
    <t>Case-sensitive letter and bigram frequency counts from large-scale English corpora</t>
  </si>
  <si>
    <t>388-396</t>
  </si>
  <si>
    <t>10.3758/BF03195586</t>
  </si>
  <si>
    <t>Novic &amp; Sherman</t>
  </si>
  <si>
    <t>Single, Bigram letters</t>
  </si>
  <si>
    <t>Type-based bigram frequencies for five-letter words</t>
  </si>
  <si>
    <t>397-401</t>
  </si>
  <si>
    <t>10.3758/BF03195587</t>
  </si>
  <si>
    <t>Costantini &amp; Blackwood</t>
  </si>
  <si>
    <t>CCC trigrams</t>
  </si>
  <si>
    <t>CCC trigrams of low association value: A re-evaluation</t>
  </si>
  <si>
    <t>67-68</t>
  </si>
  <si>
    <t>Meaningfulness (m&amp;#8242;) values for 300 CCCs</t>
  </si>
  <si>
    <t>469-470</t>
  </si>
  <si>
    <t>10.3758/BF03202289</t>
  </si>
  <si>
    <t>Ley &amp; Karker</t>
  </si>
  <si>
    <t>CVCVC words</t>
  </si>
  <si>
    <t>Pronunciability ratings of 319 CVCVC words and paralogs previously assessed for meaningfulness and associative reaction time</t>
  </si>
  <si>
    <t>421-424</t>
  </si>
  <si>
    <t>Ley &amp; Tesiny</t>
  </si>
  <si>
    <t>Associative reaction time, meaningfulness, and pronunciability ratings of 382 words and paralogs</t>
  </si>
  <si>
    <t>645-648</t>
  </si>
  <si>
    <t>Lippman &amp; Kintz</t>
  </si>
  <si>
    <t>CVC words</t>
  </si>
  <si>
    <t>Group predictions of item differences of CVC trigrams</t>
  </si>
  <si>
    <t>265-266</t>
  </si>
  <si>
    <t>Noble</t>
  </si>
  <si>
    <t>Comparative pronounceability ratings (p) of 100 cvcs in two college populations</t>
  </si>
  <si>
    <t>433-434</t>
  </si>
  <si>
    <t>Nodine &amp; Hardt</t>
  </si>
  <si>
    <t>A measure of pronunciability of CVC trigrams</t>
  </si>
  <si>
    <t>210-216</t>
  </si>
  <si>
    <t>10.3758/BF03208098</t>
  </si>
  <si>
    <t>Scott &amp; Baddeley</t>
  </si>
  <si>
    <t>CCC words</t>
  </si>
  <si>
    <t>Acoustic confusability</t>
  </si>
  <si>
    <t>Acoustic confusability values for 1172 CCC trigrams</t>
  </si>
  <si>
    <t>189-190</t>
  </si>
  <si>
    <t>Shapiro</t>
  </si>
  <si>
    <t>Meaningfulness values for 52 CVCs for gradeschool-aged children</t>
  </si>
  <si>
    <t>127-128</t>
  </si>
  <si>
    <t>Grade school children</t>
  </si>
  <si>
    <t>Taylor</t>
  </si>
  <si>
    <t>An information-theory measurement of CVC trigram meaningfulness</t>
  </si>
  <si>
    <t>101-103</t>
  </si>
  <si>
    <t>Hirata &amp; Bryden</t>
  </si>
  <si>
    <t>10 letter sequences</t>
  </si>
  <si>
    <t>Approximation to English</t>
  </si>
  <si>
    <t>Tables of letter sequences varying in order of approximation to English</t>
  </si>
  <si>
    <t>322-324</t>
  </si>
  <si>
    <t>Lachman &amp; Laughery</t>
  </si>
  <si>
    <t>Letter association and sequence norms</t>
  </si>
  <si>
    <t>103-104</t>
  </si>
  <si>
    <t>Rubin</t>
  </si>
  <si>
    <t>Approximation to English with order</t>
  </si>
  <si>
    <t>First-order approximation to English, second-order approximation to English, and orthographic neighbor ratio norms for 925 nouns</t>
  </si>
  <si>
    <t>13-721</t>
  </si>
  <si>
    <t>10.3758/BF03207956</t>
  </si>
  <si>
    <t>Amster &amp; Keppel</t>
  </si>
  <si>
    <t>Letter association norms</t>
  </si>
  <si>
    <t>211-238</t>
  </si>
  <si>
    <t>Jones</t>
  </si>
  <si>
    <t xml:space="preserve"> Chambers Twentieth Century Dictionary</t>
  </si>
  <si>
    <t>Palindromes</t>
  </si>
  <si>
    <t>English palindromes: A distributional model</t>
  </si>
  <si>
    <t>489-491</t>
  </si>
  <si>
    <t>10.3758/BF03201821</t>
  </si>
  <si>
    <t>Heteropalindromes</t>
  </si>
  <si>
    <t>393-394</t>
  </si>
  <si>
    <t>10.3758/BF03201691</t>
  </si>
  <si>
    <t>Olson &amp; Kausler</t>
  </si>
  <si>
    <t>Homonym Pairs</t>
  </si>
  <si>
    <t>Orthographie distinctiveness of homonyms</t>
  </si>
  <si>
    <t>298-299</t>
  </si>
  <si>
    <t>10.3758/BF03209950</t>
  </si>
  <si>
    <t>Whalen &amp; Zsiga</t>
  </si>
  <si>
    <t>Subjective familiarity of English word/name homophones</t>
  </si>
  <si>
    <t>402-408</t>
  </si>
  <si>
    <t>10.3758/BF03204656</t>
  </si>
  <si>
    <t>Armstrong, Tokowicz, &amp; Plaut</t>
  </si>
  <si>
    <t>eDom: Norming software and relative meaning frequencies for 544 English homonyms</t>
  </si>
  <si>
    <t>1015-1027</t>
  </si>
  <si>
    <t>10.3758/s13428-012-0199-8</t>
  </si>
  <si>
    <t>White &amp; Abrams</t>
  </si>
  <si>
    <t>Free associations and dominance ratings of homophones for young and older adults</t>
  </si>
  <si>
    <t>408-420</t>
  </si>
  <si>
    <t>10.3758/BF03195589</t>
  </si>
  <si>
    <t>Ashcraft</t>
  </si>
  <si>
    <t>Property norms for typical and atypical items from 17 categories: A description and discussion</t>
  </si>
  <si>
    <t>227-232</t>
  </si>
  <si>
    <t>10.3758/BF03197450</t>
  </si>
  <si>
    <t>Bjorklund, Thompson, &amp; Ornstein</t>
  </si>
  <si>
    <t>Natural languages</t>
  </si>
  <si>
    <t>Developmental trends in children’s typicality judgments</t>
  </si>
  <si>
    <t>350-356</t>
  </si>
  <si>
    <t>10.3758/BF03203657</t>
  </si>
  <si>
    <t>Kindergarten, third grade, sixth grade, and college students</t>
  </si>
  <si>
    <t>Gruenenfelder</t>
  </si>
  <si>
    <t>Typicality ratings for 893 exemplars of 93 categories</t>
  </si>
  <si>
    <t>351-354</t>
  </si>
  <si>
    <t>10.3758/BF03202461</t>
  </si>
  <si>
    <t>Katz</t>
  </si>
  <si>
    <t>Nouns, properties</t>
  </si>
  <si>
    <t>Dominance and typicality norms for properties: Convergent and discriminant validity</t>
  </si>
  <si>
    <t>29-38</t>
  </si>
  <si>
    <t>10.3758/BF03203434</t>
  </si>
  <si>
    <t>Maridaki-Kassotaki</t>
  </si>
  <si>
    <t>Family resemblance scores</t>
  </si>
  <si>
    <t>Are rating-based procedures reliable for derivation of typicality judgments from children?</t>
  </si>
  <si>
    <t>376-385</t>
  </si>
  <si>
    <t>10.3758/BF03200590</t>
  </si>
  <si>
    <t>Young children and adults</t>
  </si>
  <si>
    <t>Uyeda &amp; Mandler</t>
  </si>
  <si>
    <t>Prototypicality norms for 28 semantic categories</t>
  </si>
  <si>
    <t>587-595</t>
  </si>
  <si>
    <t>10.3758/BF03201848</t>
  </si>
  <si>
    <t>Chaffin &amp; Herrmann</t>
  </si>
  <si>
    <t>Antonymy, synonymity, subordination, and coordination</t>
  </si>
  <si>
    <t>Comprehension of semantic relationships and the generality of categorization models</t>
  </si>
  <si>
    <t>69-72</t>
  </si>
  <si>
    <t>Hunt &amp; Hodge</t>
  </si>
  <si>
    <t>Category-item frequency and category-name meaningfulness (m)</t>
  </si>
  <si>
    <t>97-121</t>
  </si>
  <si>
    <t>Loess, Brown, &amp; Campbell</t>
  </si>
  <si>
    <t>Cultural norms for items in 30 taxonomic categories</t>
  </si>
  <si>
    <t>69-86</t>
  </si>
  <si>
    <t>Posnansky</t>
  </si>
  <si>
    <t>Category norms for verbal items in 25 categories for children in Grades 2-6</t>
  </si>
  <si>
    <t>819-832</t>
  </si>
  <si>
    <t>10.3758/BF03205407</t>
  </si>
  <si>
    <t>Children grades 2-6</t>
  </si>
  <si>
    <t>Shapiro &amp; Palermo</t>
  </si>
  <si>
    <t>Conceptual organization and class membership: Normative data for representatives of 100 categories</t>
  </si>
  <si>
    <t>107-127</t>
  </si>
  <si>
    <t>Morrow &amp; Duffy</t>
  </si>
  <si>
    <t>Natural and manmade items</t>
  </si>
  <si>
    <t>The representation of ontological category concepts as affected by healthy aging: Normative data and theoretical implications</t>
  </si>
  <si>
    <t>608-625</t>
  </si>
  <si>
    <t>10.3758/BF03192731</t>
  </si>
  <si>
    <t>Younger adults (16 - 28 years) and Older adults (62 - 85 years)</t>
  </si>
  <si>
    <t>Conley, Burgess, &amp; Hage</t>
  </si>
  <si>
    <t>U.S. Phone Book</t>
  </si>
  <si>
    <t>Usenet</t>
  </si>
  <si>
    <t>Large-scale databases of proper names</t>
  </si>
  <si>
    <t>215-219</t>
  </si>
  <si>
    <t>10.3758/BF03207713</t>
  </si>
  <si>
    <t>Zechmeister, King, Gude, &amp; Opera-Nadi</t>
  </si>
  <si>
    <t>Ratings of frequency, familiarity, orthographic distinctiveness and pronunciability for 192 surnames</t>
  </si>
  <si>
    <t>531·533</t>
  </si>
  <si>
    <t>10.3758/BF03201625</t>
  </si>
  <si>
    <t>Berrnan, Friedman, Hamberger, &amp; Snodgrass</t>
  </si>
  <si>
    <t>Peabody Picture Vocabulary Test-Revised: Dunn &amp; Dunn (2007)</t>
  </si>
  <si>
    <t>Name agreement, familiarity, and visual complexity of line drawings for children and adults</t>
  </si>
  <si>
    <t>371-382</t>
  </si>
  <si>
    <t>10.3758/BF03202800</t>
  </si>
  <si>
    <t>Snodgrass &amp; Yuditsky</t>
  </si>
  <si>
    <t>Naming times for the Snodgrass and Vanderwart pictures</t>
  </si>
  <si>
    <t>516-536</t>
  </si>
  <si>
    <t>10.3758/BF03200540</t>
  </si>
  <si>
    <t>Yoon, Feinberg, Luo, Hedden, Gutchess, Chen, Mikels, Jiao, &amp; Park</t>
  </si>
  <si>
    <t>Concept agreement</t>
  </si>
  <si>
    <t>A cross-culturally standardized set of pictures for younger and older adults: American and Chinese norms for name agreement, concept agreement, and familiarity</t>
  </si>
  <si>
    <t>639-649</t>
  </si>
  <si>
    <t>10.3758/BF03206545</t>
  </si>
  <si>
    <t>Age and culture differences</t>
  </si>
  <si>
    <t>De Winter &amp; Wagemans</t>
  </si>
  <si>
    <t>Contour-based object identification and segmentation: Stimuli, norms and data, and software tools</t>
  </si>
  <si>
    <t>604-624</t>
  </si>
  <si>
    <t>10.3758/BF03206541</t>
  </si>
  <si>
    <t>Danks</t>
  </si>
  <si>
    <t>Novel figures</t>
  </si>
  <si>
    <t>Associative responses to novel figures</t>
  </si>
  <si>
    <t>319-325</t>
  </si>
  <si>
    <t>Azuma</t>
  </si>
  <si>
    <t>Homo/Heterographs</t>
  </si>
  <si>
    <t>Familiarity and relatedness of word meanings: Ratings for 110 homographs</t>
  </si>
  <si>
    <t>109-124</t>
  </si>
  <si>
    <t>10.3758/BF03203645</t>
  </si>
  <si>
    <t>Gawlick-Grendell &amp; Woltz</t>
  </si>
  <si>
    <t>Meaning dominance norms for 120 homographs</t>
  </si>
  <si>
    <t>10.3758/BF03204557</t>
  </si>
  <si>
    <t>Geis &amp; Winograd</t>
  </si>
  <si>
    <t>Semantic encoding and recognition memory: A test of encoding variability theory</t>
  </si>
  <si>
    <t>Journal of Experimental Psychology</t>
  </si>
  <si>
    <t>1061-1068</t>
  </si>
  <si>
    <t>10.1037/h0036386</t>
  </si>
  <si>
    <t>Gorfein, Viviani, &amp; Ledo</t>
  </si>
  <si>
    <t>Norms as a tool for the study of homography</t>
  </si>
  <si>
    <t>503-509</t>
  </si>
  <si>
    <t>10.3758/BF03197654</t>
  </si>
  <si>
    <t>Nelson, McEvoy, Walling, &amp; Wheeler</t>
  </si>
  <si>
    <t>The University of South Florida homograph norms</t>
  </si>
  <si>
    <t>16-37</t>
  </si>
  <si>
    <t>10.3758/BF03208320</t>
  </si>
  <si>
    <t>Twilley, Dixon, Taylor, &amp; Clark</t>
  </si>
  <si>
    <t>University of Alberta norms of relative meaning frequency for 566 homographs</t>
  </si>
  <si>
    <t>111-126</t>
  </si>
  <si>
    <t>10.3758/BF03202766</t>
  </si>
  <si>
    <t>Warren, Bresnick, &amp; Green</t>
  </si>
  <si>
    <t>Definitional dominance distributions for 20 English homographs</t>
  </si>
  <si>
    <t>229-231</t>
  </si>
  <si>
    <t>Wollen, Cox, Coahran, Shea, &amp; Kirby</t>
  </si>
  <si>
    <t>Frequency of occurrence and concreteness ratings of homograph meanings</t>
  </si>
  <si>
    <t>10.3758/BF03208319</t>
  </si>
  <si>
    <t>Snodgrass &amp; Poster</t>
  </si>
  <si>
    <t>Visual-word recognition thresholds for screen-fragmented names of the Snodgrass and Vanderwart pictures</t>
  </si>
  <si>
    <t>10.3758/BF03203463</t>
  </si>
  <si>
    <t>Boutsen, Lamberts, &amp; Verfaillie</t>
  </si>
  <si>
    <t>Depth rotated objects</t>
  </si>
  <si>
    <t>Recognition times of different views of 56 depth-rotated objects: A note concerning Verfaillie and Boutsen (1995)</t>
  </si>
  <si>
    <t>Perception &amp; Psychophysics</t>
  </si>
  <si>
    <t>900-907</t>
  </si>
  <si>
    <t>10.3758/BF03206072</t>
  </si>
  <si>
    <t>de Bruijn, McDougall, &amp; Curry</t>
  </si>
  <si>
    <t>ESPbase: A Microsoft Access tool for selecting symbol and icon sets for usability</t>
  </si>
  <si>
    <t>479-486</t>
  </si>
  <si>
    <t>10.3758/BF03200729</t>
  </si>
  <si>
    <t>Verfaillie &amp; Boutsen</t>
  </si>
  <si>
    <t>Color drawings</t>
  </si>
  <si>
    <t xml:space="preserve">Objects with 11 rotations each </t>
  </si>
  <si>
    <t>A corpus of 714 full-color images of depth-rotated objects</t>
  </si>
  <si>
    <t>925-961</t>
  </si>
  <si>
    <t>10.3758/BF03205454</t>
  </si>
  <si>
    <t>Ankerstein, Varley, &amp; Cowell</t>
  </si>
  <si>
    <t>Rossion &amp; Pourtois (2004)</t>
  </si>
  <si>
    <t>Resemblance</t>
  </si>
  <si>
    <t>A new set of 84 colored nonobjects</t>
  </si>
  <si>
    <t>172-176</t>
  </si>
  <si>
    <t>10.3758/BRM.41.1.172</t>
  </si>
  <si>
    <t>Boles &amp; Clifford</t>
  </si>
  <si>
    <t>An upper- and lowercase alphabetic similarity matrix, with derived generation similarity values</t>
  </si>
  <si>
    <t>579-586</t>
  </si>
  <si>
    <t>10.3758/BF03210580</t>
  </si>
  <si>
    <t>Geyer</t>
  </si>
  <si>
    <t>Recognition and confusion of the lowercase alphabet</t>
  </si>
  <si>
    <t>487-490</t>
  </si>
  <si>
    <t>10.3758/BF03199515</t>
  </si>
  <si>
    <t>Geyer &amp; Gupta</t>
  </si>
  <si>
    <t>Recognition/confusion of dot matrix vs. conventional font capital letters</t>
  </si>
  <si>
    <t>280-282</t>
  </si>
  <si>
    <t>10.3758/BF03207295</t>
  </si>
  <si>
    <t>Keren &amp; Baggen</t>
  </si>
  <si>
    <t>Feature lists of uppercase letters</t>
  </si>
  <si>
    <t>Recognition models of alphanumeric characters</t>
  </si>
  <si>
    <t>234-246</t>
  </si>
  <si>
    <t>10.3758/BF03207290</t>
  </si>
  <si>
    <t>Barenboym, Wurm, &amp; Cano</t>
  </si>
  <si>
    <t>Noun-Noun pairs</t>
  </si>
  <si>
    <t>A comparison of stimulus ratings made online  and in person: Gender and method effects</t>
  </si>
  <si>
    <t>273-285</t>
  </si>
  <si>
    <t>10.3758/BRM.42.1.273</t>
  </si>
  <si>
    <t>Balota, Yap, Cortese, Hutchison, Kessler, Loftis, Neely, Nelson, Simpson, &amp; Treiman</t>
  </si>
  <si>
    <t>The English Lexicon Project</t>
  </si>
  <si>
    <t>445-459</t>
  </si>
  <si>
    <t>10.3758/BF03193014</t>
  </si>
  <si>
    <t>English Lexicon Project searchable database</t>
  </si>
  <si>
    <t>Baker &amp; Hazan</t>
  </si>
  <si>
    <t xml:space="preserve">Van Egan, Baese-Berk, Baker, Choi, Kim, &amp; Bradlow (2010) Diapix </t>
  </si>
  <si>
    <t>Arcuri, Rabe-Hesketh, Morris, &amp; McGuire</t>
  </si>
  <si>
    <t>Regional variation of cloze probabilities for sentence contexts</t>
  </si>
  <si>
    <t>80-90</t>
  </si>
  <si>
    <t>10.3758/BF03195350</t>
  </si>
  <si>
    <t>Ames, Gallaher, Sun, Pearce, Zogg, Houska, Leigh, &amp; Stacy</t>
  </si>
  <si>
    <t>A Web-based program for coding open-ended response protocols</t>
  </si>
  <si>
    <t>470-479</t>
  </si>
  <si>
    <t>10.3758/BF03192716</t>
  </si>
  <si>
    <t>Web Program for Coding  Open Ended Responses</t>
  </si>
  <si>
    <t>Saberi</t>
  </si>
  <si>
    <t>Waveforms</t>
  </si>
  <si>
    <t>Signal Processing</t>
  </si>
  <si>
    <t>Fast Fourier-based DSP algorithm for auditory motion experiments</t>
  </si>
  <si>
    <t>585-589</t>
  </si>
  <si>
    <t>10.3758/BF03206538</t>
  </si>
  <si>
    <t>Stadler, Roediger, &amp; McDermott</t>
  </si>
  <si>
    <t>False memory lists</t>
  </si>
  <si>
    <t>Norms for word lists that create false memories</t>
  </si>
  <si>
    <t>494-500</t>
  </si>
  <si>
    <t>10.3758/BF03211543</t>
  </si>
  <si>
    <t>Thompson &amp; Desrochers</t>
  </si>
  <si>
    <t>Desrochers (2006)</t>
  </si>
  <si>
    <t>Objective and subjective frequency</t>
  </si>
  <si>
    <t>Corroborating biased indicators: Global and local agreement among objective and subjective estimates of printed word frequency</t>
  </si>
  <si>
    <t>452-471</t>
  </si>
  <si>
    <t>10.3758/BRM.41.2.452</t>
  </si>
  <si>
    <t>OMNILEX</t>
  </si>
  <si>
    <t>Townsend</t>
  </si>
  <si>
    <t>Alphabetic confusion: a test of models for individuals</t>
  </si>
  <si>
    <t>449-454</t>
  </si>
  <si>
    <t>10.3758/BF03208950</t>
  </si>
  <si>
    <t>Theoretical analysis of an alphabetic confusion matrix</t>
  </si>
  <si>
    <t>40-50</t>
  </si>
  <si>
    <t>10.3758/BF03213026</t>
  </si>
  <si>
    <t>van der Heijden, Malhas, &amp; van den Roovaart</t>
  </si>
  <si>
    <t>An empirical interletter confusion matrix for continuous-line capitals</t>
  </si>
  <si>
    <t>85-88</t>
  </si>
  <si>
    <t>10.3758/BF03205927</t>
  </si>
  <si>
    <t>Craig</t>
  </si>
  <si>
    <t>Tactually presented letters</t>
  </si>
  <si>
    <t>A confusion matrix for tactually presented letters</t>
  </si>
  <si>
    <t>409-411</t>
  </si>
  <si>
    <t>10.3758/BF03204167</t>
  </si>
  <si>
    <t>Loomis</t>
  </si>
  <si>
    <t>Tactually letters generated by a 20X20 matrix of tactile stimulators</t>
  </si>
  <si>
    <t>Tactile letter recognition under different modes of stimulus presentation</t>
  </si>
  <si>
    <t>401-408</t>
  </si>
  <si>
    <t>10.3758/BF03203960</t>
  </si>
  <si>
    <t>Braille characters</t>
  </si>
  <si>
    <t>Letters and characters presented as touch and visual stimuli</t>
  </si>
  <si>
    <t>Analysis of tactile and visual confusion matrices</t>
  </si>
  <si>
    <t>41-52</t>
  </si>
  <si>
    <t>10.3758/BF03206199</t>
  </si>
  <si>
    <t>Manning</t>
  </si>
  <si>
    <t>Consonants, consonant letter triplets</t>
  </si>
  <si>
    <t>Ratings of the auditory and visual similarity of consonants: Implications for research</t>
  </si>
  <si>
    <t>495-498</t>
  </si>
  <si>
    <t>10.3758/BF03213982</t>
  </si>
  <si>
    <t>Bell &amp; Shapiro</t>
  </si>
  <si>
    <t>48 lists of 16 unrelated words</t>
  </si>
  <si>
    <t>Organizational strategies</t>
  </si>
  <si>
    <t>A normative study of organizational strategies in free recall learning</t>
  </si>
  <si>
    <t>Butler &amp; Biner</t>
  </si>
  <si>
    <t>Words and Behaviors</t>
  </si>
  <si>
    <t>Recall norms of common spaces and activities of college students</t>
  </si>
  <si>
    <t>10.3758/BF03203116</t>
  </si>
  <si>
    <t>Christian, Bickley, Tarka, &amp; Clayton</t>
  </si>
  <si>
    <t>Measures of free recall of 900 English nouns: Correlations with imagery, concreteness, meaningfulness, and frequency</t>
  </si>
  <si>
    <t>379-390</t>
  </si>
  <si>
    <t>10.3758/BF03197470</t>
  </si>
  <si>
    <t>Briesemeister &amp; Kuchinke</t>
  </si>
  <si>
    <t>Vo, Conrad, Kuchinke, Urton, Hofmann, &amp; Jacobs (2009)</t>
  </si>
  <si>
    <t>Discrete emotion effects on lexical decision response times</t>
  </si>
  <si>
    <t>PLoS ONE</t>
  </si>
  <si>
    <t>10.1371/journal.pone.0023743</t>
  </si>
  <si>
    <t>Mou &amp; Anderson</t>
  </si>
  <si>
    <t>Graphemic and phonemic codings of Chinese characters in short-term retention</t>
  </si>
  <si>
    <t>255-258</t>
  </si>
  <si>
    <t>Lee, Chiang, &amp; Hung</t>
  </si>
  <si>
    <t>Stadler, Roediger, &amp; McDermott (1999)</t>
  </si>
  <si>
    <t>False recall/recognition</t>
  </si>
  <si>
    <t>Lexical association and false memory for words in two cultures</t>
  </si>
  <si>
    <t>49-58</t>
  </si>
  <si>
    <t>10.1007/s10936-007-9058-7</t>
  </si>
  <si>
    <t>Chinese, Taiwanese participants</t>
  </si>
  <si>
    <t>Alario &amp; Ferrand</t>
  </si>
  <si>
    <t>A set of 400 pictures standardized for French: Norms for name agreement, image agreement, familiarity, visual complexity, image variability, and age of acquisition</t>
  </si>
  <si>
    <t>531-552</t>
  </si>
  <si>
    <t>10.3758/BF03200732</t>
  </si>
  <si>
    <t>Alario, Ferrand, Laganaro, New, Frauenfelder, &amp; Segui</t>
  </si>
  <si>
    <t>Predictors of picture naming speed</t>
  </si>
  <si>
    <t>140-155</t>
  </si>
  <si>
    <t>10.3758/BF03195559</t>
  </si>
  <si>
    <t>Bonin, Boyer, Meor, Fayol, &amp; Droit</t>
  </si>
  <si>
    <t>Fiez &amp; Tranel (1997)</t>
  </si>
  <si>
    <t>Psycholinguistic norms for action photographs in French and their relationships with spoken and written latencies</t>
  </si>
  <si>
    <t>127-139</t>
  </si>
  <si>
    <t>0.3758/2FBF03195558</t>
  </si>
  <si>
    <t>Bonin, Perret, Ferrand, &amp; Mermillod</t>
  </si>
  <si>
    <t>Face agreement</t>
  </si>
  <si>
    <t>Psycholinguistic norms and face naming times for photographs of celebrities in French</t>
  </si>
  <si>
    <t>137-146</t>
  </si>
  <si>
    <t>10.3758/BRM.40.1.137</t>
  </si>
  <si>
    <t>Bueno &amp; Mecherbi</t>
  </si>
  <si>
    <t>French categorization norms for 70 semantic categories and comparison with Van Overschelde et al.’s (2004) English norms</t>
  </si>
  <si>
    <t>1018-1028</t>
  </si>
  <si>
    <t>10.3758/BRM.41.4.1018</t>
  </si>
  <si>
    <t>Brodeur, Kehayia, Dion-Lessard, Chauret, Montreuil, Dionne-Dostie, &amp; Lepage</t>
  </si>
  <si>
    <t>BOSS: Brodeur, Dionne-Dostie, Montreuil, &amp; Lepage (2010)</t>
  </si>
  <si>
    <t>English, French</t>
  </si>
  <si>
    <t>Object, viewpoint agreement</t>
  </si>
  <si>
    <t>The bank of standardized stimuli (BOSS): comparison between French and English norms</t>
  </si>
  <si>
    <t>961-970</t>
  </si>
  <si>
    <t>10.3758/s13428-011-0184-7</t>
  </si>
  <si>
    <t>Ziegler, Jacobs, &amp; Stone</t>
  </si>
  <si>
    <t>Statistical analysis of the bidirectional inconsistency of spelling and sound in French</t>
  </si>
  <si>
    <t>504-515</t>
  </si>
  <si>
    <t>10.3758/BF03200539</t>
  </si>
  <si>
    <t>Cannard, Blaye, Scheuner, &amp; Bonthoux</t>
  </si>
  <si>
    <t>Picture naming in 3- to 8-year-old French children: Methodological considerations for name agreement</t>
  </si>
  <si>
    <t>417-425</t>
  </si>
  <si>
    <t>10.3758/BF03192710</t>
  </si>
  <si>
    <t>Cannard &amp; Kandel</t>
  </si>
  <si>
    <t>Impact of semantic or phonemic cues in picture-naming tasks on the calculation of the objective age-of-acquisition norms: A cross-linguistic study</t>
  </si>
  <si>
    <t>1055-1064</t>
  </si>
  <si>
    <t>10.3758/BRM.40.4.1055</t>
  </si>
  <si>
    <t>Cordier &amp; Ny</t>
  </si>
  <si>
    <t>Evidence for several components of word familiarity</t>
  </si>
  <si>
    <t>528-537</t>
  </si>
  <si>
    <t>10.3758/BF03192724</t>
  </si>
  <si>
    <t>Desrouchers &amp; Thompson</t>
  </si>
  <si>
    <t>Subjective frequency and imageability ratings for 3,600 French nouns</t>
  </si>
  <si>
    <t>546-557</t>
  </si>
  <si>
    <t>10.3758/BRM.41.2.546</t>
  </si>
  <si>
    <t>Algarabel, Ruiz, &amp; Sanmartin</t>
  </si>
  <si>
    <t>The University of Valencias computerized word pool</t>
  </si>
  <si>
    <t>398-403</t>
  </si>
  <si>
    <t>10.3758/BF03202684</t>
  </si>
  <si>
    <t>University of Valencia Computerized Word Pool</t>
  </si>
  <si>
    <t>Cuetos, Ellis, &amp; Alvarez</t>
  </si>
  <si>
    <t>Naming times for the Snodgrass and Vanderwart pictures in Spanish</t>
  </si>
  <si>
    <t>650-658</t>
  </si>
  <si>
    <t>10.3758/BF03200741</t>
  </si>
  <si>
    <t>Sanfeliu &amp; Fernandez</t>
  </si>
  <si>
    <t>A set of 254 Snodgrass-Vanderwart pictures standardized for Spanish: Norms for name agreement, image agreement, familiarity, and visual complexity</t>
  </si>
  <si>
    <t>537-555</t>
  </si>
  <si>
    <t>10.3758/BF03200541</t>
  </si>
  <si>
    <t>Santiago, Justicia, Palma, Huertas, &amp; Gutierrez</t>
  </si>
  <si>
    <t>LEX I and II: Two databases of surface word forms for psycholinguistic research in Spanish</t>
  </si>
  <si>
    <t>418-426</t>
  </si>
  <si>
    <t>10.3758/BF03200522</t>
  </si>
  <si>
    <t>LEX I, LEX II</t>
  </si>
  <si>
    <t>Alvarez &amp; Cuetos</t>
  </si>
  <si>
    <t>Objective age of acquisition norms for a set of 328 words in Spanish</t>
  </si>
  <si>
    <t>377-383</t>
  </si>
  <si>
    <t>10.3758/BF03193006</t>
  </si>
  <si>
    <t>Anastasi, de Leon, &amp; Rhodes</t>
  </si>
  <si>
    <t>Roediger &amp; McDermott (1995)</t>
  </si>
  <si>
    <t>Critical lure words</t>
  </si>
  <si>
    <t>False recall</t>
  </si>
  <si>
    <t>Normative data for semantically associated Spanish word lists that create false memories</t>
  </si>
  <si>
    <t>631-637</t>
  </si>
  <si>
    <t>10.3758/BF03192733</t>
  </si>
  <si>
    <t>Alonso, Fernandez, &amp; Diez</t>
  </si>
  <si>
    <t>Spoken words</t>
  </si>
  <si>
    <t>Oral frequency norms for 67,979 Spanish words</t>
  </si>
  <si>
    <t>449-458</t>
  </si>
  <si>
    <t>10.3758/s13428-011-0062-3</t>
  </si>
  <si>
    <t>Beato &amp; Diez</t>
  </si>
  <si>
    <t>False recognition</t>
  </si>
  <si>
    <t>False recognition production indexes in Spanish for 60 DRM lists with three critical words</t>
  </si>
  <si>
    <t>499-507</t>
  </si>
  <si>
    <t>10.3758/s13428-010-0045-9</t>
  </si>
  <si>
    <t>Corral, Ferrero, &amp; Goikoetxea</t>
  </si>
  <si>
    <t>LEXIN: A lexical database from Spanish kindergarten and first-grade readers</t>
  </si>
  <si>
    <t>1009-1017</t>
  </si>
  <si>
    <t>10.3758/BRM.41.4.1009</t>
  </si>
  <si>
    <t>LEXIN</t>
  </si>
  <si>
    <t>Kindergarten and first-grade readers</t>
  </si>
  <si>
    <t>Cuetos &amp; Allia</t>
  </si>
  <si>
    <t>Druks &amp; Masterson (2000)</t>
  </si>
  <si>
    <t>Normative data and naming times for action pictures</t>
  </si>
  <si>
    <t>168-177</t>
  </si>
  <si>
    <t>10.3758/BF03195508</t>
  </si>
  <si>
    <t>Dasi, Soler, &amp; Ruiz</t>
  </si>
  <si>
    <t>Normative data on the familiarity and difficulty of 196 Spanish word fragments</t>
  </si>
  <si>
    <t>559-563</t>
  </si>
  <si>
    <t>10.3758/BF03195602</t>
  </si>
  <si>
    <t>Priming index of the Spanish word fragments from the Dasi, Soler, and Ruiz (2004) database</t>
  </si>
  <si>
    <t>371-376</t>
  </si>
  <si>
    <t>Davis &amp; Perea</t>
  </si>
  <si>
    <t>BuscaPalabras: A program for deriving orthographic and phonological neighborhood statistics and other psycholinguistic indices in Spanish</t>
  </si>
  <si>
    <t>665-671</t>
  </si>
  <si>
    <t>10.3758/BF03192738</t>
  </si>
  <si>
    <t>BuscaPalabras</t>
  </si>
  <si>
    <t>Carneirao &amp; Vicente</t>
  </si>
  <si>
    <t>Age-of-acquisition norms for a set of 1,749 Portuguese words</t>
  </si>
  <si>
    <t>474-480</t>
  </si>
  <si>
    <t>10.3758/BRM.42.2.474</t>
  </si>
  <si>
    <t>Carneiro, Albuquerque, &amp; Fernandez</t>
  </si>
  <si>
    <t>Battig &amp; Montague (1969)</t>
  </si>
  <si>
    <t>Commonality Index (CI) and Diversity Index (DI)</t>
  </si>
  <si>
    <t>Portuguese category norms for children</t>
  </si>
  <si>
    <t>177-182</t>
  </si>
  <si>
    <t>10.3758/BRM. 40.1.177</t>
  </si>
  <si>
    <t>Preschoolers (3-4), second graders (7-8), and preadolescents (11-12)</t>
  </si>
  <si>
    <t>Castro &amp; Lima</t>
  </si>
  <si>
    <t>Pseudosentences</t>
  </si>
  <si>
    <t xml:space="preserve">Accuracy of neutral sentences and derived pseudosentences </t>
  </si>
  <si>
    <t>Recognizing emotions in spoken language: A validated set of Portuguese sentences and pseudosentences for research on emotional prosody</t>
  </si>
  <si>
    <t>74-81</t>
  </si>
  <si>
    <t>10.3758/BRM.42.1.74</t>
  </si>
  <si>
    <t>Amano, Kasahara, &amp; Kondo</t>
  </si>
  <si>
    <t>Reliability of words over time and place</t>
  </si>
  <si>
    <t>Reliability of familiarity rating of ordinary Japanese words for different years and places</t>
  </si>
  <si>
    <t>1008-1011</t>
  </si>
  <si>
    <t>10.3758/BF03192997</t>
  </si>
  <si>
    <t>Chikamatsu, Yokoyama, Nozaki, Long, &amp; Fukuda</t>
  </si>
  <si>
    <t>Kanji</t>
  </si>
  <si>
    <t>Logographic character frequency</t>
  </si>
  <si>
    <t>A Japanese logographic character frequency list for cognitive science research</t>
  </si>
  <si>
    <t>482-500</t>
  </si>
  <si>
    <t>10.3758/BF03200819</t>
  </si>
  <si>
    <t>Chung, Min, Lee, Tack, Yi, You, Jun, &amp; Min</t>
  </si>
  <si>
    <t xml:space="preserve"> IAPS: Lang, Bradley, &amp; Cuthbert (1997)</t>
  </si>
  <si>
    <t>Development of the Real-Time Subjective Emotionality Assessment (RTSEA) system</t>
  </si>
  <si>
    <t>144-150</t>
  </si>
  <si>
    <t>10.3758/BF03192853</t>
  </si>
  <si>
    <t>Real Time Subjective Emotionality Assessment</t>
  </si>
  <si>
    <t>Barbarotto, Laiacona, &amp; Capitani</t>
  </si>
  <si>
    <t>Objective versus estimated age of word acquisition: A study of 202 Italian children</t>
  </si>
  <si>
    <t>644-650</t>
  </si>
  <si>
    <t>10.3758/BF03192735</t>
  </si>
  <si>
    <t>Della Rosa, Catricala, Vigliocco, &amp; Cappa</t>
  </si>
  <si>
    <t>Context availability, mode of acquisition, abstractness</t>
  </si>
  <si>
    <t>Beyond the abstract-concrete dichotomy: Mode of acquisition, concreteness, imageability, familiarity, age of acquisition, context availability, and abstractness norms for a set of 417 Italian words</t>
  </si>
  <si>
    <t>1042-1048</t>
  </si>
  <si>
    <t>10.3758/BRM.42.4.1042</t>
  </si>
  <si>
    <t>Barca, Burani, &amp; Arduino</t>
  </si>
  <si>
    <t>Written and spoken frequency</t>
  </si>
  <si>
    <t>Word naming times and psycholinguistic norms for Italian nouns</t>
  </si>
  <si>
    <t>424-434</t>
  </si>
  <si>
    <t>10.3758/BF03195471</t>
  </si>
  <si>
    <t>LEXVAR XLS</t>
  </si>
  <si>
    <t>Lotto, Dell Acqua, &amp; Job</t>
  </si>
  <si>
    <t>Objective age of acquisition for 223 Italian words: Norms and effects on picture naming speed</t>
  </si>
  <si>
    <t>126-133</t>
  </si>
  <si>
    <t>10.3758/BRM.42.1.126</t>
  </si>
  <si>
    <t>de Deyne, Verheyen, Ameel, Vanpaemel, Dry, Voorspoels, &amp; Storms</t>
  </si>
  <si>
    <t>Exemplar by feature applicability matrices and other Dutch normative data for semantic concepts</t>
  </si>
  <si>
    <t>1030-1048</t>
  </si>
  <si>
    <t>10.3758/BRM.40.4.1030</t>
  </si>
  <si>
    <t>De Deyne &amp; Storms</t>
  </si>
  <si>
    <t>Word associations: Norms for 1,424 Dutch words in a continuous task</t>
  </si>
  <si>
    <t>198-205</t>
  </si>
  <si>
    <t>10.3758/BRM.40.1.198</t>
  </si>
  <si>
    <t>Dimitropoulou, Dunabeitia, Blitsas, &amp; Carreiras</t>
  </si>
  <si>
    <t>A standardized set of 260 pictures for Modern Greek: Norms for name agreement, age of acquisition, and visual complexity</t>
  </si>
  <si>
    <t>584-589</t>
  </si>
  <si>
    <t>10.3758/BRM.41.2.584</t>
  </si>
  <si>
    <t>Arlinsky &amp; Epstein</t>
  </si>
  <si>
    <t>11, 22, 33 word strings/sentences</t>
  </si>
  <si>
    <t>The frequency of grammatical classes in the production of verbal strings under two response sets</t>
  </si>
  <si>
    <t>555-556</t>
  </si>
  <si>
    <t>Block &amp; Baldwin</t>
  </si>
  <si>
    <t>Cloze probability and completion norms for 498 sentences: Behavioral and neural validation using event-related potentials</t>
  </si>
  <si>
    <t>665-670</t>
  </si>
  <si>
    <t>10.3758/BRM.42.3.665</t>
  </si>
  <si>
    <t>Brysbaert &amp; New</t>
  </si>
  <si>
    <t>Moving beyond Kucera and Francis: A critical evaluation of current word frequency norms and the introduction of a new and improved word frequency measure for American English</t>
  </si>
  <si>
    <t>977-990</t>
  </si>
  <si>
    <t>10.3758/BRM.41.4.977</t>
  </si>
  <si>
    <t>SUBTLEX-US</t>
  </si>
  <si>
    <t>Brysbaert, New, &amp; Keuleers</t>
  </si>
  <si>
    <t>SUBTLEX-US: Brysbaert &amp; New (2009)</t>
  </si>
  <si>
    <t>Adding part-of-speech information to the SUBTLEX-US word frequencies</t>
  </si>
  <si>
    <t>991-997</t>
  </si>
  <si>
    <t>10.3758/s13428-012-0190-4</t>
  </si>
  <si>
    <t>Cardillo, Schmidt, Kranjec, &amp; Chatterjee</t>
  </si>
  <si>
    <t>Sentence pairs matched on metaphoric and literal meanings, naturalness, length of sentence, interpretability</t>
  </si>
  <si>
    <t>Stimulus design is an obstacle course: 560 matched literal and metaphorical sentences for testing neural hypotheses about metaphor</t>
  </si>
  <si>
    <t>651-664</t>
  </si>
  <si>
    <t>10.3758/BRM.42.3.651</t>
  </si>
  <si>
    <t>Carletta, Evert, Heid, Kilgour, Robertson, &amp; Voorman</t>
  </si>
  <si>
    <t>Development platform to work with large corpora</t>
  </si>
  <si>
    <t>The NITE XML Toolkit: Flexible annotation for multimodal language data</t>
  </si>
  <si>
    <t>353-363</t>
  </si>
  <si>
    <t>10.3758/BF03195511</t>
  </si>
  <si>
    <t>NITE XML Toolkit</t>
  </si>
  <si>
    <t>Dan-Glauser &amp; Scherer</t>
  </si>
  <si>
    <t xml:space="preserve">Normative significance: internal and external norms </t>
  </si>
  <si>
    <t>The Geneva affective picture database (GAPED): a new 730-picture database focusing on valence and normative significance</t>
  </si>
  <si>
    <t>468-477</t>
  </si>
  <si>
    <t>10.3758/s13428-011-0064-1</t>
  </si>
  <si>
    <t>Geneva affective picture database (GAPED)</t>
  </si>
  <si>
    <t>Davis</t>
  </si>
  <si>
    <t>N-Watch: A program for deriving neighborhood size and other psycholinguistic statistics</t>
  </si>
  <si>
    <t>65-70</t>
  </si>
  <si>
    <t>10.3758/BF03206399</t>
  </si>
  <si>
    <t>N-Watch</t>
  </si>
  <si>
    <t>Fuhrman, Bodenhausen, &amp; Lichtenstein</t>
  </si>
  <si>
    <t>Kindness, goodness, and normality ratings for statements about social behaviors</t>
  </si>
  <si>
    <t>On the trait implications of social behaviors: Kindness, intelligence, goodness, and normality ratings for 400 behavior statements</t>
  </si>
  <si>
    <t>587-597</t>
  </si>
  <si>
    <t>10.3758/BF03210581</t>
  </si>
  <si>
    <t>Hendrick, Hoving, &amp; Franz</t>
  </si>
  <si>
    <t>Adjectives</t>
  </si>
  <si>
    <t>Childrens likableness ratings of 22 trait adjectives</t>
  </si>
  <si>
    <t>Libkuman</t>
  </si>
  <si>
    <t>Norms for words that rhyme</t>
  </si>
  <si>
    <t>278-322</t>
  </si>
  <si>
    <t>10.3758/BF03204638</t>
  </si>
  <si>
    <t>Keuleers, Lacey, Rastle, &amp; Brysbaert</t>
  </si>
  <si>
    <t>The British Lexicon Project: Lexical decision data for 28,730 monosyllabic and disyllabic English words</t>
  </si>
  <si>
    <t>287-304</t>
  </si>
  <si>
    <t>10.3758/s13428-011-0118-4</t>
  </si>
  <si>
    <t>British Lexicon Project</t>
  </si>
  <si>
    <t>Lewis</t>
  </si>
  <si>
    <t>Chasing psycholinguistic effects: A cautionary tale</t>
  </si>
  <si>
    <t>Visual Cognition</t>
  </si>
  <si>
    <t>1012-1026</t>
  </si>
  <si>
    <t>10.1080/13506280544000174</t>
  </si>
  <si>
    <t>Morrison, Chappell, &amp; Ellis</t>
  </si>
  <si>
    <t>Age of acquisition norms for a large set of object names and their relation to adult estimates and other variables</t>
  </si>
  <si>
    <t>The Quarterly Journal of Experimental Psychology</t>
  </si>
  <si>
    <t>528-559</t>
  </si>
  <si>
    <t>10.1080/027249897392017</t>
  </si>
  <si>
    <t>Cortese &amp; Khanna</t>
  </si>
  <si>
    <t>Cortese &amp; Fugett (2004)</t>
  </si>
  <si>
    <t>Age of acquisition ratings for 3,000 monosyllabic words</t>
  </si>
  <si>
    <t>791-794</t>
  </si>
  <si>
    <t>10.3758/BRM.40.3.791</t>
  </si>
  <si>
    <t>Cohen-Shikora, Balota, Kapuria, &amp; Yap</t>
  </si>
  <si>
    <t>Verbs</t>
  </si>
  <si>
    <t xml:space="preserve">Regularity, consistency, and accuracy </t>
  </si>
  <si>
    <t>The past tense inflection project (PTIP): speeded past tense inflections, imageability ratings, and past tense consistency measures for 2,200 verbs</t>
  </si>
  <si>
    <t>151-159</t>
  </si>
  <si>
    <t>10.3758/s13428-012-0240-y</t>
  </si>
  <si>
    <t>Past Tense Inflection Project</t>
  </si>
  <si>
    <t>Crawford, Leynes, Mayhorn, &amp; Bink</t>
  </si>
  <si>
    <t>Stereotyping for gender and neutral words</t>
  </si>
  <si>
    <t>Champagne, beer, or coffee? A corpus of gender related and neutral words</t>
  </si>
  <si>
    <t>444-458</t>
  </si>
  <si>
    <t>10.3758/BF03195592</t>
  </si>
  <si>
    <t>van Dantzig, Cowell, Zeelenberg, &amp; Pecher</t>
  </si>
  <si>
    <t>Concept-property items</t>
  </si>
  <si>
    <t>A sharp image or a sharp knife: norms for the modality-exclusivity of 774 concept-property items</t>
  </si>
  <si>
    <t>145-154</t>
  </si>
  <si>
    <t>10.3758/s13428-010-0038-8</t>
  </si>
  <si>
    <t>De Cara &amp; Goswami</t>
  </si>
  <si>
    <t>Similarity relations among spoken words: The special status of rimes in English</t>
  </si>
  <si>
    <t>416-423</t>
  </si>
  <si>
    <t>10.3758/BF03195470</t>
  </si>
  <si>
    <t>Archer</t>
  </si>
  <si>
    <t>CVC trigrams</t>
  </si>
  <si>
    <t>A re-evaluation of the meaningfulness of all possible cvc trigrams</t>
  </si>
  <si>
    <t>Psychological Monographs: General and Applied</t>
  </si>
  <si>
    <t>10.1037/h0093758</t>
  </si>
  <si>
    <t>Balota, Pilotti, &amp; Cortese</t>
  </si>
  <si>
    <t>Read, heard, written, said, and encountered frequency estimates</t>
  </si>
  <si>
    <t>Subjective frequency estimates for 2,938 monosyllabic words</t>
  </si>
  <si>
    <t>639-647</t>
  </si>
  <si>
    <t>10.3758/BF03200465</t>
  </si>
  <si>
    <t>Older and younger adults</t>
  </si>
  <si>
    <t>Battig &amp; Montague</t>
  </si>
  <si>
    <t>Cohen, Bousfield, &amp; Whitmarsh (1957)</t>
  </si>
  <si>
    <t>Category norms for verbal items in 56 categories: A replication and extension of the connecticut category norms</t>
  </si>
  <si>
    <t>10.1037/h0027577</t>
  </si>
  <si>
    <t>Bakhtiar, Nilipour, &amp; Weekes</t>
  </si>
  <si>
    <t>Snodgrass &amp; Vanderwart (1980); Rossion &amp; Pourtois (2004)</t>
  </si>
  <si>
    <t>Persian</t>
  </si>
  <si>
    <t>Predictors of timed picture naming in Persian</t>
  </si>
  <si>
    <t>10.3758/s13428-012-0298-6</t>
  </si>
  <si>
    <t>Baldi, Pier Luigi Traficante</t>
  </si>
  <si>
    <t>Italian dictionaries: de Mauro (1991); Zingarelli (1991)</t>
  </si>
  <si>
    <t>EPOS (List of orthographically similar words): A database of orthographic neighbors of the most frequent words in written Italian</t>
  </si>
  <si>
    <t>Giornale Italiano di Psichologia</t>
  </si>
  <si>
    <t>411-421</t>
  </si>
  <si>
    <t>10.1421/8921</t>
  </si>
  <si>
    <t>EPOS database</t>
  </si>
  <si>
    <t>Beier, Starkweather, &amp; Miller</t>
  </si>
  <si>
    <t>Analysis of word frequencies in spoken language of children</t>
  </si>
  <si>
    <t>Language and Speech</t>
  </si>
  <si>
    <t>217-227</t>
  </si>
  <si>
    <t>10.1177/002383096701000401</t>
  </si>
  <si>
    <t>12, 16 year old boys</t>
  </si>
  <si>
    <t>Berrian, Metzler, Kroll, Clark-Meyers</t>
  </si>
  <si>
    <t>Animateness, ease of definition</t>
  </si>
  <si>
    <t>Estimates of imagery, ease of definition, and animateness for 328 adjectives</t>
  </si>
  <si>
    <t>Journal of Experimental Psychology: Human Learning and Memory</t>
  </si>
  <si>
    <t>435-447</t>
  </si>
  <si>
    <t>10.1037/0278-7393.5.4.435</t>
  </si>
  <si>
    <t>Bonin, Guillemard-Tsaparina, &amp; Meot</t>
  </si>
  <si>
    <t>Russian, French</t>
  </si>
  <si>
    <t>Determinants of naming latencies, object comprehension times, and new norms for the Russian standardized set of the colorized version of the Snodgrass and Vanderwart pictures</t>
  </si>
  <si>
    <t>X</t>
  </si>
  <si>
    <t>XX-XX</t>
  </si>
  <si>
    <t>10.3758/s13428-012-0279-9</t>
  </si>
  <si>
    <t>Bonin, Meot, &amp; Bugaiska</t>
  </si>
  <si>
    <t>Idioms</t>
  </si>
  <si>
    <t>Knowledge, Predictability, Literality, Composition, Length</t>
  </si>
  <si>
    <t>Norms and comprehension times for 305 French idiomatic expressions</t>
  </si>
  <si>
    <t>10.3758/s13428-013-0331-4</t>
  </si>
  <si>
    <t>Bonneau-Maynard</t>
  </si>
  <si>
    <t>Vector quantization for speaker adaptation: Results on a 500-word database</t>
  </si>
  <si>
    <t>Speech Communication</t>
  </si>
  <si>
    <t>463-469</t>
  </si>
  <si>
    <t>10.1016/0167-6393(91)90049-Y</t>
  </si>
  <si>
    <t>Bradley &amp; Lang</t>
  </si>
  <si>
    <t>Mehrabian &amp; Russell (1974); Bellezza, Greenwald, &amp; Banaji (1980)</t>
  </si>
  <si>
    <t>Affective norms for English words (ANEW): Instrction manual and affective ratings</t>
  </si>
  <si>
    <t>ANEW (Affective Norms for English Words)</t>
  </si>
  <si>
    <t>Oussalah, Bhat, Challis, &amp; Schnier</t>
  </si>
  <si>
    <t>A softwate architecture for Twitter collection, search and geolocation services</t>
  </si>
  <si>
    <t>Knowledge-Based Systems</t>
  </si>
  <si>
    <t>105-120</t>
  </si>
  <si>
    <t>10.1016/j.knosys.2012.07.017</t>
  </si>
  <si>
    <t>Twitter software architecture</t>
  </si>
  <si>
    <t>Pompeia, Miranda, &amp; Bueno</t>
  </si>
  <si>
    <t>A set of 400 pictures standardised for Portuguese</t>
  </si>
  <si>
    <t>Arquivos de Neuro-Psiquiatria</t>
  </si>
  <si>
    <t>330-337</t>
  </si>
  <si>
    <t>10.1590/S0004-282X2001000300004</t>
  </si>
  <si>
    <t>Ric, Alexopoulos, Muller &amp; Aube</t>
  </si>
  <si>
    <t>Emotional norms for 524 French personality trait words</t>
  </si>
  <si>
    <t>414-421</t>
  </si>
  <si>
    <t>10.3758/s13428-012-0276-z</t>
  </si>
  <si>
    <t>Rogic, Jeroncic, Bosnjak, Sedlar, Hren, &amp; Deletis</t>
  </si>
  <si>
    <t>Croatian</t>
  </si>
  <si>
    <t>A visual object naming task standardized for the Croatian language: A tool for research and clinical practice</t>
  </si>
  <si>
    <t>10.3758/s13428-012-0308-8</t>
  </si>
  <si>
    <t>Rosch</t>
  </si>
  <si>
    <t>Cognitive Representations of Semantic Categories</t>
  </si>
  <si>
    <t>192-233</t>
  </si>
  <si>
    <t>Silverstein &amp; Dienstbier</t>
  </si>
  <si>
    <t>Rated pleasantness and association value of 101 English nouns</t>
  </si>
  <si>
    <t>Journal of Verbal Learning and Verbal Behavior</t>
  </si>
  <si>
    <t>81-86</t>
  </si>
  <si>
    <t>10.1016/S0022-5371(68)80168-9</t>
  </si>
  <si>
    <t>Simpson, Mousikou, Montoya, &amp; Defior</t>
  </si>
  <si>
    <t>Lower and uppercase letters</t>
  </si>
  <si>
    <t>Catalan, Dutch, English, French, Galician, German, Italian, Portuguese, Spanish</t>
  </si>
  <si>
    <t>A letter visual-similarity matrix for Latin-based alphabets</t>
  </si>
  <si>
    <t>431-439</t>
  </si>
  <si>
    <t>10.3758/s13428-012-0271-4</t>
  </si>
  <si>
    <t>Smith, Badia, &amp; Rosenberg</t>
  </si>
  <si>
    <t>Pronounceability ratings of some cvcs: their reliability and relationship to m</t>
  </si>
  <si>
    <t>Psychological Reports</t>
  </si>
  <si>
    <t>691-694</t>
  </si>
  <si>
    <t>Snodgrass &amp; Vanderwart</t>
  </si>
  <si>
    <t>a standardized set of 260 pictures : norms for name agreement, image agreement, familiarity, and visual complexity</t>
  </si>
  <si>
    <t>174-215</t>
  </si>
  <si>
    <t>10.1037/0278-7393.6.2.174</t>
  </si>
  <si>
    <t>Soares, Medeiros, Simoes, Machado, Costa, Iriarte, de Almeida, Pinheiro, &amp; Comesana</t>
  </si>
  <si>
    <t>Frequency of occurrence in textbooks, standard frequency index, contextual diversity</t>
  </si>
  <si>
    <t>ESCOLEX: A grade-level lexical database from European Portuguese elementary to middle school textbooks</t>
  </si>
  <si>
    <t>10.3758/s13428-013-0350-1</t>
  </si>
  <si>
    <t>ESCOLEX</t>
  </si>
  <si>
    <t>Elementary, middle school textbooks</t>
  </si>
  <si>
    <t>Soares, Pinheiro, Costa, Frade, Comesana, &amp; Pureza</t>
  </si>
  <si>
    <t>Bradley &amp; Lang (2007)</t>
  </si>
  <si>
    <t>Affective auditory stimuli: Adaptation of the International Affective Digitized Sounds (IADS-2) for European Portuguese</t>
  </si>
  <si>
    <t>10.3758/s13428-012-0310-1</t>
  </si>
  <si>
    <t>Storkel</t>
  </si>
  <si>
    <t>CVC trigrams for real and nonwords</t>
  </si>
  <si>
    <t>A corpus of consonant-vowel-consonant real words and nonwords: Comparison of phonotactic probability, neighborhood density, and consonant age of acquisition</t>
  </si>
  <si>
    <t>10.3758/s13428-012-0309-7</t>
  </si>
  <si>
    <t>Tauber, Dunlosky, Rawson, Rhodes, &amp; Sitzman</t>
  </si>
  <si>
    <t>Nelson &amp; Narens (1980)</t>
  </si>
  <si>
    <t>Confidence and peer judgments</t>
  </si>
  <si>
    <t>General knowledge norms: Updated and expanded from the Nelson and Narens (1980) norms</t>
  </si>
  <si>
    <t>10.3758/s13428-012-0307-9</t>
  </si>
  <si>
    <t>Walley &amp; Metsala</t>
  </si>
  <si>
    <t>Young childrens age-of-acquisition estimates for spoken words</t>
  </si>
  <si>
    <t>171-182</t>
  </si>
  <si>
    <t>Warriner, Kuperman, &amp; Brysbaert</t>
  </si>
  <si>
    <t>ANEW: Bradley &amp; Lang (1999); Van Overschelde, Rawson &amp; Dunlosky (2004)</t>
  </si>
  <si>
    <t>Norms of valence, arousal, and dominance for 13,915 English lemmas</t>
  </si>
  <si>
    <t>10.3758/s13428-012-0314-x</t>
  </si>
  <si>
    <t>Gender, age, and education groupings</t>
  </si>
  <si>
    <t>Xue &amp; Palmer</t>
  </si>
  <si>
    <t>Chinese Treebank</t>
  </si>
  <si>
    <t>Adding semantic roles to the Chinese Treebank</t>
  </si>
  <si>
    <t>Natural Language Engineering</t>
  </si>
  <si>
    <t>143-172</t>
  </si>
  <si>
    <t>10.1017/S1351324908004865</t>
  </si>
  <si>
    <t>Zhao &amp; Li</t>
  </si>
  <si>
    <t>An online database of phonological representations for Mandarin Chinese</t>
  </si>
  <si>
    <t>575-583</t>
  </si>
  <si>
    <t>10.3758/BRM.41.2.575</t>
  </si>
  <si>
    <t>Vincent, Goldberg, &amp; Titone</t>
  </si>
  <si>
    <t>CELEX2: Baayen, Piepenbrock, &amp; Gulikers (1995)</t>
  </si>
  <si>
    <t>Anagram software for cognitive research that enables specification of psycholinguistic variables</t>
  </si>
  <si>
    <t>196-201</t>
  </si>
  <si>
    <t>10.3758/BF03192769</t>
  </si>
  <si>
    <t>Anagram Generator</t>
  </si>
  <si>
    <t>Vinson &amp; Vigliocco</t>
  </si>
  <si>
    <t>Feature production lists, cosine</t>
  </si>
  <si>
    <t>Semantic feature production norms for a large set of objects and events</t>
  </si>
  <si>
    <t>183-190</t>
  </si>
  <si>
    <t>JO.37j8/BRM.40.l.J83</t>
  </si>
  <si>
    <t>van Belle, de Smet, de Graef, van Gool, &amp; Verfaillie</t>
  </si>
  <si>
    <t>Featural and configural face processing</t>
  </si>
  <si>
    <t>Configural and featural processing during face perception: A new stimulus set</t>
  </si>
  <si>
    <t>279-283</t>
  </si>
  <si>
    <t>10.3758/BRM.41.2.279</t>
  </si>
  <si>
    <t>van Casteren &amp; Davis</t>
  </si>
  <si>
    <t>Program designed to select items for factorial experiments.</t>
  </si>
  <si>
    <t>Match: A program to assist in matching the conditions of factorial experiments</t>
  </si>
  <si>
    <t>973-978</t>
  </si>
  <si>
    <t>10.3758/BF03192992</t>
  </si>
  <si>
    <t>Match</t>
  </si>
  <si>
    <t>Vitevitch &amp; Luce</t>
  </si>
  <si>
    <t>A Web-based interface to calculate phonotactic probability for words and nonwords in English</t>
  </si>
  <si>
    <t>10.3758/BF03195594</t>
  </si>
  <si>
    <t>Phonotactic Probability Calculator</t>
  </si>
  <si>
    <t>Vo, Jacobs, &amp; Conrad</t>
  </si>
  <si>
    <t>Cross-validating the Berlin Affective Word List</t>
  </si>
  <si>
    <t>606-609</t>
  </si>
  <si>
    <t>10.3758/BF03193892</t>
  </si>
  <si>
    <t>Berlin Affective Word List</t>
  </si>
  <si>
    <t>Vo, Conrad, Kuchinke, Urton, Hofmann, &amp; Jacobs</t>
  </si>
  <si>
    <t>BAWL: Vo, Jacobs, Conrad (2006)</t>
  </si>
  <si>
    <t>The Berlin Affective Word List Reloaded (BAWL-R)</t>
  </si>
  <si>
    <t>534-538</t>
  </si>
  <si>
    <t>10.3758/BRM.41.2.534</t>
  </si>
  <si>
    <t>Berlin Affective Word List Reloaded (BAWL-R)</t>
  </si>
  <si>
    <t>Weekes, Shu, Hao, Liu, &amp; Tan</t>
  </si>
  <si>
    <t>Predictors of timed picture naming in Chinese</t>
  </si>
  <si>
    <t>335-342</t>
  </si>
  <si>
    <t>10.3758/BF03193165</t>
  </si>
  <si>
    <t>Xiao &amp; Treiman</t>
  </si>
  <si>
    <t>Iconicity</t>
  </si>
  <si>
    <t>Iconicity of simple Chinese characters</t>
  </si>
  <si>
    <t>954-960</t>
  </si>
  <si>
    <t>10.3758/s13428-012-0191-3</t>
  </si>
  <si>
    <t>Miller &amp; Fellbaum</t>
  </si>
  <si>
    <t>Semantic networks of English</t>
  </si>
  <si>
    <t>Cognition</t>
  </si>
  <si>
    <t>10.1016/0010-0277(91)90036-4</t>
  </si>
  <si>
    <t>WordNet</t>
  </si>
  <si>
    <t>Montefinese, Ambrosini, Fairfield, &amp; Mammarella</t>
  </si>
  <si>
    <t>Availability, feature production, cosine</t>
  </si>
  <si>
    <t>Semantic memory: A feature-based analysis and new norms for Italian</t>
  </si>
  <si>
    <t>440-461</t>
  </si>
  <si>
    <t>10.3758/s13428-012-0263-4</t>
  </si>
  <si>
    <t>Montague &amp; Kiess</t>
  </si>
  <si>
    <t>Archer (1960)</t>
  </si>
  <si>
    <t>CVC trigram pairs</t>
  </si>
  <si>
    <t>The Associability of CVC Pairs</t>
  </si>
  <si>
    <t>10.1037/h0026302</t>
  </si>
  <si>
    <t>Measurements Of Association Value (A), Rated Associations (A), And Scaled Meaningfulness (M) For The 2100 Cvc Combinations Of The English Alphabet</t>
  </si>
  <si>
    <t>487-521</t>
  </si>
  <si>
    <t>10.2466/pr0.1961.8.3.487</t>
  </si>
  <si>
    <t>Paivio, Yuille, &amp; Madigan</t>
  </si>
  <si>
    <t>Concreteness, imagery, and meaningfulness values for 925 nouns</t>
  </si>
  <si>
    <t>10.1037/h0025327</t>
  </si>
  <si>
    <t>Yates</t>
  </si>
  <si>
    <t>Priming dominant and unusual senses of ambiguous words</t>
  </si>
  <si>
    <t>636-643</t>
  </si>
  <si>
    <t>10.3758/BF03198254</t>
  </si>
  <si>
    <t>Wilding &amp; Mohindra</t>
  </si>
  <si>
    <t xml:space="preserve">Synonymity  </t>
  </si>
  <si>
    <t>Ratings of the degree of synonymity of 279 noun pairs</t>
  </si>
  <si>
    <t>231-240</t>
  </si>
  <si>
    <t>10.1111/j.2044-8295.1981.tb02181.x</t>
  </si>
  <si>
    <t xml:space="preserve">Synonymity </t>
  </si>
  <si>
    <t>Preferred synonyms for each noun of 279 synonym pairs</t>
  </si>
  <si>
    <t>91-106</t>
  </si>
  <si>
    <t>10.1111/j.2044-8295.1983.tb01846.x</t>
  </si>
  <si>
    <t>Nelson &amp; Narens</t>
  </si>
  <si>
    <t>Feelings of knowing</t>
  </si>
  <si>
    <t>Norms of 300 general-information questions:  accuracy of recall, latency of recall,  and feeling-of-knowing ratings</t>
  </si>
  <si>
    <t>338--368</t>
  </si>
  <si>
    <t>10.1016/S0022-5371(80)90266-2</t>
  </si>
  <si>
    <t>Nielsen</t>
  </si>
  <si>
    <t>A new ANEW: Evaluation of a word list for sentiment analysis in microblogs</t>
  </si>
  <si>
    <t>http://arxiv.org/abs/1103.2903</t>
  </si>
  <si>
    <t>93-98</t>
  </si>
  <si>
    <t>AFINN</t>
  </si>
  <si>
    <t>Nelson &amp; McEvoy</t>
  </si>
  <si>
    <t>Nelson, McEvoy, &amp; Schreiber (1998)</t>
  </si>
  <si>
    <t>What is this thing called frequency?</t>
  </si>
  <si>
    <t>509-522</t>
  </si>
  <si>
    <t>10.3758/BF03201241</t>
  </si>
  <si>
    <t>New &amp; Spinelli</t>
  </si>
  <si>
    <t>Lexique 3.80: New, Pallier, Ferrand, &amp; Matos (2001); New, Brysbaert, Veronis, &amp; Pallier (2007)</t>
  </si>
  <si>
    <t>Diphones-fr: A French database of diphone positional frequency</t>
  </si>
  <si>
    <t>10.3758/s13428-012-0285-y</t>
  </si>
  <si>
    <t>Diphones-fr</t>
  </si>
  <si>
    <t>Hassanali, Liu, Iglesias, Solorio &amp; Dollaghan</t>
  </si>
  <si>
    <t>Syntax</t>
  </si>
  <si>
    <t>Automatic generation of the index of productive syntax for child language transcripts</t>
  </si>
  <si>
    <t>10.3758/s13428-013-0354-x</t>
  </si>
  <si>
    <t>AC-IPSyn</t>
  </si>
  <si>
    <t>Child language transcripts</t>
  </si>
  <si>
    <t>McNamara, Crossley, &amp; Roscoe</t>
  </si>
  <si>
    <t>Lexical diversity, Cohesion, Rhetorical, Reading ease</t>
  </si>
  <si>
    <t>Natural language processing in an intelligent writing strategy tutoring system</t>
  </si>
  <si>
    <t>499-515</t>
  </si>
  <si>
    <t>10.3758/s13428-012-0258-1</t>
  </si>
  <si>
    <t>Writing Pal</t>
  </si>
  <si>
    <t>Juhasz, Yap, Dicke, Taylor, &amp; Gullick</t>
  </si>
  <si>
    <t>Tangible words are recognized faster: The grounding of meaning in sensory and perceptual systems</t>
  </si>
  <si>
    <t>1683 â€“1691</t>
  </si>
  <si>
    <t>10.1080/17470218.2011.605150</t>
  </si>
  <si>
    <t>Concreteness in emotional words: ERP evidence from a hemifield study</t>
  </si>
  <si>
    <t>Brain Research</t>
  </si>
  <si>
    <t>138-148</t>
  </si>
  <si>
    <t>10.1016/j.brainres.2007.02.044</t>
  </si>
  <si>
    <t>Migo, Montaldi, &amp; Mayes</t>
  </si>
  <si>
    <t>50 picture sets</t>
  </si>
  <si>
    <t>A visual object stimulus database with standardized similarity information</t>
  </si>
  <si>
    <t>344-354</t>
  </si>
  <si>
    <t>10.3758/s13428-012-0255-4</t>
  </si>
  <si>
    <t>Ley &amp; Locascio</t>
  </si>
  <si>
    <t>Associative reaction time and meaningfulness of CVCVC response terms in paired-associate learning</t>
  </si>
  <si>
    <t>445-450</t>
  </si>
  <si>
    <t>10.1037/h0028861</t>
  </si>
  <si>
    <t>Lima, Castro, &amp; Scott</t>
  </si>
  <si>
    <t>Authenticity</t>
  </si>
  <si>
    <t>When voices get emotional: A corpus of nonverbal vocalizations for research on emotion processing</t>
  </si>
  <si>
    <t>10.3758/s13428-013-0324-3</t>
  </si>
  <si>
    <t>Lippman</t>
  </si>
  <si>
    <t>Enactive imagery in paired-associate learning</t>
  </si>
  <si>
    <t>385-390</t>
  </si>
  <si>
    <t>10.3758/BF03209014</t>
  </si>
  <si>
    <t>Little, Oehmen, Dunn, Hird, &amp; Kirsner</t>
  </si>
  <si>
    <t>Program allows speech pause calculation</t>
  </si>
  <si>
    <t>Fluency Profiling System: An automated system for analyzing the temporal properties of speech</t>
  </si>
  <si>
    <t>191-202</t>
  </si>
  <si>
    <t>10.3758/s13428-012-0222-0</t>
  </si>
  <si>
    <t>Fluency Profiling System</t>
  </si>
  <si>
    <t>McNamara, Louwerse, McCarthy, &amp; Graesser</t>
  </si>
  <si>
    <t>Cohesion, Text difficulty</t>
  </si>
  <si>
    <t>Coh-Metrix: Capturing Linguistic Features of Cohesion</t>
  </si>
  <si>
    <t>Discourse Processes</t>
  </si>
  <si>
    <t>292-330</t>
  </si>
  <si>
    <t>10.1080/01638530902959943</t>
  </si>
  <si>
    <t>Jasmin &amp; Casasanto</t>
  </si>
  <si>
    <t>The QWERTY Effect: How typing shapes the meanings of words</t>
  </si>
  <si>
    <t>499-504</t>
  </si>
  <si>
    <t>10.3758/s13423-012-0229-7</t>
  </si>
  <si>
    <t>DANEW</t>
  </si>
  <si>
    <t>Jenkins, Russell, &amp; Suci</t>
  </si>
  <si>
    <t>An atlas of semantic profiles for 360 words</t>
  </si>
  <si>
    <t>The American Journal of Psychology</t>
  </si>
  <si>
    <t>688-699</t>
  </si>
  <si>
    <t>Kikuchi, Yamashita, Sagawa, &amp; Wake</t>
  </si>
  <si>
    <t>Letters generated by a 17X17 matrix of tactile stimulators</t>
  </si>
  <si>
    <t>An analysis of tactile letter confusions</t>
  </si>
  <si>
    <t>295-301</t>
  </si>
  <si>
    <t>10.3758/BF03199883</t>
  </si>
  <si>
    <t>Klee &amp; Legge</t>
  </si>
  <si>
    <t>Transitive verbs</t>
  </si>
  <si>
    <t>Observability, acceptability</t>
  </si>
  <si>
    <t>Estimates of concreteness and other indices for 200 transitive verbs</t>
  </si>
  <si>
    <t>497-507</t>
  </si>
  <si>
    <t>10.1037/0278-7393.2.4.497</t>
  </si>
  <si>
    <t>Lachaud</t>
  </si>
  <si>
    <t>CHACQFAM : une base de donnees renseignant lage dacquisition estime et la familiarite pour 1225 mots mono syllabiques et bisyllabiques du Francais</t>
  </si>
  <si>
    <t>CHACQFAM</t>
  </si>
  <si>
    <t>Lagace, Downing-Doucet, &amp; Guerard</t>
  </si>
  <si>
    <t>Norms for grip agreement for 296 photographs of objects</t>
  </si>
  <si>
    <t>10.3758/s13428-012-0283-0</t>
  </si>
  <si>
    <t>Lenci, Baroni, Cazzolli, &amp; Marotta</t>
  </si>
  <si>
    <t>BLIND: a set of semantic feature norms from the congenitally blind</t>
  </si>
  <si>
    <t>10.3758/s13428-013-0323-4</t>
  </si>
  <si>
    <t>BLIND</t>
  </si>
  <si>
    <t>Forrester &amp; Tambs</t>
  </si>
  <si>
    <t>Word associations to 19 vowels</t>
  </si>
  <si>
    <t>200-207</t>
  </si>
  <si>
    <t>10.1037/0278-7393.2.2.200</t>
  </si>
  <si>
    <t>Frank, Fernandez-Monsalve, Thompson, &amp; Vigliocco</t>
  </si>
  <si>
    <t>Eye tracking</t>
  </si>
  <si>
    <t>Reading time data for evaluating broad-coverage models of English sentence processing</t>
  </si>
  <si>
    <t>10.3758/s13428-012-0313-y</t>
  </si>
  <si>
    <t>Gilmore, Hersh, Caramazza, &amp; Griffin</t>
  </si>
  <si>
    <t>Multidimensional letter similarity derived from recognition errors</t>
  </si>
  <si>
    <t>425-431</t>
  </si>
  <si>
    <t>10.3758/BF03199852</t>
  </si>
  <si>
    <t>Gorman</t>
  </si>
  <si>
    <t>Thorndike &amp; Lorge (1944)</t>
  </si>
  <si>
    <t>Recognition memory for nouns as a function of abstractness and frequency</t>
  </si>
  <si>
    <t>23-29</t>
  </si>
  <si>
    <t>10.1037/h0040561</t>
  </si>
  <si>
    <t>Graves, Binder, &amp; Seidenberg</t>
  </si>
  <si>
    <t>Noun–noun combination: Meaningfulness ratings and lexical statistics for 2,160 word pairs</t>
  </si>
  <si>
    <t>10.3758/s13428-012-0256-3</t>
  </si>
  <si>
    <t>Grigoriev &amp; Oshhepkov</t>
  </si>
  <si>
    <t>Russian</t>
  </si>
  <si>
    <t>Picture agreement</t>
  </si>
  <si>
    <t>Objective age of acquisition norms for a set of 286 words in Russian: Relationships with other psycholinguistic variables</t>
  </si>
  <si>
    <t>10.3758/s13428-013-0319-0</t>
  </si>
  <si>
    <t>Yap, Liow, Jalil, &amp; Faizal</t>
  </si>
  <si>
    <t>Malay</t>
  </si>
  <si>
    <t>The Malay Lexicon Project: A database of lexical statistics for 9,592 words</t>
  </si>
  <si>
    <t>992-1003</t>
  </si>
  <si>
    <t>10.3758/BRM.42.4.992</t>
  </si>
  <si>
    <t>Malay Lexicon Project</t>
  </si>
  <si>
    <t>Cycowicz, Friedma, Rothstein, &amp; Snodgrass</t>
  </si>
  <si>
    <t>Picture naming by young children: norms for name agreement, familiarity, and visual complexity</t>
  </si>
  <si>
    <t>Journal of Experimental Child Psychology</t>
  </si>
  <si>
    <t>171-237</t>
  </si>
  <si>
    <t>10.1006/jecp.1996.2356</t>
  </si>
  <si>
    <t>5-6 year old children</t>
  </si>
  <si>
    <t>Desrochers</t>
  </si>
  <si>
    <t>Larousse (2000); Robert (1998)</t>
  </si>
  <si>
    <t>OMNILEX: A computerized database on the French lexicon</t>
  </si>
  <si>
    <t>Fenson, Dale, Reznick, Bates, Thal, Pethick, Tomasello, Mervis, &amp; Stiles</t>
  </si>
  <si>
    <t>Production</t>
  </si>
  <si>
    <t>Variability in early communicative development</t>
  </si>
  <si>
    <t>Monographs of the Society for Research in Child Development</t>
  </si>
  <si>
    <t>1-185</t>
  </si>
  <si>
    <t>MacAuthur Communicative Developmental Inventory</t>
  </si>
  <si>
    <t>Fiez &amp; Tranel</t>
  </si>
  <si>
    <t>Standardized stimuli and procedures for investigating the retrieval of lexical and conceptual knowledge for actions</t>
  </si>
  <si>
    <t>543-569</t>
  </si>
  <si>
    <t>10.3758/BF03201129</t>
  </si>
  <si>
    <t>Garrard, Lambon Ralph, Hodges, &amp; Patterson</t>
  </si>
  <si>
    <t>Prototypicality, distinctiveness, and intercorrelation: analyses of the semantic attributes of living and non living concepts</t>
  </si>
  <si>
    <t>Cognitive Neuropsychology</t>
  </si>
  <si>
    <t>125â€“174</t>
  </si>
  <si>
    <t>0.1080/02643290042000053</t>
  </si>
  <si>
    <t>Heise</t>
  </si>
  <si>
    <t>Polarizations, activity, potency, stability</t>
  </si>
  <si>
    <t>Semantic differential profiles for 1,000 most frequent English words</t>
  </si>
  <si>
    <t>10.1037/h0093884</t>
  </si>
  <si>
    <t>Heister, Wurzner, Bubenzer, Dohl, Hanneforth, Geyken, &amp; Kliegl</t>
  </si>
  <si>
    <t>dlexDB: A lexical database for the psychological and linguistic research</t>
  </si>
  <si>
    <t>Psychologische Rundschau</t>
  </si>
  <si>
    <t>dlexDB</t>
  </si>
  <si>
    <t>Hoffman, Lambon Ralph, &amp; Rogers</t>
  </si>
  <si>
    <t>Diversity</t>
  </si>
  <si>
    <t>Semantic diversity: A measure of semantic ambiguity based on variability in the contextual usage of words</t>
  </si>
  <si>
    <t>10.3758/s13428-012-0278-x</t>
  </si>
  <si>
    <t>Horton &amp; Mecherikoff</t>
  </si>
  <si>
    <t>Ranked preference</t>
  </si>
  <si>
    <t>Letter preferences: ranking the alphabet</t>
  </si>
  <si>
    <t>Journal of Applied Psychology</t>
  </si>
  <si>
    <t>252-253</t>
  </si>
  <si>
    <t>10.1037/h0045399</t>
  </si>
  <si>
    <t>Hutchison, Balota, Neely, Cortese, Cohen-Shikora, Tse, Yap, Bengson, Niemeyer, &amp; Buchanan</t>
  </si>
  <si>
    <t>The semantic priming project</t>
  </si>
  <si>
    <t>10.3758/s13428-012-0304-z</t>
  </si>
  <si>
    <t>Semantic Priming Project</t>
  </si>
  <si>
    <t>Buchanan, Holmes, Teasley, &amp; Hutchison</t>
  </si>
  <si>
    <t>Nelson, McEvoy, &amp; Schreiber (2004); Hutchison, Balota, Neely, Cortese, Cohen-Shikora, Tse, Yap, Bengson, Niemeyer, &amp; Buchanan (2013)</t>
  </si>
  <si>
    <t>Semantic feature production, cosine</t>
  </si>
  <si>
    <t>English semantic word-pair norms and a searchable Web portal for experimental stimulus creation</t>
  </si>
  <si>
    <t>10.3758/s13428-012-0284-z</t>
  </si>
  <si>
    <t>Carneiro, Albuquerque, Fernandez, &amp; Esteves</t>
  </si>
  <si>
    <t>DRM false recall lists</t>
  </si>
  <si>
    <t>Analyzing false memories in children with associative lists specific for their age</t>
  </si>
  <si>
    <t>Child Development</t>
  </si>
  <si>
    <t>171-185</t>
  </si>
  <si>
    <t>3-4, 7-8, and 11-12 year olds</t>
  </si>
  <si>
    <t>Castaneda, Fahel, &amp; Odom</t>
  </si>
  <si>
    <t>Associative characteristics of sixty-three adjectives and their relation to verbal paired-associate learning in children</t>
  </si>
  <si>
    <t>297-304</t>
  </si>
  <si>
    <t>Chang</t>
  </si>
  <si>
    <t>Familiarity and age of acquisition ratings for English words by Taiwanese college students</t>
  </si>
  <si>
    <t>Bulletin of Educational Psychology</t>
  </si>
  <si>
    <t>441- 452</t>
  </si>
  <si>
    <t xml:space="preserve"> Taiwanese students</t>
  </si>
  <si>
    <t>De Deyne, Navarro, &amp; Storms</t>
  </si>
  <si>
    <t>Ruts, de Deyne, Ameel, Vanpaemel, Verbeemen, &amp; Storms (2004); de Deyne &amp; Storms (2008)</t>
  </si>
  <si>
    <t>Density, betweenness</t>
  </si>
  <si>
    <t>Better explanations of lexical and semantic cognition using networks derived from continued rather than single-word associations</t>
  </si>
  <si>
    <t>480-498</t>
  </si>
  <si>
    <t>10.3758/s13428-012-0260-7</t>
  </si>
  <si>
    <t>Dutch Association Lexicon</t>
  </si>
  <si>
    <t>Denkinger &amp; Koutstaal</t>
  </si>
  <si>
    <t>Temporal/causal ordering, temporal proximity, exclusivity, priority</t>
  </si>
  <si>
    <t>A set of 265 pictures standardized for studies of the cognitive processing of temporal and causal order information</t>
  </si>
  <si>
    <t>10.3758/s13428-013-0338-x</t>
  </si>
  <si>
    <t>18-30, 60-80 year olds</t>
  </si>
  <si>
    <t>Dodds, Harris, Kloumann, Bliss, &amp; Danforth</t>
  </si>
  <si>
    <t>Twitter, Google, music lyrics, New York Times</t>
  </si>
  <si>
    <t>Temporal patterns of happiness and information in a global social network: hedonometrics and twitter</t>
  </si>
  <si>
    <t>10.1371/journal.pone.0026752</t>
  </si>
  <si>
    <t>Duchon, Perea, Sebastian-Galles, Marti, Carreiras</t>
  </si>
  <si>
    <t>EsPal: One-stop shopping for Spanish word properties</t>
  </si>
  <si>
    <t>10.3758/s13428-013-0326-1</t>
  </si>
  <si>
    <t>EsPal</t>
  </si>
  <si>
    <t>Dufour, Peereman, Pallier, &amp; Radeau</t>
  </si>
  <si>
    <t>Auditory recognition</t>
  </si>
  <si>
    <t>VoCoLex : une base de donnees lexicales sur les similarites phonologiques entre les mots francais</t>
  </si>
  <si>
    <t>725-745</t>
  </si>
  <si>
    <t>10.3406/psy.2002.29616</t>
  </si>
  <si>
    <t>Vocolex</t>
  </si>
  <si>
    <t>Emmerich</t>
  </si>
  <si>
    <t>Developmental differences in ratings of meaningfulness, concreteness, and picturability</t>
  </si>
  <si>
    <t>Developmental Psychology</t>
  </si>
  <si>
    <t>464-466</t>
  </si>
  <si>
    <t>10.1037/0012-1649.15.4.464</t>
  </si>
  <si>
    <t>6th grade, college students</t>
  </si>
  <si>
    <t>Engel, Dougherty, &amp; Jones</t>
  </si>
  <si>
    <t>Correlation and letter recognition</t>
  </si>
  <si>
    <t>Canadian Journal of Psychology</t>
  </si>
  <si>
    <t>317-326</t>
  </si>
  <si>
    <t>10.1037/h0082482</t>
  </si>
  <si>
    <t>Umla-Runge, Zimmer, Fu, &amp; Wang</t>
  </si>
  <si>
    <t>Videos</t>
  </si>
  <si>
    <t>German, Chinese</t>
  </si>
  <si>
    <t>An action video clip database rated for familiarity in China and Germany</t>
  </si>
  <si>
    <t>946-953</t>
  </si>
  <si>
    <t>10.3758/s13428-012-0189-x</t>
  </si>
  <si>
    <t>Tsaparina, Bonin, &amp; Meot</t>
  </si>
  <si>
    <t>Russian norms for name agreement, image agreement for the colorized version of the Snodgrass and Vanderwart pictures and age of acquisition, conceptual familiarity, and imageability scores for modal object names</t>
  </si>
  <si>
    <t>1085-1099</t>
  </si>
  <si>
    <t>10.3758/s13428-011-0121-9</t>
  </si>
  <si>
    <t>Tokowicz, Kroll, de Groot, &amp; van Hell</t>
  </si>
  <si>
    <t>Dutch, English</t>
  </si>
  <si>
    <t>Number-of-translation norms for Dutch-English translations pairs: A new tool for examining language production</t>
  </si>
  <si>
    <t>435-451</t>
  </si>
  <si>
    <t>10.3758/BF03195472</t>
  </si>
  <si>
    <t>Sirois, Kremin, &amp; Cohen</t>
  </si>
  <si>
    <t xml:space="preserve">Canadian </t>
  </si>
  <si>
    <t>Picture-naming norms for Canadian French: Name agreement, familiarity, visual complexity, and age of acquisition</t>
  </si>
  <si>
    <t>300-306</t>
  </si>
  <si>
    <t>10.3758/BF03192781</t>
  </si>
  <si>
    <t>Smith-Spark, Moore, Valentine, &amp; Sherman</t>
  </si>
  <si>
    <t>Stimulus generation, ratings, phoneme counts, and group classifications for 696 famous people by British adults over 40 years of age</t>
  </si>
  <si>
    <t>590-597</t>
  </si>
  <si>
    <t>10.3758/BF03193890</t>
  </si>
  <si>
    <t>Soares, Comesana, Pinheiro, Simoes, &amp; Frade</t>
  </si>
  <si>
    <t>The adaptation of the Affective Norms for English Words (ANEW) for European Portuguese</t>
  </si>
  <si>
    <t>256-269</t>
  </si>
  <si>
    <t>10.3758/s13428-011-0131-7</t>
  </si>
  <si>
    <t>PANEW</t>
  </si>
  <si>
    <t>Spencer</t>
  </si>
  <si>
    <t>Transparency</t>
  </si>
  <si>
    <t>Feedforward, backward, and neutral transparency measures for British English</t>
  </si>
  <si>
    <t>220-227</t>
  </si>
  <si>
    <t>10.3758/BRM.41.1.220</t>
  </si>
  <si>
    <t>Stadthagen-Gonzalez &amp; Davis</t>
  </si>
  <si>
    <t>The Bristol norms for age of acquisition, imageability, and familiarity</t>
  </si>
  <si>
    <t>598-605</t>
  </si>
  <si>
    <t>10.3758/BF03193891</t>
  </si>
  <si>
    <t>Stadtlander &amp; Murdoch</t>
  </si>
  <si>
    <t>Frequency of occurrence and rankings for touch-related adjectives</t>
  </si>
  <si>
    <t>579-587</t>
  </si>
  <si>
    <t>10.3758/BF03200831</t>
  </si>
  <si>
    <t>Stevenson, Mikels, &amp; James</t>
  </si>
  <si>
    <t>Emotion definitions</t>
  </si>
  <si>
    <t>Characterization of the affective norms for English words by discrete emotional categories</t>
  </si>
  <si>
    <t>1020-1024</t>
  </si>
  <si>
    <t>10.3758/BF03192999</t>
  </si>
  <si>
    <t>Stevenson &amp; James</t>
  </si>
  <si>
    <t>Affective auditory stimuli: Characterization of the International Affective Digitized Sounds (IADS) by discrete emotional categories</t>
  </si>
  <si>
    <t>315-321</t>
  </si>
  <si>
    <t>10.3758/BRM.40.1.315</t>
  </si>
  <si>
    <t>Storkel &amp; Hoover</t>
  </si>
  <si>
    <t>Fenson, Dale, Reznick, Thal, Bates, Hartung, Pethnick, &amp; Reilly (1994)</t>
  </si>
  <si>
    <t>Density</t>
  </si>
  <si>
    <t>An online calculator to compute phonotactic probability and neighborhood density on the basis of child corpora of spoken American English</t>
  </si>
  <si>
    <t>497-506</t>
  </si>
  <si>
    <t>10.3758/BRM.42.2.497</t>
  </si>
  <si>
    <t>Phoneme Probability and Density Calculator</t>
  </si>
  <si>
    <t>Syssau &amp; Monnier</t>
  </si>
  <si>
    <t>Children’s emotional norms for 600 French words</t>
  </si>
  <si>
    <t>213-219</t>
  </si>
  <si>
    <t>10.3758/BRM.41.1.213</t>
  </si>
  <si>
    <t>Szekely, Damico, Devescovi, Federmeier, Herron, Iyer, Jacobsen, &amp; Bates</t>
  </si>
  <si>
    <t>Snodgrass &amp; Vanderwart (1980); Snodgrass &amp; Yuditsky (1996)</t>
  </si>
  <si>
    <t>Timed picture naming: Extended norms and validation against previous studies</t>
  </si>
  <si>
    <t>621-633</t>
  </si>
  <si>
    <t>10.3758/BF03195542</t>
  </si>
  <si>
    <t>Tabossi, Arduino, &amp; Fanari</t>
  </si>
  <si>
    <t>Knowledge, Predictability, Literality, Composition</t>
  </si>
  <si>
    <t>Descriptive norms for 245 Italian idiomatic expressions</t>
  </si>
  <si>
    <t>110-123</t>
  </si>
  <si>
    <t>10.3758/s13428-010-0018-z</t>
  </si>
  <si>
    <t>Tamaoka, Kirsner, Yanase, Miyaoka, &amp; Kawakami</t>
  </si>
  <si>
    <t>Strokes, sound</t>
  </si>
  <si>
    <t>A Web-accessible database of characteristics of the 1,945 basic Japanese kanji</t>
  </si>
  <si>
    <t>260-275</t>
  </si>
  <si>
    <t>10.3758/BF03195454</t>
  </si>
  <si>
    <t>Tamaoka &amp; Makioka</t>
  </si>
  <si>
    <t>Bi-mora</t>
  </si>
  <si>
    <t>Frequency of occurrence for units of phonemes, morae, and syllables appearing in a lexical corpus of a Japanese newspaper</t>
  </si>
  <si>
    <t>531-547</t>
  </si>
  <si>
    <t>10.3758/BF03195600</t>
  </si>
  <si>
    <t>Tillotson, Siakaluk &amp; Pexman</t>
  </si>
  <si>
    <t>Body-object interaction ratings for 1,618 monosyllabic nouns</t>
  </si>
  <si>
    <t>1075-1078</t>
  </si>
  <si>
    <t>10.3758/BRM.40.4.1075</t>
  </si>
  <si>
    <t>Anderson</t>
  </si>
  <si>
    <t>Preference</t>
  </si>
  <si>
    <t>Word associations to individual letters</t>
  </si>
  <si>
    <t>541-545</t>
  </si>
  <si>
    <t>10.1016/S0022-5371(65)80055-X</t>
  </si>
  <si>
    <t>Ansfield</t>
  </si>
  <si>
    <t>Pleasant and unpleasant words</t>
  </si>
  <si>
    <t>Subjective approximation of relative letter incidence in pleasant and unpleasant English words</t>
  </si>
  <si>
    <t>33-40</t>
  </si>
  <si>
    <t>10.1016/S0022-5371(68)80160-4</t>
  </si>
  <si>
    <t>Baddeley, Conrad, &amp; Thompson</t>
  </si>
  <si>
    <t>Letter position frequency</t>
  </si>
  <si>
    <t>Letter structure of the English language</t>
  </si>
  <si>
    <t>Nature</t>
  </si>
  <si>
    <t>414-416</t>
  </si>
  <si>
    <t>10.1038/186414a0</t>
  </si>
  <si>
    <t>Battig &amp; Spera</t>
  </si>
  <si>
    <t>Numbers</t>
  </si>
  <si>
    <t>Rated association values of numbers from 0-100</t>
  </si>
  <si>
    <t>200-202</t>
  </si>
  <si>
    <t>10.1016/S0022-5371(62)80031-0</t>
  </si>
  <si>
    <t>Bouma</t>
  </si>
  <si>
    <t>Visual recognition of isolated lower-case letters</t>
  </si>
  <si>
    <t>Vision Research</t>
  </si>
  <si>
    <t>459-474</t>
  </si>
  <si>
    <t>10.1016/0042-6989(71)90087-3</t>
  </si>
  <si>
    <t>Bousfield, Cohen, Whitmarsh, &amp; Kincaid</t>
  </si>
  <si>
    <t>The Connecticut free association norms (Tech. Rep. 35)</t>
  </si>
  <si>
    <t>Brown &amp; Ure</t>
  </si>
  <si>
    <t>Five rated characteristics of 650 word association stimuli</t>
  </si>
  <si>
    <t>British Journal of Psychology</t>
  </si>
  <si>
    <t>233-249</t>
  </si>
  <si>
    <t>10.1111/j.2044-8295.1969.tb01196.x</t>
  </si>
  <si>
    <t>Carroll, Davies, &amp; Richman</t>
  </si>
  <si>
    <t>Word frequencybook</t>
  </si>
  <si>
    <t>Carroll &amp; White</t>
  </si>
  <si>
    <t>Age-of-acquisition norms for 220 picturable nouns</t>
  </si>
  <si>
    <t>563-576</t>
  </si>
  <si>
    <t>10.1016/S0022-5371(73)80036-2</t>
  </si>
  <si>
    <t>Cieutat</t>
  </si>
  <si>
    <t>Websters New International Dictionary</t>
  </si>
  <si>
    <t>Mono, Bi, Trisyllables</t>
  </si>
  <si>
    <t>Association indices for 446 randomly selected English monosyllables, bisyllables and trisyllables</t>
  </si>
  <si>
    <t>176-185</t>
  </si>
  <si>
    <t>10.1016/S0022-5371(63)80083-3</t>
  </si>
  <si>
    <t>Cohen, Bousfield, &amp; Whitmarsh</t>
  </si>
  <si>
    <t>Cultural norms for verbal items in 43 categories Technical Report No. 22</t>
  </si>
  <si>
    <t>Contract Nonr. 631(00)</t>
  </si>
  <si>
    <t>Office of Naval Reserch</t>
  </si>
  <si>
    <t>Aston &amp; Burnard</t>
  </si>
  <si>
    <t>4000 samples of British English</t>
  </si>
  <si>
    <t>The BNC handbook exploring the British National Corpus with SARA</t>
  </si>
  <si>
    <t>British National Corpus (BNC)</t>
  </si>
  <si>
    <t>Bates, Federmeier, Herron, Iyer, Jacobsen, Pechmann, DAmico, Devescovi, Wicha, Orozo-Figueroa, Kohnert, Gutierrez, Lu, Hung, Ksu, Tzeng, Andonova, Gerdijikova, Mehotcheva, Szekely, &amp; Pleh</t>
  </si>
  <si>
    <t>Snodgrass &amp; Vanderwart (1980); Peabody Picture Vocabulary Test, Max Planck Psycholinguistics, Boston Naming Test</t>
  </si>
  <si>
    <t>Action Naming Test</t>
  </si>
  <si>
    <t>Common objects, actions</t>
  </si>
  <si>
    <t>English, German, Italian, Spanish, Chinese, Bulgarian, Hungarian</t>
  </si>
  <si>
    <t>Introducing the CRL International Picture-Naming Project (CRL-IPNP)</t>
  </si>
  <si>
    <t>Center for Research in Language</t>
  </si>
  <si>
    <t>Center for Research in Language International Picture-Naming Project (CRL-IPNP)</t>
  </si>
  <si>
    <t>Bellezza, Greenwald, &amp; Banaji</t>
  </si>
  <si>
    <t>Rubin (1981)</t>
  </si>
  <si>
    <t>Words high and low in pleasantness as rated by male and female college students</t>
  </si>
  <si>
    <t>299-303</t>
  </si>
  <si>
    <t>10.3758/BF03204403</t>
  </si>
  <si>
    <t>Bonin, Peereman, Malardier, Meot, &amp; Chalard</t>
  </si>
  <si>
    <t>A new set of 299 pictures for psycholinguistic studies: French norms for name agreement, image agreement, conceptual familiarity, visual complexity, image variability, age of acquisition, and naming latencies</t>
  </si>
  <si>
    <t>158-167</t>
  </si>
  <si>
    <t>10.3758/BF03195507</t>
  </si>
  <si>
    <t>1999/2007</t>
  </si>
  <si>
    <t>The international affective digitized sounds (2nd edition; IADS-2): Affective ratings of sounds and instruction manual</t>
  </si>
  <si>
    <t>Brodeur, Dionne-Dostie, Montreuil, &amp; Lepage</t>
  </si>
  <si>
    <t>Object agreement, viewpoint agreement</t>
  </si>
  <si>
    <t>The Bank of Standardized Stimuli (BOSS), a new set of 480 normative photos of objects to be used as visual stimuli in cognitive research</t>
  </si>
  <si>
    <t>e10773</t>
  </si>
  <si>
    <t>10.1371/journal.pone.0010773</t>
  </si>
  <si>
    <t>Bank of Standardized Stimuli (BOSS)</t>
  </si>
  <si>
    <t>Burgess &amp; Lund</t>
  </si>
  <si>
    <t>Modeling parsing constraints with high dimensional context space</t>
  </si>
  <si>
    <t>Language and Cognitive Processes</t>
  </si>
  <si>
    <t>177-210</t>
  </si>
  <si>
    <t>Hyperspace Analogue to Language (HAL)</t>
  </si>
  <si>
    <t>Desrochers, Liceras, Fernandez-Fuertes, &amp; Thompson</t>
  </si>
  <si>
    <t>Subjective frequency norms for 330 Spanish simple and compound words</t>
  </si>
  <si>
    <t>109-117</t>
  </si>
  <si>
    <t>10.3758/BRM.42.1.109</t>
  </si>
  <si>
    <t>Fontaine, Scherer, Roesch, &amp; Ellsworth</t>
  </si>
  <si>
    <t>The world of emotions is not two-dimensional</t>
  </si>
  <si>
    <t>Psychological Science</t>
  </si>
  <si>
    <t>1050-1057</t>
  </si>
  <si>
    <t>10.1111/j.1467-9280.2007.02024.x</t>
  </si>
  <si>
    <t>Gilhooly &amp; Johnson</t>
  </si>
  <si>
    <t>Effects of solution word attributes on anagram difficulty: A regression analysis</t>
  </si>
  <si>
    <t>57-70</t>
  </si>
  <si>
    <t>10.1080/14640747808400654</t>
  </si>
  <si>
    <t>Hatzigeorgiu, Gavrilidou, Piperidis, Carayannis, Papakostopoulou, Spiliotopoulou, Vacalopoulou, Labropoulou, Mantzari, Papageorgiou, &amp; Demiros</t>
  </si>
  <si>
    <t>Design and implementation of the online ILSP Greek Corpus</t>
  </si>
  <si>
    <t>Language Resources and Evaluation Conference</t>
  </si>
  <si>
    <t>151-125</t>
  </si>
  <si>
    <t>Hellenic National Corpus (HNC)</t>
  </si>
  <si>
    <t>Hirsh &amp; Tree</t>
  </si>
  <si>
    <t>Word association norms for two cohorts of British adults</t>
  </si>
  <si>
    <t>Journal of Neurolinguistics</t>
  </si>
  <si>
    <t>10.1016/S0911-6044(00)00002-6</t>
  </si>
  <si>
    <t>Young adults (21-30), older adults (66-81)</t>
  </si>
  <si>
    <t>Keuleers, Diependaele, &amp; Brysbaert</t>
  </si>
  <si>
    <t>Wuggy: Keuleers &amp; Brysbaert (2010)</t>
  </si>
  <si>
    <t>Mono, disyllabic words and non words</t>
  </si>
  <si>
    <t>Practice effects in large-scale visual word recognition studies: A lexical decision study on 14,000 Dutch mono- and disyllabic words and nonwords</t>
  </si>
  <si>
    <t>Frontiers in Psychology</t>
  </si>
  <si>
    <t>10.3389/fpsyg.2010.00174</t>
  </si>
  <si>
    <t>Dutch Lexicon Project</t>
  </si>
  <si>
    <t>Lang, Bradley, &amp; Cuthbert</t>
  </si>
  <si>
    <t>International Affective Picture System (IAPS): Technical manual and affective ratings</t>
  </si>
  <si>
    <t>International Affective Picture System (IAPS)</t>
  </si>
  <si>
    <t>Leon, Olmos, Escudero, Canas, &amp; Salmeron</t>
  </si>
  <si>
    <t>Assessing short summaries with human judgments procedure and latent semantic analysis in narrative and expository texts</t>
  </si>
  <si>
    <t>616-627</t>
  </si>
  <si>
    <t>10.3758/BF03193894</t>
  </si>
  <si>
    <t>Spanish Latent Semantic Analysis</t>
  </si>
  <si>
    <t>Marcell, Borella, Greene, Kerr, &amp; Rogers</t>
  </si>
  <si>
    <t>Confrontation naming of environmental sounds</t>
  </si>
  <si>
    <t>Journal of Clinical and Experimental Neuropsychology</t>
  </si>
  <si>
    <t>830-864</t>
  </si>
  <si>
    <t>1380-3395/00/2206-830</t>
  </si>
  <si>
    <t>Marcus, Santorini, &amp; Marcinkiewicz</t>
  </si>
  <si>
    <t>Building a large annotated corpus of English: the Penn treebank</t>
  </si>
  <si>
    <t>Computational Linguistics</t>
  </si>
  <si>
    <t>312-330</t>
  </si>
  <si>
    <t>The Penn Treebank</t>
  </si>
  <si>
    <t>Massaro, Taylor, Venezky, Jastrzembski, &amp; Lucas</t>
  </si>
  <si>
    <t>Letter and word perception</t>
  </si>
  <si>
    <t>Amsterdam: North-Holland</t>
  </si>
  <si>
    <t>Mikels, Fredrickson, Larkin, Lindberg, Maglio, &amp; Reuter-Lorenz</t>
  </si>
  <si>
    <t>IAPS: Lang, Bradley, &amp; Cuthbert (1999)</t>
  </si>
  <si>
    <t>Emotional category data on images from the international affective picture system</t>
  </si>
  <si>
    <t>626-630</t>
  </si>
  <si>
    <t>10.3758/BF03192732</t>
  </si>
  <si>
    <t>New, Pallier, Ferrand, &amp; Matos</t>
  </si>
  <si>
    <t>Une  base de donnees lexicales du Francias contemporain sur internet: LEXIQUE</t>
  </si>
  <si>
    <t>447-462</t>
  </si>
  <si>
    <t>Lexique</t>
  </si>
  <si>
    <t>New, Brysbaert, Veronis, &amp; Pallier</t>
  </si>
  <si>
    <t>French movie subtitles</t>
  </si>
  <si>
    <t>The use of film subtitles to estimate word frequencies</t>
  </si>
  <si>
    <t>Applied Psycholinguistics</t>
  </si>
  <si>
    <t>661-677</t>
  </si>
  <si>
    <t>10.1017/S014271640707035X</t>
  </si>
  <si>
    <t>Roediger &amp; McDermott</t>
  </si>
  <si>
    <t>15 word lists</t>
  </si>
  <si>
    <t>Creating false memories: Remembering words not presented in lists</t>
  </si>
  <si>
    <t>Journal of Experimental Psychology: Learning, Memory, and Cognition</t>
  </si>
  <si>
    <t>803-814</t>
  </si>
  <si>
    <t>10.1037/0278-7393.21.4.803</t>
  </si>
  <si>
    <t>Sze, Rickard Liow, &amp; Yap</t>
  </si>
  <si>
    <t>The Chinese Lexicon Project: A repository of lexical decision behavioral responses for 2,500 Chinese characters</t>
  </si>
  <si>
    <t>10.3758/s13428-013-0355-9</t>
  </si>
  <si>
    <t>Chinese Lexicon Project</t>
  </si>
  <si>
    <t>Van Engen, Baese-Berk, Baker, Choi, Kim, &amp; Bradlow</t>
  </si>
  <si>
    <t>Scripted and spontaneous speech</t>
  </si>
  <si>
    <t>Accentedness ratings, type-token ratios</t>
  </si>
  <si>
    <t>The Wildcat Corpus of native- and foreign-accented English: Communicative efficiency across conversational dyads with varying language alignment profiles</t>
  </si>
  <si>
    <t>510-540</t>
  </si>
  <si>
    <t>10.1177/0023830910372495</t>
  </si>
  <si>
    <t>Wildcat Corpus</t>
  </si>
  <si>
    <t>Coltheart, Besner, Jonasson, &amp; Davelaar</t>
  </si>
  <si>
    <t>Phonological encoding in the lexical decision task</t>
  </si>
  <si>
    <t>489-507</t>
  </si>
  <si>
    <t>10.1080/14640747908400741</t>
  </si>
  <si>
    <t>Conrad</t>
  </si>
  <si>
    <t>6 letter sequences</t>
  </si>
  <si>
    <t>Acoustic confusions in immediate memory</t>
  </si>
  <si>
    <t>75-84</t>
  </si>
  <si>
    <t>10.1111/j.2044-8295.1964.tb00899.x</t>
  </si>
  <si>
    <t>Jenkins</t>
  </si>
  <si>
    <t>The 1952 Minnesota word association norms</t>
  </si>
  <si>
    <t>New York: Academic Press</t>
  </si>
  <si>
    <t>Minnesota Word Association Norms</t>
  </si>
  <si>
    <t>Postman &amp; Keppel</t>
  </si>
  <si>
    <t>Norms of word association</t>
  </si>
  <si>
    <t>California Association Norms</t>
  </si>
  <si>
    <t>Marshall &amp; Cofer</t>
  </si>
  <si>
    <t>Single-word free association norms for 328 responses from the Connecticut cultural norms for verbal items in categories</t>
  </si>
  <si>
    <t xml:space="preserve"> New York: Academic Press</t>
  </si>
  <si>
    <t>Connecticut Cultural Norms</t>
  </si>
  <si>
    <t>Cramer</t>
  </si>
  <si>
    <t>A study of homographs</t>
  </si>
  <si>
    <t>361-382</t>
  </si>
  <si>
    <t>Rosenzweig</t>
  </si>
  <si>
    <t>International Kent-Rosanoff word association norms, emphasizing those of French male and female students and French workmen</t>
  </si>
  <si>
    <t>95-176</t>
  </si>
  <si>
    <t>Gender, workmen</t>
  </si>
  <si>
    <t>Russell</t>
  </si>
  <si>
    <t>The complete German language norms for responses to 100 words from the Kent-Rosanoff word association test</t>
  </si>
  <si>
    <t>53-94</t>
  </si>
  <si>
    <t>Keppel &amp; Strand</t>
  </si>
  <si>
    <t xml:space="preserve"> Free-association responses to the primary responses and other responses selected from the Palermo-Jenkins norms</t>
  </si>
  <si>
    <t>177-239</t>
  </si>
  <si>
    <t>Miller</t>
  </si>
  <si>
    <t>Free-association responses of English and Australian students to 100 words from the Kent-Rosanoff word association test</t>
  </si>
  <si>
    <t>39-52</t>
  </si>
  <si>
    <t>English and Australian students</t>
  </si>
  <si>
    <t>Ervin-Tripp</t>
  </si>
  <si>
    <t>Substitution, context, and association</t>
  </si>
  <si>
    <t>383-467</t>
  </si>
  <si>
    <t>Deese</t>
  </si>
  <si>
    <t>The associative structure of some common English adjectives</t>
  </si>
  <si>
    <t>347-357</t>
  </si>
  <si>
    <t>10.1016/S0022-5371(64)80001-3</t>
  </si>
  <si>
    <t>Hayden &amp; Loud</t>
  </si>
  <si>
    <t>Nonsense syllables</t>
  </si>
  <si>
    <t>Some norms for the pronouncibility of nonsense syllables</t>
  </si>
  <si>
    <t>415-418</t>
  </si>
  <si>
    <t>10.2466/pr0.1969.25.2.415</t>
  </si>
  <si>
    <t>Herata &amp; Bryden</t>
  </si>
  <si>
    <t>Letter sequences that approximate English</t>
  </si>
  <si>
    <t>Science</t>
  </si>
  <si>
    <t>Howes</t>
  </si>
  <si>
    <t>Interviews with students and hospital patients</t>
  </si>
  <si>
    <t>A word count of spoken English</t>
  </si>
  <si>
    <t>572-604</t>
  </si>
  <si>
    <t>10.1016/S0022-5371(66)80093-2</t>
  </si>
  <si>
    <t>Hull</t>
  </si>
  <si>
    <t>A letter-digit matrix of auditory confusions</t>
  </si>
  <si>
    <t>579-585</t>
  </si>
  <si>
    <t>10.1111/j.2044-8295.1973.tb01384.x</t>
  </si>
  <si>
    <t>Johnson</t>
  </si>
  <si>
    <t>Mean associative latencies of 200 CVC trigrams</t>
  </si>
  <si>
    <t>Journal of Psychology</t>
  </si>
  <si>
    <t>301-305</t>
  </si>
  <si>
    <t>10.1080/00223980.1964.9916748</t>
  </si>
  <si>
    <t>Jones &amp; Wepman</t>
  </si>
  <si>
    <t>A spoken word count</t>
  </si>
  <si>
    <t>Kausler &amp; Kollasch</t>
  </si>
  <si>
    <t>Word associations to homographs</t>
  </si>
  <si>
    <t>444-449</t>
  </si>
  <si>
    <t>10.1016/S0022-5371(70)80086-X</t>
  </si>
  <si>
    <t>Kucera &amp; Francis</t>
  </si>
  <si>
    <t>Computational analysis of present-day American English</t>
  </si>
  <si>
    <t>Brown Corpus</t>
  </si>
  <si>
    <t>Locascio &amp; Ley</t>
  </si>
  <si>
    <t>CVCVC combinations</t>
  </si>
  <si>
    <t>Scaled-rated meaningfulness of 319 CVCVC words and paralogs previously assessed for associative reaction time</t>
  </si>
  <si>
    <t>243-250</t>
  </si>
  <si>
    <t>10.1016/S0022-5371(72)80084-7</t>
  </si>
  <si>
    <t>Lorge</t>
  </si>
  <si>
    <t>The semantic count of the 570 commonest English words</t>
  </si>
  <si>
    <t>Columbia University</t>
  </si>
  <si>
    <t>Palermo &amp; Jenkins</t>
  </si>
  <si>
    <t>Word association norms: Grade school through college</t>
  </si>
  <si>
    <t>Gender, Grades 4-8, 10, 12, and college students</t>
  </si>
  <si>
    <t>Perfetti, Lindsey, &amp; Garson</t>
  </si>
  <si>
    <t>Association and uncertainty: Norms of association to ambiguous words</t>
  </si>
  <si>
    <t>Rawlinson</t>
  </si>
  <si>
    <t>Bigram frequency counts and anagram list</t>
  </si>
  <si>
    <t>125-142</t>
  </si>
  <si>
    <t>10.1080/14640747608400546</t>
  </si>
  <si>
    <t>Solso, Juel, &amp; Rubin</t>
  </si>
  <si>
    <t>The frequency and versatility of initial and terminal letters in English words</t>
  </si>
  <si>
    <t>220-235</t>
  </si>
  <si>
    <t>10.1016/S0022-5371(82)90581-3</t>
  </si>
  <si>
    <t>Spreen &amp; Schultz</t>
  </si>
  <si>
    <t>Specificity</t>
  </si>
  <si>
    <t>Parameters of abstraction, meaningfulness, and pronunciability for 329 nouns</t>
  </si>
  <si>
    <t>459-468</t>
  </si>
  <si>
    <t>10.1016/S0022-5371(66)80061-0</t>
  </si>
  <si>
    <t>Taylor &amp; Kimble</t>
  </si>
  <si>
    <t>Association value of 320 selected words and paralogs</t>
  </si>
  <si>
    <t>744-752</t>
  </si>
  <si>
    <t>10.1016/S0022-5371(67)80080-X</t>
  </si>
  <si>
    <t>Toglia &amp; Battig</t>
  </si>
  <si>
    <t>Handbook of semantic word norms</t>
  </si>
  <si>
    <t>Underwood &amp; Schultz</t>
  </si>
  <si>
    <t>Meaningfulness and verbal learning</t>
  </si>
  <si>
    <t>Wepman &amp; Hass</t>
  </si>
  <si>
    <t>Whitten, Suter, &amp; Frank</t>
  </si>
  <si>
    <t>Synonymy</t>
  </si>
  <si>
    <t>Bidirectional synonym ratings of 464 noun pairs</t>
  </si>
  <si>
    <t>109-127</t>
  </si>
  <si>
    <t>10.1016/S0022-5371(79)90604-2</t>
  </si>
  <si>
    <t>Zettersten</t>
  </si>
  <si>
    <t>A word-frequency list based on American English press reportage</t>
  </si>
  <si>
    <t>Thorndike &amp; Lorge</t>
  </si>
  <si>
    <t>The teachers word book of 30,000 words</t>
  </si>
  <si>
    <t>Vakar</t>
  </si>
  <si>
    <t>A word count of spoken Russian, the Soviet usage</t>
  </si>
  <si>
    <t>Spolsky</t>
  </si>
  <si>
    <t>Navajo</t>
  </si>
  <si>
    <t>Type-token ratio</t>
  </si>
  <si>
    <t>a spoken word count of six-year-old navajo children, with supplement--complete word list.</t>
  </si>
  <si>
    <t>1-212</t>
  </si>
  <si>
    <t>Pastizzo &amp; Carbone</t>
  </si>
  <si>
    <t>Spoken word frequency counts based on 1.6 million words in American English</t>
  </si>
  <si>
    <t>1025-1028</t>
  </si>
  <si>
    <t>10.3758/BF03193000</t>
  </si>
  <si>
    <t>Rossion &amp; Pourtois</t>
  </si>
  <si>
    <t>Revisiting Snodgrass and Vanderwarts object pictorial set: The role of surface detail in basic-level object recognition</t>
  </si>
  <si>
    <t>Perception</t>
  </si>
  <si>
    <t>217-236</t>
  </si>
  <si>
    <t>10.1068/p5117</t>
  </si>
  <si>
    <t>Verschuere, Crombez, &amp; Koster</t>
  </si>
  <si>
    <t>Flemish</t>
  </si>
  <si>
    <t>The International Affective Picture System: A Flemish validation study.</t>
  </si>
  <si>
    <t>Psychologica Belgica</t>
  </si>
  <si>
    <t>205-217</t>
  </si>
  <si>
    <t>Lu, Hui, &amp; Yu-Xia</t>
  </si>
  <si>
    <t>The development of native Chinese affective picture system--A pretest in 46 college students</t>
  </si>
  <si>
    <t>Chinese Mental Health Journal</t>
  </si>
  <si>
    <t>719-722</t>
  </si>
  <si>
    <t>Chinese Affective Picture System (CAPS)</t>
  </si>
  <si>
    <t>Druks &amp; Masterson</t>
  </si>
  <si>
    <t>Objects, actions</t>
  </si>
  <si>
    <t>An object and action naming battery with pairwise matching on various psycholinguistic characteristics</t>
  </si>
  <si>
    <t>Baayen, Piepenbrock, &amp; Gulikers</t>
  </si>
  <si>
    <t>English, Dutch, German</t>
  </si>
  <si>
    <t>The CELEX lexical database [CD-ROM]</t>
  </si>
  <si>
    <t>University of Pennsylvania</t>
  </si>
  <si>
    <t>Medler &amp; Binder</t>
  </si>
  <si>
    <t>MCWord: An on-line orthographic database of the English language</t>
  </si>
  <si>
    <t>MCWord</t>
  </si>
  <si>
    <t>Kent &amp; Rosanoff</t>
  </si>
  <si>
    <t>A study of association in insanity</t>
  </si>
  <si>
    <t>The American Journal of Psychiatry</t>
  </si>
  <si>
    <t>317-390</t>
  </si>
  <si>
    <t>Hager, Mecklenbrauker, Moller, &amp; Westermann</t>
  </si>
  <si>
    <t>Emotionsgehalt, Bildhaftigkeit, Konkretheit und Bedeutungshaltigkeit von 580 Adjektiven: Ein Beitrag zur Normierung und zur Prüfung einiger Zusammenhangshypothesen</t>
  </si>
  <si>
    <t>Archiv für Psychologie</t>
  </si>
  <si>
    <t>75-97</t>
  </si>
  <si>
    <t>Wippich &amp; Bredenkamp</t>
  </si>
  <si>
    <t>Verbs, adjectives</t>
  </si>
  <si>
    <t>Bestimmung der Bildhaftigkeit, Konkretheit und der Bedeutungshaltigkeit von 498 Verben und 400 Adjektiven</t>
  </si>
  <si>
    <t>Zeitschrift für Experimentelle &amp; Angewandte Psychologie</t>
  </si>
  <si>
    <t>671-680</t>
  </si>
  <si>
    <t>Busz, Cohen, Poser, Schumer, Schumer, &amp; Sonnenfeld</t>
  </si>
  <si>
    <t>Social evaluation</t>
  </si>
  <si>
    <t>Die soziale Bewertung von 880 Eigenschaftsbegriffen sowie die Analyse der Ähnlichkeitsbeziehungen zwischen einigen dieser Begriffe</t>
  </si>
  <si>
    <t>282-308</t>
  </si>
  <si>
    <t>Hager &amp; Hasselhorn</t>
  </si>
  <si>
    <t>Handbuch deutschsprachiger Wortnormen</t>
  </si>
  <si>
    <t>Klapprott</t>
  </si>
  <si>
    <t>Traits</t>
  </si>
  <si>
    <t>Erwünschtheit und Bedeutung von 338 alltagspsychologischen Eigenschaftsbegriffen</t>
  </si>
  <si>
    <t>Psychologische Beiträge</t>
  </si>
  <si>
    <t>496-520</t>
  </si>
  <si>
    <t>Moller &amp; Hager</t>
  </si>
  <si>
    <t>Angenehmheit, Bedeutungshaltigkeit, Bildhaftigkeit und Konkretheit–Abstraktheit von 452 Adjektiven</t>
  </si>
  <si>
    <t>Sprache &amp; Kognition</t>
  </si>
  <si>
    <t>39-51</t>
  </si>
  <si>
    <t>Amano &amp; Kondo</t>
  </si>
  <si>
    <t>NTT detabesu shirizu: Nihongo no goi-tokusei dai 1-ki CD-ROM-ban</t>
  </si>
  <si>
    <t>Leung &amp; Law</t>
  </si>
  <si>
    <t>Cantonese</t>
  </si>
  <si>
    <t>HKCAC: the Hong Kong Cantonese adult language corpus</t>
  </si>
  <si>
    <t>International journal of corpus linguistics</t>
  </si>
  <si>
    <t>305-325</t>
  </si>
  <si>
    <t>10.1075/ijcl.6.2.06leu</t>
  </si>
  <si>
    <t>The Hong Kong Cantonese Adult Language Corpus (HKCAC)</t>
  </si>
  <si>
    <t>WordMine2 [Online]</t>
  </si>
  <si>
    <t>WordMine2</t>
  </si>
  <si>
    <t>Buchanan &amp; Westbury</t>
  </si>
  <si>
    <t>Wordmine database: Probabilistic values for all four to seven letter words in the English Language</t>
  </si>
  <si>
    <t>WordMine</t>
  </si>
  <si>
    <t>Marques</t>
  </si>
  <si>
    <t>Normas de tipicidade e familiaridade para diferentes categorias de itens verbais</t>
  </si>
  <si>
    <t>Revista Portuguesa de Psicologia</t>
  </si>
  <si>
    <t>35-55</t>
  </si>
  <si>
    <t>Normas de familiaridade para substantivos comuns</t>
  </si>
  <si>
    <t>Normas de imagetica e concreteza para substantivos comuns</t>
  </si>
  <si>
    <t>65-75</t>
  </si>
  <si>
    <t>Cognitive representations of semantic categories</t>
  </si>
  <si>
    <t>Journal of Experimental Psychology: General</t>
  </si>
  <si>
    <t>10.1037/0096-3445.104.3.192</t>
  </si>
  <si>
    <t>Fontaine, Poortinga, Setiadi &amp; Suprapti</t>
  </si>
  <si>
    <t>Cognitive structure of emotion terms in Indonesia and The Netherlands</t>
  </si>
  <si>
    <t>Cognition and Emotion</t>
  </si>
  <si>
    <t>61-86</t>
  </si>
  <si>
    <t>10.1080/02699933014000130</t>
  </si>
  <si>
    <t>Indonesia, The Netherlands</t>
  </si>
  <si>
    <t>Frijda, Kuipers, ter Schure</t>
  </si>
  <si>
    <t>Relations among emotion, appraisal, and emotional action readiness</t>
  </si>
  <si>
    <t>Journal of Personality and Social Psychology</t>
  </si>
  <si>
    <t>212-228</t>
  </si>
  <si>
    <t>10.1037//0022-3514.57.2.212</t>
  </si>
  <si>
    <t>Hermans &amp; de Houwer</t>
  </si>
  <si>
    <t>Nouns, trait words</t>
  </si>
  <si>
    <t>Affective and subjective familiarity ratings of 740 Dutch words</t>
  </si>
  <si>
    <t>115-139</t>
  </si>
  <si>
    <t>Nishimoto &amp; Hayashi</t>
  </si>
  <si>
    <t>Nishimoto, T., &amp; Hayashi, S. (1996). [A standardized set of 143 pictures: Norms for name agreement, image agreement, and familiarity</t>
  </si>
  <si>
    <t>Waseda Psychological Reports</t>
  </si>
  <si>
    <t>59-85</t>
  </si>
  <si>
    <t>Content, Mousty, &amp; Radeaux</t>
  </si>
  <si>
    <t>BRULEX: une base de donnees lexicale informatisee pour le francais ecrit et parle</t>
  </si>
  <si>
    <t>Lannee Psychologique</t>
  </si>
  <si>
    <t>551-566</t>
  </si>
  <si>
    <t>10.3406/psy.1990.29428</t>
  </si>
  <si>
    <t>BRULEX</t>
  </si>
  <si>
    <t>Perez, Alameda, &amp; Cuetos</t>
  </si>
  <si>
    <t>3-16 letter words</t>
  </si>
  <si>
    <t>Frequency, length and orthographic vecinidad the words of 3-16 letters of the dictionary of the Spanish language</t>
  </si>
  <si>
    <t>Electronic Journal of Methodology Applied</t>
  </si>
  <si>
    <t>Masterson &amp; Druks</t>
  </si>
  <si>
    <t>Objects, action pictures</t>
  </si>
  <si>
    <t>Description of a set of 164 nounsand 102 verbs matched for printed word frequency, familiarity and age-of-acquisition</t>
  </si>
  <si>
    <t>331-354</t>
  </si>
  <si>
    <t>10.1016/S0911-6044(98)00023-2</t>
  </si>
  <si>
    <t>Van Overschelde, Rawson, &amp; Dunlosky</t>
  </si>
  <si>
    <t>Category norms: An updated and expanded version of the Battig and Montague (1969) norms</t>
  </si>
  <si>
    <t>Journal of Memory and Language</t>
  </si>
  <si>
    <t>289-335</t>
  </si>
  <si>
    <t>10.1016/j.jml.2003.10.003</t>
  </si>
  <si>
    <t>Coltheart</t>
  </si>
  <si>
    <t>The MRC psycholinguistic database</t>
  </si>
  <si>
    <t>33A</t>
  </si>
  <si>
    <t>497-505</t>
  </si>
  <si>
    <t>10.1080/14640748108400805</t>
  </si>
  <si>
    <t>total_tags</t>
  </si>
  <si>
    <t>Laboratorio de Psicologia</t>
  </si>
  <si>
    <t>Journal</t>
  </si>
  <si>
    <t>N</t>
  </si>
  <si>
    <t>Percent of ONLY journals</t>
  </si>
  <si>
    <t>Percent of total stimuli</t>
  </si>
  <si>
    <t>Year</t>
  </si>
  <si>
    <t>Decade</t>
  </si>
  <si>
    <t xml:space="preserve">should be </t>
  </si>
  <si>
    <t>total</t>
  </si>
  <si>
    <t>tags</t>
  </si>
  <si>
    <t>Papers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</si>
</sst>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NumberFormat="1"/>
    <xf numFmtId="17" fontId="0" fillId="0" borderId="0" xfId="0" applyNumberFormat="1"/>
    <xf numFmtId="16" fontId="0" fillId="0" borderId="0" xfId="0" applyNumberFormat="1"/>
    <xf numFmtId="3" fontId="0" fillId="0" borderId="0" xfId="0" applyNumberFormat="1"/>
    <xf numFmtId="0" fontId="6" fillId="2" borderId="0" xfId="6" applyNumberFormat="1"/>
    <xf numFmtId="0" fontId="6" fillId="2" borderId="0" xfId="6"/>
    <xf numFmtId="0" fontId="7" fillId="3" borderId="0" xfId="7"/>
    <xf numFmtId="10" fontId="0" fillId="0" borderId="0" xfId="0" applyNumberFormat="1"/>
    <xf numFmtId="0" fontId="8" fillId="4" borderId="0" xfId="8"/>
    <xf numFmtId="0" fontId="20" fillId="0" borderId="0" xfId="0" applyFont="1"/>
    <xf numFmtId="0" fontId="9" fillId="5" borderId="4" xfId="9"/>
  </cellXfs>
  <cellStyles count="1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externalLink" Target="externalLinks/externalLink1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Papers Per Half-Decade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'Aricles by half and decade'!$C$1</c:f>
              <c:strCache>
                <c:ptCount val="1"/>
                <c:pt idx="0">
                  <c:v>Papers</c:v>
                </c:pt>
              </c:strCache>
            </c:strRef>
          </c:tx>
          <c:marker>
            <c:symbol val="none"/>
          </c:marker>
          <c:cat>
            <c:numRef>
              <c:f>'Aricles by half and decade'!$B$2:$B$22</c:f>
              <c:numCache>
                <c:formatCode>General</c:formatCode>
                <c:ptCount val="15"/>
                <c:pt idx="0">
                  <c:v>1910.0</c:v>
                </c:pt>
                <c:pt idx="1">
                  <c:v>1915.0</c:v>
                </c:pt>
                <c:pt idx="2">
                  <c:v>1945.0</c:v>
                </c:pt>
                <c:pt idx="3">
                  <c:v>1950.0</c:v>
                </c:pt>
                <c:pt idx="4">
                  <c:v>1960.0</c:v>
                </c:pt>
                <c:pt idx="5">
                  <c:v>1965.0</c:v>
                </c:pt>
                <c:pt idx="6">
                  <c:v>1970.0</c:v>
                </c:pt>
                <c:pt idx="7">
                  <c:v>1975.0</c:v>
                </c:pt>
                <c:pt idx="8">
                  <c:v>1980.0</c:v>
                </c:pt>
                <c:pt idx="9">
                  <c:v>1985.0</c:v>
                </c:pt>
                <c:pt idx="10">
                  <c:v>1990.0</c:v>
                </c:pt>
                <c:pt idx="11">
                  <c:v>1995.0</c:v>
                </c:pt>
                <c:pt idx="12">
                  <c:v>2000.0</c:v>
                </c:pt>
                <c:pt idx="13">
                  <c:v>2005.0</c:v>
                </c:pt>
                <c:pt idx="14">
                  <c:v>2010.0</c:v>
                </c:pt>
              </c:numCache>
            </c:numRef>
          </c:cat>
          <c:val>
            <c:numRef>
              <c:f>'Aricles by half and decade'!$C$2:$C$22</c:f>
              <c:numCache>
                <c:formatCode>General</c:formatCode>
                <c:ptCount val="15"/>
                <c:pt idx="0">
                  <c:v>1.0</c:v>
                </c:pt>
                <c:pt idx="1">
                  <c:v>0.0</c:v>
                </c:pt>
                <c:pt idx="2">
                  <c:v>1.0</c:v>
                </c:pt>
                <c:pt idx="3">
                  <c:v>0.0</c:v>
                </c:pt>
                <c:pt idx="4">
                  <c:v>16.0</c:v>
                </c:pt>
                <c:pt idx="5">
                  <c:v>40.0</c:v>
                </c:pt>
                <c:pt idx="6">
                  <c:v>44.0</c:v>
                </c:pt>
                <c:pt idx="7">
                  <c:v>35.0</c:v>
                </c:pt>
                <c:pt idx="8">
                  <c:v>33.0</c:v>
                </c:pt>
                <c:pt idx="9">
                  <c:v>15.0</c:v>
                </c:pt>
                <c:pt idx="10">
                  <c:v>21.0</c:v>
                </c:pt>
                <c:pt idx="11">
                  <c:v>42.0</c:v>
                </c:pt>
                <c:pt idx="12">
                  <c:v>72.0</c:v>
                </c:pt>
                <c:pt idx="13">
                  <c:v>108.0</c:v>
                </c:pt>
                <c:pt idx="14">
                  <c:v>110.0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5926024"/>
        <c:axId val="495160584"/>
      </c:lineChart>
      <c:catAx>
        <c:axId val="475926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95160584"/>
        <c:crosses val="autoZero"/>
        <c:auto val="1"/>
        <c:lblAlgn val="ctr"/>
        <c:lblOffset val="100"/>
        <c:noMultiLvlLbl val="0"/>
      </c:catAx>
      <c:valAx>
        <c:axId val="495160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759260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Papers Per Decade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'Aricles by half and decade'!$F$1</c:f>
              <c:strCache>
                <c:ptCount val="1"/>
                <c:pt idx="0">
                  <c:v>Papers</c:v>
                </c:pt>
              </c:strCache>
            </c:strRef>
          </c:tx>
          <c:marker>
            <c:symbol val="none"/>
          </c:marker>
          <c:cat>
            <c:numRef>
              <c:f>'Aricles by half and decade'!$E$2:$E$12</c:f>
              <c:numCache>
                <c:formatCode>General</c:formatCode>
                <c:ptCount val="5"/>
                <c:pt idx="0">
                  <c:v>1910.0</c:v>
                </c:pt>
                <c:pt idx="1">
                  <c:v>1920.0</c:v>
                </c:pt>
                <c:pt idx="2">
                  <c:v>1980.0</c:v>
                </c:pt>
                <c:pt idx="3">
                  <c:v>1990.0</c:v>
                </c:pt>
                <c:pt idx="4">
                  <c:v>2010.0</c:v>
                </c:pt>
              </c:numCache>
            </c:numRef>
          </c:cat>
          <c:val>
            <c:numRef>
              <c:f>'Aricles by half and decade'!$F$2:$F$12</c:f>
              <c:numCache>
                <c:formatCode>General</c:formatCode>
                <c:ptCount val="5"/>
                <c:pt idx="0">
                  <c:v>1.0</c:v>
                </c:pt>
                <c:pt idx="1">
                  <c:v>0.0</c:v>
                </c:pt>
                <c:pt idx="2">
                  <c:v>48.0</c:v>
                </c:pt>
                <c:pt idx="3">
                  <c:v>63.0</c:v>
                </c:pt>
                <c:pt idx="4">
                  <c:v>110.0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3959608"/>
        <c:axId val="494226280"/>
      </c:lineChart>
      <c:catAx>
        <c:axId val="493959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94226280"/>
        <c:crosses val="autoZero"/>
        <c:auto val="1"/>
        <c:lblAlgn val="ctr"/>
        <c:lblOffset val="100"/>
        <c:noMultiLvlLbl val="0"/>
      </c:catAx>
      <c:valAx>
        <c:axId val="494226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939596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731520</xdr:colOff>
      <xdr:row>15</xdr:row>
      <xdr:rowOff>147320</xdr:rowOff>
    </xdr:from>
    <xdr:to>
      <xdr:col>9</xdr:col>
      <xdr:colOff>365760</xdr:colOff>
      <xdr:row>30</xdr:row>
      <xdr:rowOff>147320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40640</xdr:colOff>
      <xdr:row>2</xdr:row>
      <xdr:rowOff>101600</xdr:rowOff>
    </xdr:from>
    <xdr:to>
      <xdr:col>13</xdr:col>
      <xdr:colOff>497840</xdr:colOff>
      <xdr:row>23</xdr:row>
      <xdr:rowOff>106680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OD%20Corr%20Tags%20By%20Year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  <sheetName val="Sheet4"/>
    </sheetNames>
    <sheetDataSet>
      <sheetData sheetId="0"/>
      <sheetData sheetId="1"/>
      <sheetData sheetId="2"/>
      <sheetData sheetId="3">
        <row r="1">
          <cell r="E1" t="str">
            <v>Year</v>
          </cell>
          <cell r="F1" t="str">
            <v>Tags</v>
          </cell>
        </row>
        <row r="2">
          <cell r="E2">
            <v>1910</v>
          </cell>
          <cell r="F2">
            <v>1</v>
          </cell>
        </row>
        <row r="3">
          <cell r="E3">
            <v>1915</v>
          </cell>
          <cell r="F3">
            <v>0</v>
          </cell>
        </row>
        <row r="4">
          <cell r="E4">
            <v>1920</v>
          </cell>
          <cell r="F4">
            <v>0</v>
          </cell>
        </row>
        <row r="5">
          <cell r="E5">
            <v>1925</v>
          </cell>
          <cell r="F5">
            <v>0</v>
          </cell>
        </row>
        <row r="6">
          <cell r="E6">
            <v>1930</v>
          </cell>
          <cell r="F6">
            <v>0</v>
          </cell>
        </row>
        <row r="7">
          <cell r="E7">
            <v>1935</v>
          </cell>
          <cell r="F7">
            <v>0</v>
          </cell>
        </row>
        <row r="8">
          <cell r="E8">
            <v>1940</v>
          </cell>
          <cell r="F8">
            <v>1</v>
          </cell>
        </row>
        <row r="9">
          <cell r="E9">
            <v>1945</v>
          </cell>
          <cell r="F9">
            <v>1</v>
          </cell>
        </row>
        <row r="10">
          <cell r="E10">
            <v>1950</v>
          </cell>
          <cell r="F10">
            <v>0</v>
          </cell>
        </row>
        <row r="11">
          <cell r="E11">
            <v>1955</v>
          </cell>
          <cell r="F11">
            <v>5</v>
          </cell>
        </row>
        <row r="12">
          <cell r="E12">
            <v>1960</v>
          </cell>
          <cell r="F12">
            <v>25</v>
          </cell>
        </row>
        <row r="13">
          <cell r="E13">
            <v>1965</v>
          </cell>
          <cell r="F13">
            <v>66</v>
          </cell>
        </row>
        <row r="14">
          <cell r="E14">
            <v>1970</v>
          </cell>
          <cell r="F14">
            <v>66</v>
          </cell>
        </row>
        <row r="15">
          <cell r="E15">
            <v>1975</v>
          </cell>
          <cell r="F15">
            <v>85</v>
          </cell>
        </row>
        <row r="16">
          <cell r="E16">
            <v>1980</v>
          </cell>
          <cell r="F16">
            <v>64</v>
          </cell>
        </row>
        <row r="17">
          <cell r="E17">
            <v>1985</v>
          </cell>
          <cell r="F17">
            <v>44</v>
          </cell>
        </row>
        <row r="18">
          <cell r="E18">
            <v>1990</v>
          </cell>
          <cell r="F18">
            <v>46</v>
          </cell>
        </row>
        <row r="19">
          <cell r="E19">
            <v>1995</v>
          </cell>
          <cell r="F19">
            <v>137</v>
          </cell>
        </row>
        <row r="20">
          <cell r="E20">
            <v>2000</v>
          </cell>
          <cell r="F20">
            <v>215</v>
          </cell>
        </row>
        <row r="21">
          <cell r="E21">
            <v>2005</v>
          </cell>
          <cell r="F21">
            <v>311</v>
          </cell>
        </row>
        <row r="22">
          <cell r="E22">
            <v>2010</v>
          </cell>
          <cell r="F22">
            <v>407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BS542"/>
  <sheetViews>
    <sheetView workbookViewId="0">
      <selection activeCell="H459" sqref="H1:H1048576"/>
    </sheetView>
  </sheetViews>
  <sheetFormatPr baseColWidth="10" defaultColWidth="8.83203125" defaultRowHeight="14" x14ac:dyDescent="0"/>
  <cols>
    <col min="2" max="2" width="145.6640625" bestFit="1" customWidth="1"/>
    <col min="3" max="3" width="8.83203125" customWidth="1"/>
    <col min="4" max="4" width="53.5" customWidth="1"/>
    <col min="5" max="5" width="18.6640625" customWidth="1"/>
    <col min="6" max="6" width="163" customWidth="1"/>
    <col min="7" max="7" width="24.6640625" customWidth="1"/>
    <col min="8" max="8" width="9.33203125" bestFit="1" customWidth="1"/>
    <col min="9" max="9" width="11.6640625" customWidth="1"/>
    <col min="10" max="10" width="8.6640625" customWidth="1"/>
    <col min="11" max="11" width="4" bestFit="1" customWidth="1"/>
    <col min="12" max="12" width="6.83203125" bestFit="1" customWidth="1"/>
    <col min="13" max="13" width="5.33203125" bestFit="1" customWidth="1"/>
    <col min="14" max="14" width="7.83203125" bestFit="1" customWidth="1"/>
    <col min="15" max="15" width="5" bestFit="1" customWidth="1"/>
    <col min="16" max="16" width="7.5" bestFit="1" customWidth="1"/>
    <col min="17" max="17" width="7.83203125" bestFit="1" customWidth="1"/>
    <col min="18" max="18" width="8.5" bestFit="1" customWidth="1"/>
    <col min="19" max="19" width="6.5" bestFit="1" customWidth="1"/>
    <col min="20" max="20" width="4" bestFit="1" customWidth="1"/>
    <col min="21" max="22" width="8.5" bestFit="1" customWidth="1"/>
    <col min="23" max="23" width="7" bestFit="1" customWidth="1"/>
    <col min="24" max="24" width="4.33203125" bestFit="1" customWidth="1"/>
    <col min="25" max="25" width="3.83203125" bestFit="1" customWidth="1"/>
    <col min="26" max="26" width="7" bestFit="1" customWidth="1"/>
    <col min="27" max="27" width="8.33203125" bestFit="1" customWidth="1"/>
    <col min="28" max="28" width="8" bestFit="1" customWidth="1"/>
    <col min="29" max="29" width="10" bestFit="1" customWidth="1"/>
    <col min="30" max="30" width="7.33203125" bestFit="1" customWidth="1"/>
    <col min="31" max="31" width="8.1640625" bestFit="1" customWidth="1"/>
    <col min="32" max="32" width="7.1640625" bestFit="1" customWidth="1"/>
    <col min="33" max="33" width="6.83203125" bestFit="1" customWidth="1"/>
    <col min="34" max="34" width="6.1640625" bestFit="1" customWidth="1"/>
    <col min="35" max="36" width="7.83203125" bestFit="1" customWidth="1"/>
    <col min="37" max="37" width="6.1640625" bestFit="1" customWidth="1"/>
    <col min="38" max="38" width="9.6640625" bestFit="1" customWidth="1"/>
    <col min="39" max="39" width="6.33203125" bestFit="1" customWidth="1"/>
    <col min="40" max="40" width="9.1640625" bestFit="1" customWidth="1"/>
    <col min="41" max="41" width="7" bestFit="1" customWidth="1"/>
    <col min="42" max="42" width="66.5" customWidth="1"/>
    <col min="43" max="43" width="3.83203125" bestFit="1" customWidth="1"/>
    <col min="44" max="44" width="5.6640625" bestFit="1" customWidth="1"/>
    <col min="45" max="45" width="7.6640625" bestFit="1" customWidth="1"/>
    <col min="46" max="46" width="9.33203125" bestFit="1" customWidth="1"/>
    <col min="47" max="47" width="5.33203125" bestFit="1" customWidth="1"/>
    <col min="48" max="48" width="9.83203125" bestFit="1" customWidth="1"/>
    <col min="49" max="49" width="4.6640625" bestFit="1" customWidth="1"/>
    <col min="50" max="50" width="2.5" bestFit="1" customWidth="1"/>
    <col min="51" max="51" width="7.6640625" bestFit="1" customWidth="1"/>
    <col min="52" max="52" width="8" bestFit="1" customWidth="1"/>
    <col min="53" max="53" width="7" bestFit="1" customWidth="1"/>
    <col min="54" max="54" width="8.6640625" bestFit="1" customWidth="1"/>
    <col min="55" max="55" width="6.1640625" bestFit="1" customWidth="1"/>
    <col min="56" max="56" width="7.5" bestFit="1" customWidth="1"/>
    <col min="57" max="57" width="6.1640625" bestFit="1" customWidth="1"/>
    <col min="58" max="58" width="7" bestFit="1" customWidth="1"/>
    <col min="59" max="59" width="9.6640625" bestFit="1" customWidth="1"/>
    <col min="60" max="60" width="9.33203125" bestFit="1" customWidth="1"/>
    <col min="61" max="61" width="8.83203125" customWidth="1"/>
    <col min="62" max="62" width="61.83203125" hidden="1" customWidth="1"/>
    <col min="63" max="63" width="10.1640625" hidden="1" customWidth="1"/>
    <col min="64" max="64" width="7.1640625" hidden="1" customWidth="1"/>
    <col min="65" max="65" width="59.6640625" hidden="1" customWidth="1"/>
    <col min="66" max="66" width="83" hidden="1" customWidth="1"/>
    <col min="67" max="67" width="140.1640625" hidden="1" customWidth="1"/>
    <col min="68" max="68" width="17.1640625" hidden="1" customWidth="1"/>
    <col min="69" max="69" width="15.6640625" hidden="1" customWidth="1"/>
    <col min="70" max="70" width="120.33203125" hidden="1" customWidth="1"/>
    <col min="71" max="71" width="111.6640625" hidden="1" customWidth="1"/>
    <col min="72" max="72" width="8.83203125" customWidth="1"/>
  </cols>
  <sheetData>
    <row r="1" spans="1:71">
      <c r="A1" s="5" t="s">
        <v>0</v>
      </c>
      <c r="B1" s="6" t="s">
        <v>2</v>
      </c>
      <c r="C1" s="6" t="s">
        <v>63</v>
      </c>
      <c r="D1" s="6" t="s">
        <v>60</v>
      </c>
      <c r="E1" s="6" t="s">
        <v>62</v>
      </c>
      <c r="F1" s="6" t="s">
        <v>59</v>
      </c>
      <c r="G1" s="6" t="s">
        <v>61</v>
      </c>
      <c r="H1" s="6" t="s">
        <v>3</v>
      </c>
      <c r="I1" t="s">
        <v>12</v>
      </c>
      <c r="J1" t="s">
        <v>15</v>
      </c>
      <c r="K1" t="s">
        <v>14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  <c r="Q1" t="s">
        <v>21</v>
      </c>
      <c r="R1" t="s">
        <v>22</v>
      </c>
      <c r="S1" t="s">
        <v>23</v>
      </c>
      <c r="T1" t="s">
        <v>24</v>
      </c>
      <c r="U1" t="s">
        <v>25</v>
      </c>
      <c r="V1" t="s">
        <v>26</v>
      </c>
      <c r="W1" t="s">
        <v>27</v>
      </c>
      <c r="X1" t="s">
        <v>28</v>
      </c>
      <c r="Y1" t="s">
        <v>29</v>
      </c>
      <c r="Z1" t="s">
        <v>30</v>
      </c>
      <c r="AA1" t="s">
        <v>31</v>
      </c>
      <c r="AB1" t="s">
        <v>32</v>
      </c>
      <c r="AC1" t="s">
        <v>69</v>
      </c>
      <c r="AD1" t="s">
        <v>34</v>
      </c>
      <c r="AE1" t="s">
        <v>33</v>
      </c>
      <c r="AF1" t="s">
        <v>35</v>
      </c>
      <c r="AG1" t="s">
        <v>36</v>
      </c>
      <c r="AH1" t="s">
        <v>67</v>
      </c>
      <c r="AI1" t="s">
        <v>37</v>
      </c>
      <c r="AJ1" t="s">
        <v>38</v>
      </c>
      <c r="AK1" t="s">
        <v>39</v>
      </c>
      <c r="AL1" t="s">
        <v>40</v>
      </c>
      <c r="AM1" t="s">
        <v>41</v>
      </c>
      <c r="AN1" t="s">
        <v>68</v>
      </c>
      <c r="AO1" t="s">
        <v>43</v>
      </c>
      <c r="AP1" t="s">
        <v>65</v>
      </c>
      <c r="AQ1" t="s">
        <v>42</v>
      </c>
      <c r="AR1" t="s">
        <v>44</v>
      </c>
      <c r="AS1" t="s">
        <v>11</v>
      </c>
      <c r="AT1" t="s">
        <v>45</v>
      </c>
      <c r="AU1" t="s">
        <v>47</v>
      </c>
      <c r="AV1" t="s">
        <v>48</v>
      </c>
      <c r="AW1" t="s">
        <v>49</v>
      </c>
      <c r="AX1" t="s">
        <v>46</v>
      </c>
      <c r="AY1" t="s">
        <v>50</v>
      </c>
      <c r="AZ1" t="s">
        <v>51</v>
      </c>
      <c r="BA1" t="s">
        <v>52</v>
      </c>
      <c r="BB1" t="s">
        <v>53</v>
      </c>
      <c r="BC1" t="s">
        <v>70</v>
      </c>
      <c r="BD1" t="s">
        <v>66</v>
      </c>
      <c r="BE1" t="s">
        <v>54</v>
      </c>
      <c r="BF1" t="s">
        <v>55</v>
      </c>
      <c r="BG1" t="s">
        <v>56</v>
      </c>
      <c r="BH1" t="s">
        <v>57</v>
      </c>
      <c r="BI1" t="s">
        <v>2667</v>
      </c>
      <c r="BJ1" t="s">
        <v>64</v>
      </c>
      <c r="BK1" t="s">
        <v>4</v>
      </c>
      <c r="BL1" t="s">
        <v>5</v>
      </c>
      <c r="BM1" t="s">
        <v>13</v>
      </c>
      <c r="BN1" t="s">
        <v>10</v>
      </c>
      <c r="BO1" t="s">
        <v>58</v>
      </c>
      <c r="BP1" t="s">
        <v>6</v>
      </c>
      <c r="BQ1" t="s">
        <v>8</v>
      </c>
      <c r="BR1" t="s">
        <v>7</v>
      </c>
      <c r="BS1" t="s">
        <v>9</v>
      </c>
    </row>
    <row r="2" spans="1:71" hidden="1">
      <c r="A2" s="1">
        <v>3</v>
      </c>
      <c r="B2" t="s">
        <v>71</v>
      </c>
      <c r="D2" t="s">
        <v>76</v>
      </c>
      <c r="E2" t="s">
        <v>77</v>
      </c>
      <c r="F2" t="s">
        <v>75</v>
      </c>
      <c r="G2">
        <v>23</v>
      </c>
      <c r="H2">
        <v>1971</v>
      </c>
      <c r="I2" t="s">
        <v>74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1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f t="shared" ref="BI2:BI65" si="0">SUM(J2:BH2)</f>
        <v>1</v>
      </c>
      <c r="BK2">
        <v>420</v>
      </c>
      <c r="BN2" t="s">
        <v>73</v>
      </c>
      <c r="BP2" t="s">
        <v>72</v>
      </c>
    </row>
    <row r="3" spans="1:71" hidden="1">
      <c r="A3" s="1">
        <v>6</v>
      </c>
      <c r="B3" t="s">
        <v>78</v>
      </c>
      <c r="C3" t="s">
        <v>82</v>
      </c>
      <c r="D3" t="s">
        <v>90</v>
      </c>
      <c r="E3" t="s">
        <v>81</v>
      </c>
      <c r="F3" t="s">
        <v>80</v>
      </c>
      <c r="G3">
        <v>16</v>
      </c>
      <c r="H3">
        <v>1984</v>
      </c>
      <c r="I3" t="s">
        <v>74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1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f t="shared" si="0"/>
        <v>1</v>
      </c>
      <c r="BK3">
        <v>190000</v>
      </c>
      <c r="BO3" t="s">
        <v>79</v>
      </c>
      <c r="BP3" t="s">
        <v>72</v>
      </c>
    </row>
    <row r="4" spans="1:71" hidden="1">
      <c r="A4" s="1">
        <v>7</v>
      </c>
      <c r="B4" t="s">
        <v>83</v>
      </c>
      <c r="C4" t="s">
        <v>92</v>
      </c>
      <c r="D4" t="s">
        <v>90</v>
      </c>
      <c r="E4" t="s">
        <v>91</v>
      </c>
      <c r="F4" t="s">
        <v>89</v>
      </c>
      <c r="G4">
        <v>42</v>
      </c>
      <c r="H4">
        <v>2010</v>
      </c>
      <c r="I4" t="s">
        <v>87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1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1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1</v>
      </c>
      <c r="BE4">
        <v>0</v>
      </c>
      <c r="BF4">
        <v>0</v>
      </c>
      <c r="BG4">
        <v>0</v>
      </c>
      <c r="BH4">
        <v>0</v>
      </c>
      <c r="BI4">
        <f t="shared" si="0"/>
        <v>3</v>
      </c>
      <c r="BJ4" t="s">
        <v>93</v>
      </c>
      <c r="BK4">
        <v>1751</v>
      </c>
      <c r="BL4">
        <v>1481</v>
      </c>
      <c r="BM4" t="s">
        <v>88</v>
      </c>
      <c r="BP4" t="s">
        <v>84</v>
      </c>
      <c r="BQ4" t="s">
        <v>84</v>
      </c>
      <c r="BR4" t="s">
        <v>85</v>
      </c>
      <c r="BS4" t="s">
        <v>86</v>
      </c>
    </row>
    <row r="5" spans="1:71" hidden="1">
      <c r="A5" s="1">
        <v>8</v>
      </c>
      <c r="B5" t="s">
        <v>94</v>
      </c>
      <c r="C5" t="s">
        <v>100</v>
      </c>
      <c r="D5" t="s">
        <v>90</v>
      </c>
      <c r="E5" t="s">
        <v>99</v>
      </c>
      <c r="F5" t="s">
        <v>98</v>
      </c>
      <c r="G5">
        <v>39</v>
      </c>
      <c r="H5">
        <v>2007</v>
      </c>
      <c r="I5" t="s">
        <v>74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f t="shared" si="0"/>
        <v>0</v>
      </c>
      <c r="BK5">
        <v>150</v>
      </c>
      <c r="BL5">
        <v>400</v>
      </c>
      <c r="BO5" t="s">
        <v>97</v>
      </c>
      <c r="BP5" t="s">
        <v>95</v>
      </c>
      <c r="BQ5" t="s">
        <v>72</v>
      </c>
      <c r="BS5" t="s">
        <v>96</v>
      </c>
    </row>
    <row r="6" spans="1:71" hidden="1">
      <c r="A6" s="1">
        <v>9</v>
      </c>
      <c r="B6" t="s">
        <v>101</v>
      </c>
      <c r="C6" t="s">
        <v>106</v>
      </c>
      <c r="D6" t="s">
        <v>90</v>
      </c>
      <c r="E6" t="s">
        <v>105</v>
      </c>
      <c r="F6" t="s">
        <v>104</v>
      </c>
      <c r="G6">
        <v>40</v>
      </c>
      <c r="H6">
        <v>2008</v>
      </c>
      <c r="I6" t="s">
        <v>103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1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1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f t="shared" si="0"/>
        <v>2</v>
      </c>
      <c r="BK6">
        <v>277000000</v>
      </c>
      <c r="BP6" t="s">
        <v>72</v>
      </c>
      <c r="BR6" t="s">
        <v>102</v>
      </c>
    </row>
    <row r="7" spans="1:71" hidden="1">
      <c r="A7" s="1">
        <v>10</v>
      </c>
      <c r="B7" t="s">
        <v>107</v>
      </c>
      <c r="C7" t="s">
        <v>110</v>
      </c>
      <c r="D7" t="s">
        <v>90</v>
      </c>
      <c r="E7" t="s">
        <v>109</v>
      </c>
      <c r="F7" t="s">
        <v>108</v>
      </c>
      <c r="G7">
        <v>41</v>
      </c>
      <c r="H7">
        <v>2009</v>
      </c>
      <c r="I7" t="s">
        <v>103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1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1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f t="shared" si="0"/>
        <v>2</v>
      </c>
      <c r="BK7">
        <v>593000000</v>
      </c>
      <c r="BP7" t="s">
        <v>72</v>
      </c>
    </row>
    <row r="8" spans="1:71" hidden="1">
      <c r="A8" s="1">
        <v>11</v>
      </c>
      <c r="B8" t="s">
        <v>111</v>
      </c>
      <c r="C8" t="s">
        <v>119</v>
      </c>
      <c r="D8" t="s">
        <v>90</v>
      </c>
      <c r="E8" t="s">
        <v>118</v>
      </c>
      <c r="F8" t="s">
        <v>117</v>
      </c>
      <c r="G8">
        <v>42</v>
      </c>
      <c r="H8">
        <v>2010</v>
      </c>
      <c r="I8" t="s">
        <v>114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1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f t="shared" si="0"/>
        <v>1</v>
      </c>
      <c r="BK8">
        <v>81</v>
      </c>
      <c r="BL8">
        <v>54</v>
      </c>
      <c r="BM8" t="s">
        <v>115</v>
      </c>
      <c r="BO8" t="s">
        <v>116</v>
      </c>
      <c r="BP8" t="s">
        <v>72</v>
      </c>
      <c r="BQ8" t="s">
        <v>72</v>
      </c>
      <c r="BR8" t="s">
        <v>112</v>
      </c>
      <c r="BS8" t="s">
        <v>113</v>
      </c>
    </row>
    <row r="9" spans="1:71" hidden="1">
      <c r="A9" s="1">
        <v>12</v>
      </c>
      <c r="B9" t="s">
        <v>120</v>
      </c>
      <c r="C9" t="s">
        <v>125</v>
      </c>
      <c r="D9" t="s">
        <v>90</v>
      </c>
      <c r="E9" t="s">
        <v>124</v>
      </c>
      <c r="F9" t="s">
        <v>123</v>
      </c>
      <c r="G9">
        <v>36</v>
      </c>
      <c r="H9">
        <v>2004</v>
      </c>
      <c r="I9" t="s">
        <v>114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1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1</v>
      </c>
      <c r="AN9">
        <v>0</v>
      </c>
      <c r="AO9">
        <v>0</v>
      </c>
      <c r="AP9">
        <v>0</v>
      </c>
      <c r="AQ9">
        <v>0</v>
      </c>
      <c r="AR9">
        <v>0</v>
      </c>
      <c r="AS9">
        <v>1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f t="shared" si="0"/>
        <v>3</v>
      </c>
      <c r="BM9" t="s">
        <v>122</v>
      </c>
      <c r="BP9" t="s">
        <v>72</v>
      </c>
      <c r="BR9" t="s">
        <v>121</v>
      </c>
    </row>
    <row r="10" spans="1:71" hidden="1">
      <c r="A10" s="1">
        <v>13</v>
      </c>
      <c r="B10" t="s">
        <v>126</v>
      </c>
      <c r="C10" t="s">
        <v>131</v>
      </c>
      <c r="D10" t="s">
        <v>90</v>
      </c>
      <c r="E10" t="s">
        <v>130</v>
      </c>
      <c r="F10" t="s">
        <v>129</v>
      </c>
      <c r="G10">
        <v>42</v>
      </c>
      <c r="H10">
        <v>2010</v>
      </c>
      <c r="I10" t="s">
        <v>74</v>
      </c>
      <c r="J10">
        <v>0</v>
      </c>
      <c r="K10">
        <v>0</v>
      </c>
      <c r="L10">
        <v>0</v>
      </c>
      <c r="M10">
        <v>1</v>
      </c>
      <c r="N10">
        <v>0</v>
      </c>
      <c r="O10">
        <v>0</v>
      </c>
      <c r="P10">
        <v>0</v>
      </c>
      <c r="Q10">
        <v>1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1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1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1</v>
      </c>
      <c r="AR10">
        <v>0</v>
      </c>
      <c r="AS10">
        <v>1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f t="shared" si="0"/>
        <v>6</v>
      </c>
      <c r="BJ10" t="s">
        <v>132</v>
      </c>
      <c r="BO10" t="s">
        <v>128</v>
      </c>
      <c r="BP10" t="s">
        <v>95</v>
      </c>
      <c r="BR10" t="s">
        <v>127</v>
      </c>
    </row>
    <row r="11" spans="1:71" hidden="1">
      <c r="A11" s="1">
        <v>14</v>
      </c>
      <c r="B11" t="s">
        <v>133</v>
      </c>
      <c r="C11" t="s">
        <v>138</v>
      </c>
      <c r="D11" t="s">
        <v>90</v>
      </c>
      <c r="E11" t="s">
        <v>137</v>
      </c>
      <c r="F11" t="s">
        <v>136</v>
      </c>
      <c r="G11">
        <v>42</v>
      </c>
      <c r="H11">
        <v>2010</v>
      </c>
      <c r="I11" t="s">
        <v>114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1</v>
      </c>
      <c r="R11">
        <v>0</v>
      </c>
      <c r="S11">
        <v>0</v>
      </c>
      <c r="T11">
        <v>0</v>
      </c>
      <c r="U11">
        <v>0</v>
      </c>
      <c r="V11">
        <v>0</v>
      </c>
      <c r="W11">
        <v>1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1</v>
      </c>
      <c r="BG11">
        <v>0</v>
      </c>
      <c r="BH11">
        <v>0</v>
      </c>
      <c r="BI11">
        <f t="shared" si="0"/>
        <v>3</v>
      </c>
      <c r="BK11">
        <v>210</v>
      </c>
      <c r="BM11" t="s">
        <v>134</v>
      </c>
      <c r="BO11" t="s">
        <v>135</v>
      </c>
      <c r="BP11" t="s">
        <v>72</v>
      </c>
    </row>
    <row r="12" spans="1:71" hidden="1">
      <c r="A12" s="1">
        <v>15</v>
      </c>
      <c r="B12" t="s">
        <v>139</v>
      </c>
      <c r="C12" t="s">
        <v>143</v>
      </c>
      <c r="D12" t="s">
        <v>90</v>
      </c>
      <c r="E12" t="s">
        <v>142</v>
      </c>
      <c r="F12" t="s">
        <v>141</v>
      </c>
      <c r="G12">
        <v>29</v>
      </c>
      <c r="H12">
        <v>1997</v>
      </c>
      <c r="I12" t="s">
        <v>114</v>
      </c>
      <c r="J12">
        <v>0</v>
      </c>
      <c r="K12">
        <v>1</v>
      </c>
      <c r="L12">
        <v>0</v>
      </c>
      <c r="M12">
        <v>0</v>
      </c>
      <c r="N12">
        <v>0</v>
      </c>
      <c r="O12">
        <v>0</v>
      </c>
      <c r="P12">
        <v>0</v>
      </c>
      <c r="Q12">
        <v>1</v>
      </c>
      <c r="R12">
        <v>0</v>
      </c>
      <c r="S12">
        <v>0</v>
      </c>
      <c r="T12">
        <v>0</v>
      </c>
      <c r="U12">
        <v>0</v>
      </c>
      <c r="V12">
        <v>0</v>
      </c>
      <c r="W12">
        <v>1</v>
      </c>
      <c r="X12">
        <v>1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1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f t="shared" si="0"/>
        <v>5</v>
      </c>
      <c r="BK12">
        <v>705</v>
      </c>
      <c r="BM12" t="s">
        <v>140</v>
      </c>
      <c r="BP12" t="s">
        <v>72</v>
      </c>
    </row>
    <row r="13" spans="1:71" hidden="1">
      <c r="A13" s="1">
        <v>16</v>
      </c>
      <c r="B13" t="s">
        <v>144</v>
      </c>
      <c r="C13" t="s">
        <v>148</v>
      </c>
      <c r="D13" t="s">
        <v>90</v>
      </c>
      <c r="E13" t="s">
        <v>147</v>
      </c>
      <c r="F13" t="s">
        <v>146</v>
      </c>
      <c r="G13">
        <v>29</v>
      </c>
      <c r="H13">
        <v>1997</v>
      </c>
      <c r="I13" t="s">
        <v>103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1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1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1</v>
      </c>
      <c r="AG13">
        <v>0</v>
      </c>
      <c r="AH13">
        <v>0</v>
      </c>
      <c r="AI13">
        <v>1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1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f t="shared" si="0"/>
        <v>5</v>
      </c>
      <c r="BK13">
        <v>100000</v>
      </c>
      <c r="BP13" t="s">
        <v>72</v>
      </c>
      <c r="BR13" t="s">
        <v>145</v>
      </c>
    </row>
    <row r="14" spans="1:71" hidden="1">
      <c r="A14" s="1">
        <v>17</v>
      </c>
      <c r="B14" t="s">
        <v>149</v>
      </c>
      <c r="C14" t="s">
        <v>154</v>
      </c>
      <c r="D14" t="s">
        <v>90</v>
      </c>
      <c r="E14" t="s">
        <v>153</v>
      </c>
      <c r="F14" t="s">
        <v>152</v>
      </c>
      <c r="G14">
        <v>36</v>
      </c>
      <c r="H14">
        <v>2004</v>
      </c>
      <c r="I14" t="s">
        <v>87</v>
      </c>
      <c r="J14">
        <v>0</v>
      </c>
      <c r="K14">
        <v>0</v>
      </c>
      <c r="L14">
        <v>0</v>
      </c>
      <c r="M14">
        <v>1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f t="shared" si="0"/>
        <v>1</v>
      </c>
      <c r="BK14">
        <v>247</v>
      </c>
      <c r="BP14" t="s">
        <v>150</v>
      </c>
      <c r="BR14" t="s">
        <v>151</v>
      </c>
    </row>
    <row r="15" spans="1:71" hidden="1">
      <c r="A15" s="1">
        <v>18</v>
      </c>
      <c r="B15" t="s">
        <v>155</v>
      </c>
      <c r="C15" t="s">
        <v>159</v>
      </c>
      <c r="D15" t="s">
        <v>90</v>
      </c>
      <c r="E15" t="s">
        <v>158</v>
      </c>
      <c r="F15" t="s">
        <v>157</v>
      </c>
      <c r="G15">
        <v>40</v>
      </c>
      <c r="H15">
        <v>2008</v>
      </c>
      <c r="I15" t="s">
        <v>95</v>
      </c>
      <c r="J15">
        <v>0</v>
      </c>
      <c r="K15">
        <v>1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1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1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1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f t="shared" si="0"/>
        <v>4</v>
      </c>
      <c r="BK15">
        <v>1493</v>
      </c>
      <c r="BM15" t="s">
        <v>156</v>
      </c>
      <c r="BP15" t="s">
        <v>72</v>
      </c>
    </row>
    <row r="16" spans="1:71" hidden="1">
      <c r="A16" s="1">
        <v>19</v>
      </c>
      <c r="B16" t="s">
        <v>160</v>
      </c>
      <c r="C16" t="s">
        <v>165</v>
      </c>
      <c r="D16" t="s">
        <v>90</v>
      </c>
      <c r="E16" t="s">
        <v>164</v>
      </c>
      <c r="F16" t="s">
        <v>163</v>
      </c>
      <c r="G16">
        <v>42</v>
      </c>
      <c r="H16">
        <v>2010</v>
      </c>
      <c r="I16" t="s">
        <v>156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1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1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f t="shared" si="0"/>
        <v>2</v>
      </c>
      <c r="BK16">
        <v>38840</v>
      </c>
      <c r="BL16">
        <v>38840</v>
      </c>
      <c r="BP16" t="s">
        <v>72</v>
      </c>
      <c r="BQ16" t="s">
        <v>162</v>
      </c>
      <c r="BR16" t="s">
        <v>161</v>
      </c>
    </row>
    <row r="17" spans="1:71" hidden="1">
      <c r="A17" s="1">
        <v>20</v>
      </c>
      <c r="B17" t="s">
        <v>166</v>
      </c>
      <c r="C17" t="s">
        <v>170</v>
      </c>
      <c r="D17" t="s">
        <v>90</v>
      </c>
      <c r="E17" t="s">
        <v>169</v>
      </c>
      <c r="F17" t="s">
        <v>168</v>
      </c>
      <c r="G17">
        <v>44</v>
      </c>
      <c r="H17">
        <v>2012</v>
      </c>
      <c r="I17" t="s">
        <v>87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1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1</v>
      </c>
      <c r="BG17">
        <v>0</v>
      </c>
      <c r="BH17">
        <v>0</v>
      </c>
      <c r="BI17">
        <f t="shared" si="0"/>
        <v>2</v>
      </c>
      <c r="BK17">
        <v>380</v>
      </c>
      <c r="BP17" t="s">
        <v>72</v>
      </c>
      <c r="BR17" t="s">
        <v>167</v>
      </c>
    </row>
    <row r="18" spans="1:71" hidden="1">
      <c r="A18" s="1">
        <v>21</v>
      </c>
      <c r="B18" t="s">
        <v>171</v>
      </c>
      <c r="C18" t="s">
        <v>177</v>
      </c>
      <c r="D18" t="s">
        <v>90</v>
      </c>
      <c r="E18" t="s">
        <v>176</v>
      </c>
      <c r="F18" t="s">
        <v>175</v>
      </c>
      <c r="G18">
        <v>29</v>
      </c>
      <c r="H18">
        <v>1997</v>
      </c>
      <c r="I18" t="s">
        <v>74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1</v>
      </c>
      <c r="V18">
        <v>0</v>
      </c>
      <c r="W18">
        <v>0</v>
      </c>
      <c r="X18">
        <v>1</v>
      </c>
      <c r="Y18">
        <v>0</v>
      </c>
      <c r="Z18">
        <v>0</v>
      </c>
      <c r="AA18">
        <v>0</v>
      </c>
      <c r="AB18">
        <v>1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1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1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f t="shared" si="0"/>
        <v>5</v>
      </c>
      <c r="BK18">
        <v>93</v>
      </c>
      <c r="BL18">
        <v>108</v>
      </c>
      <c r="BO18" t="s">
        <v>174</v>
      </c>
      <c r="BP18" t="s">
        <v>150</v>
      </c>
      <c r="BQ18" t="s">
        <v>173</v>
      </c>
      <c r="BR18" t="s">
        <v>172</v>
      </c>
    </row>
    <row r="19" spans="1:71" hidden="1">
      <c r="A19" s="1">
        <v>22</v>
      </c>
      <c r="B19" t="s">
        <v>178</v>
      </c>
      <c r="C19" t="s">
        <v>182</v>
      </c>
      <c r="D19" t="s">
        <v>90</v>
      </c>
      <c r="E19" t="s">
        <v>181</v>
      </c>
      <c r="F19" t="s">
        <v>180</v>
      </c>
      <c r="G19">
        <v>43</v>
      </c>
      <c r="H19">
        <v>2011</v>
      </c>
      <c r="I19" t="s">
        <v>74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1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1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1</v>
      </c>
      <c r="BG19">
        <v>0</v>
      </c>
      <c r="BH19">
        <v>0</v>
      </c>
      <c r="BI19">
        <f t="shared" si="0"/>
        <v>3</v>
      </c>
      <c r="BK19">
        <v>305</v>
      </c>
      <c r="BP19" t="s">
        <v>72</v>
      </c>
      <c r="BR19" t="s">
        <v>179</v>
      </c>
    </row>
    <row r="20" spans="1:71" hidden="1">
      <c r="A20" s="1">
        <v>23</v>
      </c>
      <c r="B20" t="s">
        <v>183</v>
      </c>
      <c r="C20" t="s">
        <v>188</v>
      </c>
      <c r="D20" t="s">
        <v>90</v>
      </c>
      <c r="E20" t="s">
        <v>187</v>
      </c>
      <c r="F20" t="s">
        <v>186</v>
      </c>
      <c r="G20">
        <v>35</v>
      </c>
      <c r="H20">
        <v>2003</v>
      </c>
      <c r="I20" t="s">
        <v>103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1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f t="shared" si="0"/>
        <v>1</v>
      </c>
      <c r="BK20">
        <v>68</v>
      </c>
      <c r="BP20" t="s">
        <v>184</v>
      </c>
      <c r="BR20" t="s">
        <v>185</v>
      </c>
    </row>
    <row r="21" spans="1:71" hidden="1">
      <c r="A21" s="1">
        <v>24</v>
      </c>
      <c r="B21" t="s">
        <v>189</v>
      </c>
      <c r="C21" t="s">
        <v>195</v>
      </c>
      <c r="D21" t="s">
        <v>90</v>
      </c>
      <c r="E21" t="s">
        <v>194</v>
      </c>
      <c r="F21" t="s">
        <v>193</v>
      </c>
      <c r="G21">
        <v>40</v>
      </c>
      <c r="H21">
        <v>2008</v>
      </c>
      <c r="I21" t="s">
        <v>103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1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1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f t="shared" si="0"/>
        <v>2</v>
      </c>
      <c r="BK21">
        <v>260</v>
      </c>
      <c r="BL21">
        <v>290</v>
      </c>
      <c r="BP21" t="s">
        <v>150</v>
      </c>
      <c r="BQ21" t="s">
        <v>191</v>
      </c>
      <c r="BR21" t="s">
        <v>190</v>
      </c>
      <c r="BS21" t="s">
        <v>192</v>
      </c>
    </row>
    <row r="22" spans="1:71" hidden="1">
      <c r="A22" s="1">
        <v>31</v>
      </c>
      <c r="B22" t="s">
        <v>196</v>
      </c>
      <c r="C22" t="s">
        <v>202</v>
      </c>
      <c r="D22" t="s">
        <v>90</v>
      </c>
      <c r="E22" t="s">
        <v>201</v>
      </c>
      <c r="F22" t="s">
        <v>200</v>
      </c>
      <c r="G22">
        <v>40</v>
      </c>
      <c r="H22">
        <v>2008</v>
      </c>
      <c r="I22" t="s">
        <v>74</v>
      </c>
      <c r="J22">
        <v>1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1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1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f t="shared" si="0"/>
        <v>3</v>
      </c>
      <c r="BK22">
        <v>60</v>
      </c>
      <c r="BO22" t="s">
        <v>199</v>
      </c>
      <c r="BP22" t="s">
        <v>197</v>
      </c>
      <c r="BR22" t="s">
        <v>198</v>
      </c>
    </row>
    <row r="23" spans="1:71" hidden="1">
      <c r="A23" s="1">
        <v>32</v>
      </c>
      <c r="B23" t="s">
        <v>203</v>
      </c>
      <c r="C23" t="s">
        <v>209</v>
      </c>
      <c r="D23" t="s">
        <v>90</v>
      </c>
      <c r="E23" t="s">
        <v>208</v>
      </c>
      <c r="F23" t="s">
        <v>207</v>
      </c>
      <c r="G23">
        <v>40</v>
      </c>
      <c r="H23">
        <v>2008</v>
      </c>
      <c r="I23" t="s">
        <v>114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f t="shared" si="0"/>
        <v>0</v>
      </c>
      <c r="BK23">
        <v>126</v>
      </c>
      <c r="BM23" t="s">
        <v>205</v>
      </c>
      <c r="BO23" t="s">
        <v>206</v>
      </c>
      <c r="BP23" t="s">
        <v>204</v>
      </c>
    </row>
    <row r="24" spans="1:71" hidden="1">
      <c r="A24" s="1">
        <v>33</v>
      </c>
      <c r="B24" t="s">
        <v>210</v>
      </c>
      <c r="C24" t="s">
        <v>216</v>
      </c>
      <c r="D24" t="s">
        <v>90</v>
      </c>
      <c r="E24" t="s">
        <v>215</v>
      </c>
      <c r="F24" t="s">
        <v>214</v>
      </c>
      <c r="G24">
        <v>36</v>
      </c>
      <c r="H24">
        <v>2004</v>
      </c>
      <c r="I24" t="s">
        <v>74</v>
      </c>
      <c r="J24">
        <v>0</v>
      </c>
      <c r="K24">
        <v>0</v>
      </c>
      <c r="L24">
        <v>0</v>
      </c>
      <c r="M24">
        <v>0</v>
      </c>
      <c r="N24">
        <v>1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1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f t="shared" si="0"/>
        <v>2</v>
      </c>
      <c r="BK24">
        <v>281</v>
      </c>
      <c r="BL24">
        <v>18</v>
      </c>
      <c r="BO24" t="s">
        <v>213</v>
      </c>
      <c r="BP24" t="s">
        <v>72</v>
      </c>
      <c r="BQ24" t="s">
        <v>212</v>
      </c>
      <c r="BR24" t="s">
        <v>211</v>
      </c>
    </row>
    <row r="25" spans="1:71" hidden="1">
      <c r="A25" s="1">
        <v>34</v>
      </c>
      <c r="B25" t="s">
        <v>217</v>
      </c>
      <c r="C25" t="s">
        <v>221</v>
      </c>
      <c r="D25" t="s">
        <v>90</v>
      </c>
      <c r="E25" t="s">
        <v>220</v>
      </c>
      <c r="F25" t="s">
        <v>219</v>
      </c>
      <c r="G25">
        <v>42</v>
      </c>
      <c r="H25">
        <v>2010</v>
      </c>
      <c r="I25" t="s">
        <v>74</v>
      </c>
      <c r="J25">
        <v>1</v>
      </c>
      <c r="K25">
        <v>0</v>
      </c>
      <c r="L25">
        <v>0</v>
      </c>
      <c r="M25">
        <v>1</v>
      </c>
      <c r="N25">
        <v>1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1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1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f t="shared" si="0"/>
        <v>5</v>
      </c>
      <c r="BK25">
        <v>197</v>
      </c>
      <c r="BO25" t="s">
        <v>218</v>
      </c>
      <c r="BP25" t="s">
        <v>95</v>
      </c>
      <c r="BR25" t="s">
        <v>127</v>
      </c>
    </row>
    <row r="26" spans="1:71" hidden="1">
      <c r="A26" s="1">
        <v>35</v>
      </c>
      <c r="B26" t="s">
        <v>222</v>
      </c>
      <c r="C26" t="s">
        <v>226</v>
      </c>
      <c r="D26" t="s">
        <v>90</v>
      </c>
      <c r="E26" t="s">
        <v>225</v>
      </c>
      <c r="F26" t="s">
        <v>224</v>
      </c>
      <c r="G26">
        <v>40</v>
      </c>
      <c r="H26">
        <v>2008</v>
      </c>
      <c r="I26" t="s">
        <v>87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1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f t="shared" si="0"/>
        <v>1</v>
      </c>
      <c r="BK26">
        <v>100</v>
      </c>
      <c r="BO26" t="s">
        <v>116</v>
      </c>
      <c r="BP26" t="s">
        <v>72</v>
      </c>
      <c r="BR26" t="s">
        <v>223</v>
      </c>
    </row>
    <row r="27" spans="1:71" hidden="1">
      <c r="A27" s="1">
        <v>38</v>
      </c>
      <c r="B27" t="s">
        <v>227</v>
      </c>
      <c r="C27" t="s">
        <v>230</v>
      </c>
      <c r="D27" t="s">
        <v>90</v>
      </c>
      <c r="E27" t="s">
        <v>229</v>
      </c>
      <c r="F27" t="s">
        <v>228</v>
      </c>
      <c r="G27">
        <v>35</v>
      </c>
      <c r="H27">
        <v>2003</v>
      </c>
      <c r="I27" t="s">
        <v>103</v>
      </c>
      <c r="J27">
        <v>0</v>
      </c>
      <c r="K27">
        <v>0</v>
      </c>
      <c r="L27">
        <v>0</v>
      </c>
      <c r="M27">
        <v>1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1</v>
      </c>
      <c r="Y27">
        <v>1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1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1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f t="shared" si="0"/>
        <v>5</v>
      </c>
      <c r="BK27">
        <v>17900000</v>
      </c>
      <c r="BP27" t="s">
        <v>72</v>
      </c>
      <c r="BR27" t="s">
        <v>121</v>
      </c>
    </row>
    <row r="28" spans="1:71" hidden="1">
      <c r="A28" s="1">
        <v>39</v>
      </c>
      <c r="B28" t="s">
        <v>231</v>
      </c>
      <c r="C28" t="s">
        <v>236</v>
      </c>
      <c r="D28" t="s">
        <v>90</v>
      </c>
      <c r="E28" t="s">
        <v>235</v>
      </c>
      <c r="F28" t="s">
        <v>234</v>
      </c>
      <c r="G28">
        <v>40</v>
      </c>
      <c r="H28">
        <v>2008</v>
      </c>
      <c r="I28" t="s">
        <v>74</v>
      </c>
      <c r="J28">
        <v>0</v>
      </c>
      <c r="K28">
        <v>0</v>
      </c>
      <c r="L28">
        <v>0</v>
      </c>
      <c r="M28">
        <v>1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1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f t="shared" si="0"/>
        <v>2</v>
      </c>
      <c r="BK28">
        <v>207</v>
      </c>
      <c r="BO28" t="s">
        <v>233</v>
      </c>
      <c r="BP28" t="s">
        <v>232</v>
      </c>
    </row>
    <row r="29" spans="1:71" hidden="1">
      <c r="A29" s="1">
        <v>41</v>
      </c>
      <c r="B29" t="s">
        <v>237</v>
      </c>
      <c r="C29" t="s">
        <v>241</v>
      </c>
      <c r="D29" t="s">
        <v>90</v>
      </c>
      <c r="E29" t="s">
        <v>240</v>
      </c>
      <c r="F29" t="s">
        <v>239</v>
      </c>
      <c r="G29">
        <v>36</v>
      </c>
      <c r="H29">
        <v>2004</v>
      </c>
      <c r="I29" t="s">
        <v>74</v>
      </c>
      <c r="J29">
        <v>0</v>
      </c>
      <c r="K29">
        <v>1</v>
      </c>
      <c r="L29">
        <v>0</v>
      </c>
      <c r="M29">
        <v>0</v>
      </c>
      <c r="N29">
        <v>0</v>
      </c>
      <c r="O29">
        <v>0</v>
      </c>
      <c r="P29">
        <v>0</v>
      </c>
      <c r="Q29">
        <v>1</v>
      </c>
      <c r="R29">
        <v>0</v>
      </c>
      <c r="S29">
        <v>0</v>
      </c>
      <c r="T29">
        <v>0</v>
      </c>
      <c r="U29">
        <v>0</v>
      </c>
      <c r="V29">
        <v>0</v>
      </c>
      <c r="W29">
        <v>1</v>
      </c>
      <c r="X29">
        <v>1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1</v>
      </c>
      <c r="AG29">
        <v>0</v>
      </c>
      <c r="AH29">
        <v>0</v>
      </c>
      <c r="AI29">
        <v>1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1</v>
      </c>
      <c r="AR29">
        <v>0</v>
      </c>
      <c r="AS29">
        <v>1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f t="shared" si="0"/>
        <v>8</v>
      </c>
      <c r="BJ29" t="s">
        <v>242</v>
      </c>
      <c r="BO29" t="s">
        <v>238</v>
      </c>
      <c r="BP29" t="s">
        <v>95</v>
      </c>
    </row>
    <row r="30" spans="1:71" hidden="1">
      <c r="A30" s="1">
        <v>44</v>
      </c>
      <c r="B30" t="s">
        <v>243</v>
      </c>
      <c r="C30" t="s">
        <v>248</v>
      </c>
      <c r="D30" t="s">
        <v>90</v>
      </c>
      <c r="E30" t="s">
        <v>247</v>
      </c>
      <c r="F30" t="s">
        <v>246</v>
      </c>
      <c r="G30">
        <v>42</v>
      </c>
      <c r="H30">
        <v>2010</v>
      </c>
      <c r="I30" t="s">
        <v>114</v>
      </c>
      <c r="J30">
        <v>0</v>
      </c>
      <c r="K30">
        <v>0</v>
      </c>
      <c r="L30">
        <v>0</v>
      </c>
      <c r="M30">
        <v>1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1</v>
      </c>
      <c r="AV30">
        <v>0</v>
      </c>
      <c r="AW30">
        <v>0</v>
      </c>
      <c r="AX30">
        <v>1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f t="shared" si="0"/>
        <v>3</v>
      </c>
      <c r="BK30">
        <v>120</v>
      </c>
      <c r="BM30" t="s">
        <v>244</v>
      </c>
      <c r="BO30" t="s">
        <v>245</v>
      </c>
      <c r="BP30" t="s">
        <v>197</v>
      </c>
    </row>
    <row r="31" spans="1:71" hidden="1">
      <c r="A31" s="1">
        <v>45</v>
      </c>
      <c r="B31" t="s">
        <v>249</v>
      </c>
      <c r="C31" t="s">
        <v>255</v>
      </c>
      <c r="D31" t="s">
        <v>90</v>
      </c>
      <c r="E31" t="s">
        <v>254</v>
      </c>
      <c r="F31" t="s">
        <v>253</v>
      </c>
      <c r="G31">
        <v>40</v>
      </c>
      <c r="H31">
        <v>2008</v>
      </c>
      <c r="I31" t="s">
        <v>251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1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1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f t="shared" si="0"/>
        <v>2</v>
      </c>
      <c r="BK31">
        <v>200</v>
      </c>
      <c r="BO31" t="s">
        <v>252</v>
      </c>
      <c r="BP31" t="s">
        <v>72</v>
      </c>
      <c r="BR31" t="s">
        <v>250</v>
      </c>
    </row>
    <row r="32" spans="1:71" hidden="1">
      <c r="A32" s="1">
        <v>46</v>
      </c>
      <c r="B32" t="s">
        <v>256</v>
      </c>
      <c r="C32" t="s">
        <v>259</v>
      </c>
      <c r="D32" t="s">
        <v>90</v>
      </c>
      <c r="E32" t="s">
        <v>258</v>
      </c>
      <c r="F32" t="s">
        <v>257</v>
      </c>
      <c r="G32">
        <v>36</v>
      </c>
      <c r="H32">
        <v>2004</v>
      </c>
      <c r="I32" t="s">
        <v>74</v>
      </c>
      <c r="J32">
        <v>1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1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1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f t="shared" si="0"/>
        <v>3</v>
      </c>
      <c r="BK32">
        <v>144</v>
      </c>
      <c r="BL32">
        <v>2500</v>
      </c>
      <c r="BP32" t="s">
        <v>191</v>
      </c>
      <c r="BQ32" t="s">
        <v>162</v>
      </c>
    </row>
    <row r="33" spans="1:71" hidden="1">
      <c r="A33" s="1">
        <v>67</v>
      </c>
      <c r="B33" t="s">
        <v>260</v>
      </c>
      <c r="C33" t="s">
        <v>266</v>
      </c>
      <c r="D33" t="s">
        <v>264</v>
      </c>
      <c r="E33" t="s">
        <v>265</v>
      </c>
      <c r="F33" t="s">
        <v>263</v>
      </c>
      <c r="G33">
        <v>1</v>
      </c>
      <c r="H33">
        <v>1994</v>
      </c>
      <c r="I33" t="s">
        <v>74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1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f t="shared" si="0"/>
        <v>1</v>
      </c>
      <c r="BO33" t="s">
        <v>262</v>
      </c>
      <c r="BP33" t="s">
        <v>72</v>
      </c>
      <c r="BR33" t="s">
        <v>261</v>
      </c>
    </row>
    <row r="34" spans="1:71" hidden="1">
      <c r="A34" s="1">
        <v>68</v>
      </c>
      <c r="B34" t="s">
        <v>267</v>
      </c>
      <c r="C34" t="s">
        <v>272</v>
      </c>
      <c r="D34" t="s">
        <v>90</v>
      </c>
      <c r="E34" t="s">
        <v>271</v>
      </c>
      <c r="F34" t="s">
        <v>270</v>
      </c>
      <c r="G34">
        <v>25</v>
      </c>
      <c r="H34">
        <v>1993</v>
      </c>
      <c r="I34" t="s">
        <v>74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1</v>
      </c>
      <c r="W34">
        <v>0</v>
      </c>
      <c r="X34">
        <v>1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f t="shared" si="0"/>
        <v>2</v>
      </c>
      <c r="BK34">
        <v>200</v>
      </c>
      <c r="BO34" t="s">
        <v>269</v>
      </c>
      <c r="BP34" t="s">
        <v>72</v>
      </c>
      <c r="BR34" t="s">
        <v>268</v>
      </c>
    </row>
    <row r="35" spans="1:71" hidden="1">
      <c r="A35" s="1">
        <v>69</v>
      </c>
      <c r="B35" t="s">
        <v>273</v>
      </c>
      <c r="C35" t="s">
        <v>277</v>
      </c>
      <c r="D35" t="s">
        <v>90</v>
      </c>
      <c r="E35" t="s">
        <v>276</v>
      </c>
      <c r="F35" t="s">
        <v>275</v>
      </c>
      <c r="G35">
        <v>34</v>
      </c>
      <c r="H35">
        <v>2002</v>
      </c>
      <c r="I35" t="s">
        <v>74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1</v>
      </c>
      <c r="X35">
        <v>1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f t="shared" si="0"/>
        <v>2</v>
      </c>
      <c r="BK35">
        <v>382</v>
      </c>
      <c r="BN35" t="s">
        <v>274</v>
      </c>
      <c r="BP35" t="s">
        <v>72</v>
      </c>
      <c r="BQ35" t="s">
        <v>204</v>
      </c>
      <c r="BR35" t="s">
        <v>268</v>
      </c>
      <c r="BS35" t="s">
        <v>121</v>
      </c>
    </row>
    <row r="36" spans="1:71" hidden="1">
      <c r="A36" s="1">
        <v>70</v>
      </c>
      <c r="B36" t="s">
        <v>278</v>
      </c>
      <c r="C36" t="s">
        <v>282</v>
      </c>
      <c r="D36" t="s">
        <v>90</v>
      </c>
      <c r="E36" t="s">
        <v>281</v>
      </c>
      <c r="F36" t="s">
        <v>280</v>
      </c>
      <c r="G36">
        <v>30</v>
      </c>
      <c r="H36">
        <v>1998</v>
      </c>
      <c r="I36" t="s">
        <v>74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1</v>
      </c>
      <c r="Y36">
        <v>0</v>
      </c>
      <c r="Z36">
        <v>1</v>
      </c>
      <c r="AA36">
        <v>0</v>
      </c>
      <c r="AB36">
        <v>1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1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f t="shared" si="0"/>
        <v>4</v>
      </c>
      <c r="BK36">
        <v>8208</v>
      </c>
      <c r="BP36" t="s">
        <v>72</v>
      </c>
      <c r="BR36" t="s">
        <v>279</v>
      </c>
    </row>
    <row r="37" spans="1:71" hidden="1">
      <c r="A37" s="1">
        <v>71</v>
      </c>
      <c r="B37" t="s">
        <v>283</v>
      </c>
      <c r="D37" t="s">
        <v>286</v>
      </c>
      <c r="E37" s="2">
        <v>11689</v>
      </c>
      <c r="F37" t="s">
        <v>285</v>
      </c>
      <c r="G37">
        <v>2</v>
      </c>
      <c r="H37">
        <v>1967</v>
      </c>
      <c r="I37" t="s">
        <v>74</v>
      </c>
      <c r="J37">
        <v>0</v>
      </c>
      <c r="K37">
        <v>0</v>
      </c>
      <c r="L37">
        <v>0</v>
      </c>
      <c r="M37">
        <v>1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 t="s">
        <v>287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f t="shared" si="0"/>
        <v>1</v>
      </c>
      <c r="BP37" t="s">
        <v>197</v>
      </c>
      <c r="BR37" t="s">
        <v>284</v>
      </c>
    </row>
    <row r="38" spans="1:71" hidden="1">
      <c r="A38" s="1">
        <v>72</v>
      </c>
      <c r="B38" t="s">
        <v>288</v>
      </c>
      <c r="C38" t="s">
        <v>292</v>
      </c>
      <c r="D38" t="s">
        <v>90</v>
      </c>
      <c r="E38" t="s">
        <v>291</v>
      </c>
      <c r="F38" t="s">
        <v>290</v>
      </c>
      <c r="G38">
        <v>5</v>
      </c>
      <c r="H38">
        <v>1973</v>
      </c>
      <c r="I38" t="s">
        <v>74</v>
      </c>
      <c r="J38">
        <v>0</v>
      </c>
      <c r="K38">
        <v>0</v>
      </c>
      <c r="L38">
        <v>0</v>
      </c>
      <c r="M38">
        <v>1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f t="shared" si="0"/>
        <v>1</v>
      </c>
      <c r="BP38" t="s">
        <v>197</v>
      </c>
      <c r="BR38" t="s">
        <v>289</v>
      </c>
    </row>
    <row r="39" spans="1:71" hidden="1">
      <c r="A39" s="1">
        <v>73</v>
      </c>
      <c r="B39" t="s">
        <v>293</v>
      </c>
      <c r="D39" t="s">
        <v>286</v>
      </c>
      <c r="E39" t="s">
        <v>296</v>
      </c>
      <c r="F39" t="s">
        <v>295</v>
      </c>
      <c r="G39">
        <v>1</v>
      </c>
      <c r="H39">
        <v>1966</v>
      </c>
      <c r="I39" t="s">
        <v>74</v>
      </c>
      <c r="J39">
        <v>0</v>
      </c>
      <c r="K39">
        <v>0</v>
      </c>
      <c r="L39">
        <v>0</v>
      </c>
      <c r="M39">
        <v>1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f t="shared" si="0"/>
        <v>1</v>
      </c>
      <c r="BK39">
        <v>20</v>
      </c>
      <c r="BP39" t="s">
        <v>72</v>
      </c>
      <c r="BR39" t="s">
        <v>294</v>
      </c>
    </row>
    <row r="40" spans="1:71" hidden="1">
      <c r="A40" s="1">
        <v>74</v>
      </c>
      <c r="B40" t="s">
        <v>297</v>
      </c>
      <c r="D40" t="s">
        <v>286</v>
      </c>
      <c r="E40" t="s">
        <v>299</v>
      </c>
      <c r="F40" t="s">
        <v>298</v>
      </c>
      <c r="G40">
        <v>2</v>
      </c>
      <c r="H40">
        <v>1967</v>
      </c>
      <c r="I40" t="s">
        <v>74</v>
      </c>
      <c r="J40">
        <v>0</v>
      </c>
      <c r="K40">
        <v>0</v>
      </c>
      <c r="L40">
        <v>0</v>
      </c>
      <c r="M40">
        <v>1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f t="shared" si="0"/>
        <v>1</v>
      </c>
      <c r="BK40">
        <v>480</v>
      </c>
      <c r="BP40" t="s">
        <v>197</v>
      </c>
    </row>
    <row r="41" spans="1:71" hidden="1">
      <c r="A41" s="1">
        <v>75</v>
      </c>
      <c r="B41" t="s">
        <v>300</v>
      </c>
      <c r="C41" t="s">
        <v>304</v>
      </c>
      <c r="D41" t="s">
        <v>90</v>
      </c>
      <c r="E41" t="s">
        <v>303</v>
      </c>
      <c r="F41" t="s">
        <v>302</v>
      </c>
      <c r="G41">
        <v>7</v>
      </c>
      <c r="H41">
        <v>1975</v>
      </c>
      <c r="I41" t="s">
        <v>74</v>
      </c>
      <c r="J41">
        <v>0</v>
      </c>
      <c r="K41">
        <v>0</v>
      </c>
      <c r="L41">
        <v>0</v>
      </c>
      <c r="M41">
        <v>1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f t="shared" si="0"/>
        <v>1</v>
      </c>
      <c r="BK41">
        <v>20</v>
      </c>
      <c r="BN41" t="s">
        <v>301</v>
      </c>
      <c r="BP41" t="s">
        <v>72</v>
      </c>
    </row>
    <row r="42" spans="1:71" hidden="1">
      <c r="A42" s="1">
        <v>76</v>
      </c>
      <c r="B42" t="s">
        <v>305</v>
      </c>
      <c r="D42" t="s">
        <v>76</v>
      </c>
      <c r="E42" t="s">
        <v>307</v>
      </c>
      <c r="F42" t="s">
        <v>306</v>
      </c>
      <c r="G42">
        <v>2</v>
      </c>
      <c r="H42">
        <v>1965</v>
      </c>
      <c r="I42" t="s">
        <v>74</v>
      </c>
      <c r="J42">
        <v>0</v>
      </c>
      <c r="K42">
        <v>0</v>
      </c>
      <c r="L42">
        <v>0</v>
      </c>
      <c r="M42">
        <v>1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 t="s">
        <v>308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f t="shared" si="0"/>
        <v>1</v>
      </c>
      <c r="BK42">
        <v>100</v>
      </c>
      <c r="BP42" t="s">
        <v>72</v>
      </c>
      <c r="BR42" t="s">
        <v>294</v>
      </c>
    </row>
    <row r="43" spans="1:71" hidden="1">
      <c r="A43" s="1">
        <v>77</v>
      </c>
      <c r="B43" t="s">
        <v>309</v>
      </c>
      <c r="D43" t="s">
        <v>312</v>
      </c>
      <c r="E43" t="s">
        <v>313</v>
      </c>
      <c r="F43" t="s">
        <v>311</v>
      </c>
      <c r="G43">
        <v>17</v>
      </c>
      <c r="H43">
        <v>1981</v>
      </c>
      <c r="I43" t="s">
        <v>74</v>
      </c>
      <c r="J43">
        <v>0</v>
      </c>
      <c r="K43">
        <v>0</v>
      </c>
      <c r="L43">
        <v>0</v>
      </c>
      <c r="M43">
        <v>1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 t="s">
        <v>314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f t="shared" si="0"/>
        <v>1</v>
      </c>
      <c r="BK43">
        <v>40</v>
      </c>
      <c r="BN43" t="s">
        <v>310</v>
      </c>
      <c r="BP43" t="s">
        <v>197</v>
      </c>
    </row>
    <row r="44" spans="1:71" hidden="1">
      <c r="A44" s="1">
        <v>78</v>
      </c>
      <c r="B44" t="s">
        <v>315</v>
      </c>
      <c r="D44" t="s">
        <v>76</v>
      </c>
      <c r="E44" t="s">
        <v>317</v>
      </c>
      <c r="F44" t="s">
        <v>316</v>
      </c>
      <c r="G44">
        <v>4</v>
      </c>
      <c r="H44">
        <v>1966</v>
      </c>
      <c r="I44" t="s">
        <v>74</v>
      </c>
      <c r="J44">
        <v>0</v>
      </c>
      <c r="K44">
        <v>0</v>
      </c>
      <c r="L44">
        <v>0</v>
      </c>
      <c r="M44">
        <v>1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 t="s">
        <v>318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f t="shared" si="0"/>
        <v>1</v>
      </c>
      <c r="BK44">
        <v>82</v>
      </c>
      <c r="BP44" t="s">
        <v>72</v>
      </c>
    </row>
    <row r="45" spans="1:71" hidden="1">
      <c r="A45" s="1">
        <v>79</v>
      </c>
      <c r="B45" t="s">
        <v>319</v>
      </c>
      <c r="D45" t="s">
        <v>286</v>
      </c>
      <c r="E45" t="s">
        <v>322</v>
      </c>
      <c r="F45" t="s">
        <v>321</v>
      </c>
      <c r="G45">
        <v>2</v>
      </c>
      <c r="H45">
        <v>1968</v>
      </c>
      <c r="I45" t="s">
        <v>74</v>
      </c>
      <c r="J45">
        <v>0</v>
      </c>
      <c r="K45">
        <v>0</v>
      </c>
      <c r="L45">
        <v>0</v>
      </c>
      <c r="M45">
        <v>1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f t="shared" si="0"/>
        <v>1</v>
      </c>
      <c r="BK45">
        <v>20</v>
      </c>
      <c r="BN45" t="s">
        <v>320</v>
      </c>
      <c r="BP45" t="s">
        <v>72</v>
      </c>
    </row>
    <row r="46" spans="1:71" hidden="1">
      <c r="A46" s="1">
        <v>80</v>
      </c>
      <c r="B46" t="s">
        <v>323</v>
      </c>
      <c r="D46" t="s">
        <v>286</v>
      </c>
      <c r="E46" t="s">
        <v>326</v>
      </c>
      <c r="F46" t="s">
        <v>325</v>
      </c>
      <c r="G46">
        <v>4</v>
      </c>
      <c r="H46">
        <v>1972</v>
      </c>
      <c r="I46" t="s">
        <v>74</v>
      </c>
      <c r="J46">
        <v>0</v>
      </c>
      <c r="K46">
        <v>0</v>
      </c>
      <c r="L46">
        <v>0</v>
      </c>
      <c r="M46">
        <v>1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f t="shared" si="0"/>
        <v>1</v>
      </c>
      <c r="BK46">
        <v>100</v>
      </c>
      <c r="BN46" t="s">
        <v>324</v>
      </c>
      <c r="BP46" t="s">
        <v>72</v>
      </c>
    </row>
    <row r="47" spans="1:71" hidden="1">
      <c r="A47" s="1">
        <v>81</v>
      </c>
      <c r="B47" t="s">
        <v>327</v>
      </c>
      <c r="D47" t="s">
        <v>76</v>
      </c>
      <c r="E47" t="s">
        <v>329</v>
      </c>
      <c r="F47" t="s">
        <v>328</v>
      </c>
      <c r="G47">
        <v>1</v>
      </c>
      <c r="H47">
        <v>1964</v>
      </c>
      <c r="I47" t="s">
        <v>74</v>
      </c>
      <c r="J47">
        <v>0</v>
      </c>
      <c r="K47">
        <v>0</v>
      </c>
      <c r="L47">
        <v>0</v>
      </c>
      <c r="M47">
        <v>1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 t="s">
        <v>330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f t="shared" si="0"/>
        <v>1</v>
      </c>
      <c r="BP47" t="s">
        <v>72</v>
      </c>
      <c r="BR47" t="s">
        <v>294</v>
      </c>
    </row>
    <row r="48" spans="1:71" hidden="1">
      <c r="A48" s="1">
        <v>82</v>
      </c>
      <c r="B48" t="s">
        <v>331</v>
      </c>
      <c r="D48" t="s">
        <v>286</v>
      </c>
      <c r="E48" t="s">
        <v>333</v>
      </c>
      <c r="F48" t="s">
        <v>332</v>
      </c>
      <c r="G48">
        <v>3</v>
      </c>
      <c r="H48">
        <v>1970</v>
      </c>
      <c r="I48" t="s">
        <v>74</v>
      </c>
      <c r="J48">
        <v>0</v>
      </c>
      <c r="K48">
        <v>0</v>
      </c>
      <c r="L48">
        <v>0</v>
      </c>
      <c r="M48">
        <v>1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 t="s">
        <v>334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f t="shared" si="0"/>
        <v>1</v>
      </c>
      <c r="BK48">
        <v>200</v>
      </c>
      <c r="BP48" t="s">
        <v>72</v>
      </c>
    </row>
    <row r="49" spans="1:71" hidden="1">
      <c r="A49" s="1">
        <v>83</v>
      </c>
      <c r="B49" t="s">
        <v>331</v>
      </c>
      <c r="D49" t="s">
        <v>286</v>
      </c>
      <c r="E49" t="s">
        <v>336</v>
      </c>
      <c r="F49" t="s">
        <v>335</v>
      </c>
      <c r="G49">
        <v>4</v>
      </c>
      <c r="H49">
        <v>1971</v>
      </c>
      <c r="I49" t="s">
        <v>74</v>
      </c>
      <c r="J49">
        <v>0</v>
      </c>
      <c r="K49">
        <v>0</v>
      </c>
      <c r="L49">
        <v>0</v>
      </c>
      <c r="M49">
        <v>1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 t="s">
        <v>337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f t="shared" si="0"/>
        <v>1</v>
      </c>
      <c r="BK49">
        <v>200</v>
      </c>
      <c r="BP49" t="s">
        <v>72</v>
      </c>
    </row>
    <row r="50" spans="1:71" hidden="1">
      <c r="A50" s="1">
        <v>85</v>
      </c>
      <c r="B50" t="s">
        <v>338</v>
      </c>
      <c r="C50" t="s">
        <v>340</v>
      </c>
      <c r="D50" t="s">
        <v>90</v>
      </c>
      <c r="E50" s="3">
        <v>41281</v>
      </c>
      <c r="F50" t="s">
        <v>339</v>
      </c>
      <c r="G50">
        <v>10</v>
      </c>
      <c r="H50">
        <v>1978</v>
      </c>
      <c r="I50" t="s">
        <v>74</v>
      </c>
      <c r="J50">
        <v>1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f t="shared" si="0"/>
        <v>1</v>
      </c>
      <c r="BK50">
        <v>257</v>
      </c>
      <c r="BP50" t="s">
        <v>72</v>
      </c>
    </row>
    <row r="51" spans="1:71" hidden="1">
      <c r="A51" s="1">
        <v>86</v>
      </c>
      <c r="B51" t="s">
        <v>341</v>
      </c>
      <c r="C51" t="s">
        <v>345</v>
      </c>
      <c r="D51" t="s">
        <v>90</v>
      </c>
      <c r="E51" t="s">
        <v>344</v>
      </c>
      <c r="F51" t="s">
        <v>343</v>
      </c>
      <c r="G51">
        <v>28</v>
      </c>
      <c r="H51">
        <v>1996</v>
      </c>
      <c r="I51" t="s">
        <v>74</v>
      </c>
      <c r="J51">
        <v>1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 t="s">
        <v>347</v>
      </c>
      <c r="AQ51">
        <v>0</v>
      </c>
      <c r="AR51">
        <v>0</v>
      </c>
      <c r="AS51">
        <v>1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f t="shared" si="0"/>
        <v>2</v>
      </c>
      <c r="BJ51" t="s">
        <v>346</v>
      </c>
      <c r="BK51">
        <v>680</v>
      </c>
      <c r="BO51" t="s">
        <v>342</v>
      </c>
      <c r="BP51" t="s">
        <v>72</v>
      </c>
    </row>
    <row r="52" spans="1:71" hidden="1">
      <c r="A52" s="1">
        <v>87</v>
      </c>
      <c r="B52" t="s">
        <v>348</v>
      </c>
      <c r="C52" t="s">
        <v>351</v>
      </c>
      <c r="D52" t="s">
        <v>90</v>
      </c>
      <c r="E52" t="s">
        <v>350</v>
      </c>
      <c r="F52" t="s">
        <v>349</v>
      </c>
      <c r="G52">
        <v>22</v>
      </c>
      <c r="H52">
        <v>1990</v>
      </c>
      <c r="I52" t="s">
        <v>74</v>
      </c>
      <c r="J52">
        <v>1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f t="shared" si="0"/>
        <v>1</v>
      </c>
      <c r="BK52">
        <v>576</v>
      </c>
      <c r="BP52" t="s">
        <v>72</v>
      </c>
      <c r="BQ52" t="s">
        <v>162</v>
      </c>
    </row>
    <row r="53" spans="1:71" hidden="1">
      <c r="A53" s="1">
        <v>88</v>
      </c>
      <c r="B53" t="s">
        <v>352</v>
      </c>
      <c r="C53" t="s">
        <v>356</v>
      </c>
      <c r="D53" t="s">
        <v>90</v>
      </c>
      <c r="E53" t="s">
        <v>355</v>
      </c>
      <c r="F53" t="s">
        <v>354</v>
      </c>
      <c r="G53">
        <v>43</v>
      </c>
      <c r="H53">
        <v>2011</v>
      </c>
      <c r="I53" t="s">
        <v>74</v>
      </c>
      <c r="J53">
        <v>0</v>
      </c>
      <c r="K53">
        <v>0</v>
      </c>
      <c r="L53">
        <v>0</v>
      </c>
      <c r="M53">
        <v>1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1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f t="shared" si="0"/>
        <v>2</v>
      </c>
      <c r="BK53">
        <v>62474</v>
      </c>
      <c r="BP53" t="s">
        <v>197</v>
      </c>
      <c r="BS53" t="s">
        <v>353</v>
      </c>
    </row>
    <row r="54" spans="1:71" hidden="1">
      <c r="A54" s="1">
        <v>90</v>
      </c>
      <c r="B54" t="s">
        <v>357</v>
      </c>
      <c r="C54" t="s">
        <v>363</v>
      </c>
      <c r="D54" t="s">
        <v>90</v>
      </c>
      <c r="E54" t="s">
        <v>362</v>
      </c>
      <c r="F54" t="s">
        <v>361</v>
      </c>
      <c r="G54">
        <v>40</v>
      </c>
      <c r="H54">
        <v>2008</v>
      </c>
      <c r="I54" t="s">
        <v>360</v>
      </c>
      <c r="J54">
        <v>0</v>
      </c>
      <c r="K54">
        <v>1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f t="shared" si="0"/>
        <v>1</v>
      </c>
      <c r="BK54">
        <v>20</v>
      </c>
      <c r="BL54">
        <v>232</v>
      </c>
      <c r="BN54" t="s">
        <v>359</v>
      </c>
      <c r="BP54" t="s">
        <v>212</v>
      </c>
      <c r="BQ54" t="s">
        <v>72</v>
      </c>
      <c r="BS54" t="s">
        <v>358</v>
      </c>
    </row>
    <row r="55" spans="1:71" hidden="1">
      <c r="A55" s="1">
        <v>91</v>
      </c>
      <c r="B55" t="s">
        <v>364</v>
      </c>
      <c r="C55" t="s">
        <v>370</v>
      </c>
      <c r="D55" t="s">
        <v>90</v>
      </c>
      <c r="E55" t="s">
        <v>369</v>
      </c>
      <c r="F55" t="s">
        <v>368</v>
      </c>
      <c r="G55">
        <v>43</v>
      </c>
      <c r="H55">
        <v>2011</v>
      </c>
      <c r="I55" t="s">
        <v>367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1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1</v>
      </c>
      <c r="AN55">
        <v>0</v>
      </c>
      <c r="AO55">
        <v>1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1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f t="shared" si="0"/>
        <v>4</v>
      </c>
      <c r="BK55">
        <v>339</v>
      </c>
      <c r="BL55">
        <v>775</v>
      </c>
      <c r="BP55" t="s">
        <v>72</v>
      </c>
      <c r="BQ55" t="s">
        <v>72</v>
      </c>
      <c r="BR55" t="s">
        <v>365</v>
      </c>
      <c r="BS55" t="s">
        <v>366</v>
      </c>
    </row>
    <row r="56" spans="1:71" hidden="1">
      <c r="A56" s="1">
        <v>92</v>
      </c>
      <c r="B56" t="s">
        <v>371</v>
      </c>
      <c r="C56" t="s">
        <v>374</v>
      </c>
      <c r="D56" t="s">
        <v>90</v>
      </c>
      <c r="E56" t="s">
        <v>373</v>
      </c>
      <c r="F56" t="s">
        <v>372</v>
      </c>
      <c r="G56">
        <v>39</v>
      </c>
      <c r="H56">
        <v>2007</v>
      </c>
      <c r="I56" t="s">
        <v>251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1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1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f t="shared" si="0"/>
        <v>2</v>
      </c>
      <c r="BJ56" t="s">
        <v>375</v>
      </c>
      <c r="BK56">
        <v>407676</v>
      </c>
      <c r="BP56" t="s">
        <v>72</v>
      </c>
      <c r="BR56" t="s">
        <v>121</v>
      </c>
    </row>
    <row r="57" spans="1:71" hidden="1">
      <c r="A57" s="1">
        <v>93</v>
      </c>
      <c r="B57" t="s">
        <v>376</v>
      </c>
      <c r="C57" t="s">
        <v>379</v>
      </c>
      <c r="D57" t="s">
        <v>90</v>
      </c>
      <c r="E57" t="s">
        <v>378</v>
      </c>
      <c r="F57" t="s">
        <v>377</v>
      </c>
      <c r="G57">
        <v>15</v>
      </c>
      <c r="H57">
        <v>1983</v>
      </c>
      <c r="I57" t="s">
        <v>74</v>
      </c>
      <c r="J57">
        <v>0</v>
      </c>
      <c r="K57">
        <v>0</v>
      </c>
      <c r="L57">
        <v>0</v>
      </c>
      <c r="M57">
        <v>0</v>
      </c>
      <c r="N57">
        <v>1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1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f t="shared" si="0"/>
        <v>2</v>
      </c>
      <c r="BK57">
        <v>76</v>
      </c>
      <c r="BP57" t="s">
        <v>72</v>
      </c>
    </row>
    <row r="58" spans="1:71" hidden="1">
      <c r="A58" s="1">
        <v>94</v>
      </c>
      <c r="B58" t="s">
        <v>380</v>
      </c>
      <c r="C58" t="s">
        <v>384</v>
      </c>
      <c r="D58" t="s">
        <v>90</v>
      </c>
      <c r="E58" t="s">
        <v>383</v>
      </c>
      <c r="F58" t="s">
        <v>382</v>
      </c>
      <c r="G58">
        <v>37</v>
      </c>
      <c r="H58">
        <v>2005</v>
      </c>
      <c r="I58" t="s">
        <v>87</v>
      </c>
      <c r="J58">
        <v>0</v>
      </c>
      <c r="K58">
        <v>1</v>
      </c>
      <c r="L58">
        <v>0</v>
      </c>
      <c r="M58">
        <v>0</v>
      </c>
      <c r="N58">
        <v>1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1</v>
      </c>
      <c r="X58">
        <v>1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1</v>
      </c>
      <c r="AG58">
        <v>0</v>
      </c>
      <c r="AH58">
        <v>1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1</v>
      </c>
      <c r="BF58">
        <v>0</v>
      </c>
      <c r="BG58">
        <v>0</v>
      </c>
      <c r="BH58">
        <v>0</v>
      </c>
      <c r="BI58">
        <f t="shared" si="0"/>
        <v>7</v>
      </c>
      <c r="BK58">
        <v>500</v>
      </c>
      <c r="BL58">
        <v>5</v>
      </c>
      <c r="BO58" t="s">
        <v>381</v>
      </c>
      <c r="BP58" t="s">
        <v>72</v>
      </c>
      <c r="BQ58" t="s">
        <v>212</v>
      </c>
    </row>
    <row r="59" spans="1:71" hidden="1">
      <c r="A59" s="1">
        <v>95</v>
      </c>
      <c r="B59" t="s">
        <v>385</v>
      </c>
      <c r="C59" t="s">
        <v>391</v>
      </c>
      <c r="D59" t="s">
        <v>90</v>
      </c>
      <c r="E59" t="s">
        <v>390</v>
      </c>
      <c r="F59" t="s">
        <v>389</v>
      </c>
      <c r="G59">
        <v>44</v>
      </c>
      <c r="H59">
        <v>2012</v>
      </c>
      <c r="I59" t="s">
        <v>74</v>
      </c>
      <c r="J59">
        <v>0</v>
      </c>
      <c r="K59">
        <v>1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1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1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1</v>
      </c>
      <c r="AN59">
        <v>0</v>
      </c>
      <c r="AO59">
        <v>1</v>
      </c>
      <c r="AP59">
        <v>0</v>
      </c>
      <c r="AQ59">
        <v>0</v>
      </c>
      <c r="AR59">
        <v>0</v>
      </c>
      <c r="AS59">
        <v>0</v>
      </c>
      <c r="AT59">
        <v>1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f t="shared" si="0"/>
        <v>6</v>
      </c>
      <c r="BK59">
        <v>146</v>
      </c>
      <c r="BN59" t="s">
        <v>387</v>
      </c>
      <c r="BO59" t="s">
        <v>388</v>
      </c>
      <c r="BP59" t="s">
        <v>95</v>
      </c>
      <c r="BR59" t="s">
        <v>386</v>
      </c>
    </row>
    <row r="60" spans="1:71" hidden="1">
      <c r="A60" s="1">
        <v>96</v>
      </c>
      <c r="B60" t="s">
        <v>392</v>
      </c>
      <c r="C60" t="s">
        <v>397</v>
      </c>
      <c r="D60" t="s">
        <v>90</v>
      </c>
      <c r="E60" t="s">
        <v>396</v>
      </c>
      <c r="F60" t="s">
        <v>395</v>
      </c>
      <c r="G60">
        <v>40</v>
      </c>
      <c r="H60">
        <v>2008</v>
      </c>
      <c r="I60" t="s">
        <v>74</v>
      </c>
      <c r="J60">
        <v>0</v>
      </c>
      <c r="K60">
        <v>0</v>
      </c>
      <c r="L60">
        <v>1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1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1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1</v>
      </c>
      <c r="BG60">
        <v>0</v>
      </c>
      <c r="BH60">
        <v>0</v>
      </c>
      <c r="BI60">
        <f t="shared" si="0"/>
        <v>4</v>
      </c>
      <c r="BK60">
        <v>460</v>
      </c>
      <c r="BO60" t="s">
        <v>394</v>
      </c>
      <c r="BP60" t="s">
        <v>72</v>
      </c>
      <c r="BR60" t="s">
        <v>393</v>
      </c>
    </row>
    <row r="61" spans="1:71" hidden="1">
      <c r="A61" s="1">
        <v>97</v>
      </c>
      <c r="B61" t="s">
        <v>398</v>
      </c>
      <c r="C61" t="s">
        <v>402</v>
      </c>
      <c r="D61" t="s">
        <v>90</v>
      </c>
      <c r="E61" t="s">
        <v>401</v>
      </c>
      <c r="F61" t="s">
        <v>400</v>
      </c>
      <c r="G61">
        <v>43</v>
      </c>
      <c r="H61">
        <v>2011</v>
      </c>
      <c r="I61" t="s">
        <v>74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1</v>
      </c>
      <c r="X61">
        <v>0</v>
      </c>
      <c r="Y61">
        <v>0</v>
      </c>
      <c r="Z61">
        <v>0</v>
      </c>
      <c r="AA61">
        <v>0</v>
      </c>
      <c r="AB61">
        <v>0</v>
      </c>
      <c r="AC61">
        <v>1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1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1</v>
      </c>
      <c r="BH61">
        <v>0</v>
      </c>
      <c r="BI61">
        <f t="shared" si="0"/>
        <v>4</v>
      </c>
      <c r="BK61">
        <v>150</v>
      </c>
      <c r="BL61">
        <v>150</v>
      </c>
      <c r="BP61" t="s">
        <v>191</v>
      </c>
      <c r="BQ61" t="s">
        <v>72</v>
      </c>
      <c r="BR61" t="s">
        <v>399</v>
      </c>
      <c r="BS61" t="s">
        <v>121</v>
      </c>
    </row>
    <row r="62" spans="1:71" hidden="1">
      <c r="A62" s="1">
        <v>98</v>
      </c>
      <c r="B62" t="s">
        <v>403</v>
      </c>
      <c r="C62" t="s">
        <v>407</v>
      </c>
      <c r="D62" t="s">
        <v>90</v>
      </c>
      <c r="E62" t="s">
        <v>406</v>
      </c>
      <c r="F62" t="s">
        <v>405</v>
      </c>
      <c r="G62">
        <v>40</v>
      </c>
      <c r="H62">
        <v>2008</v>
      </c>
      <c r="I62" t="s">
        <v>74</v>
      </c>
      <c r="J62">
        <v>0</v>
      </c>
      <c r="K62">
        <v>0</v>
      </c>
      <c r="L62">
        <v>0</v>
      </c>
      <c r="M62">
        <v>1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f t="shared" si="0"/>
        <v>1</v>
      </c>
      <c r="BK62">
        <v>90</v>
      </c>
      <c r="BP62" t="s">
        <v>72</v>
      </c>
      <c r="BR62" t="s">
        <v>404</v>
      </c>
    </row>
    <row r="63" spans="1:71" hidden="1">
      <c r="A63" s="1">
        <v>99</v>
      </c>
      <c r="B63" t="s">
        <v>408</v>
      </c>
      <c r="C63" t="s">
        <v>412</v>
      </c>
      <c r="D63" t="s">
        <v>90</v>
      </c>
      <c r="E63" t="s">
        <v>411</v>
      </c>
      <c r="F63" t="s">
        <v>410</v>
      </c>
      <c r="G63">
        <v>31</v>
      </c>
      <c r="H63">
        <v>1999</v>
      </c>
      <c r="I63" t="s">
        <v>74</v>
      </c>
      <c r="J63">
        <v>1</v>
      </c>
      <c r="K63">
        <v>0</v>
      </c>
      <c r="L63">
        <v>0</v>
      </c>
      <c r="M63">
        <v>1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1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1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f t="shared" si="0"/>
        <v>4</v>
      </c>
      <c r="BK63">
        <v>211</v>
      </c>
      <c r="BN63" t="s">
        <v>409</v>
      </c>
      <c r="BP63" t="s">
        <v>72</v>
      </c>
    </row>
    <row r="64" spans="1:71" hidden="1">
      <c r="A64" s="1">
        <v>100</v>
      </c>
      <c r="B64" t="s">
        <v>413</v>
      </c>
      <c r="C64" t="s">
        <v>416</v>
      </c>
      <c r="D64" t="s">
        <v>90</v>
      </c>
      <c r="E64" t="s">
        <v>415</v>
      </c>
      <c r="F64" t="s">
        <v>414</v>
      </c>
      <c r="G64">
        <v>16</v>
      </c>
      <c r="H64">
        <v>1984</v>
      </c>
      <c r="I64" t="s">
        <v>74</v>
      </c>
      <c r="J64">
        <v>1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f t="shared" si="0"/>
        <v>1</v>
      </c>
      <c r="BK64">
        <v>90</v>
      </c>
      <c r="BP64" t="s">
        <v>72</v>
      </c>
    </row>
    <row r="65" spans="1:70" hidden="1">
      <c r="A65" s="1">
        <v>101</v>
      </c>
      <c r="B65" t="s">
        <v>417</v>
      </c>
      <c r="D65" t="s">
        <v>76</v>
      </c>
      <c r="E65" t="s">
        <v>420</v>
      </c>
      <c r="F65" t="s">
        <v>419</v>
      </c>
      <c r="G65">
        <v>13</v>
      </c>
      <c r="H65">
        <v>1968</v>
      </c>
      <c r="I65" t="s">
        <v>74</v>
      </c>
      <c r="J65">
        <v>1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1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f t="shared" si="0"/>
        <v>2</v>
      </c>
      <c r="BK65">
        <v>40</v>
      </c>
      <c r="BN65" t="s">
        <v>418</v>
      </c>
      <c r="BP65" t="s">
        <v>72</v>
      </c>
    </row>
    <row r="66" spans="1:70" hidden="1">
      <c r="A66" s="1">
        <v>102</v>
      </c>
      <c r="B66" t="s">
        <v>421</v>
      </c>
      <c r="D66" t="s">
        <v>76</v>
      </c>
      <c r="E66" t="s">
        <v>425</v>
      </c>
      <c r="F66" t="s">
        <v>424</v>
      </c>
      <c r="G66">
        <v>23</v>
      </c>
      <c r="H66">
        <v>1971</v>
      </c>
      <c r="I66" t="s">
        <v>74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1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f t="shared" ref="BI66:BI129" si="1">SUM(J66:BH66)</f>
        <v>1</v>
      </c>
      <c r="BK66">
        <v>10</v>
      </c>
      <c r="BL66">
        <v>10</v>
      </c>
      <c r="BN66" t="s">
        <v>423</v>
      </c>
      <c r="BP66" t="s">
        <v>95</v>
      </c>
      <c r="BQ66" t="s">
        <v>72</v>
      </c>
      <c r="BR66" t="s">
        <v>422</v>
      </c>
    </row>
    <row r="67" spans="1:70" hidden="1">
      <c r="A67" s="1">
        <v>103</v>
      </c>
      <c r="B67" t="s">
        <v>426</v>
      </c>
      <c r="C67" t="s">
        <v>432</v>
      </c>
      <c r="D67" t="s">
        <v>90</v>
      </c>
      <c r="E67" t="s">
        <v>431</v>
      </c>
      <c r="F67" t="s">
        <v>430</v>
      </c>
      <c r="G67">
        <v>44</v>
      </c>
      <c r="H67">
        <v>2012</v>
      </c>
      <c r="I67" t="s">
        <v>74</v>
      </c>
      <c r="J67">
        <v>1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1</v>
      </c>
      <c r="BI67">
        <f t="shared" si="1"/>
        <v>2</v>
      </c>
      <c r="BN67" t="s">
        <v>428</v>
      </c>
      <c r="BO67" t="s">
        <v>429</v>
      </c>
      <c r="BP67" t="s">
        <v>72</v>
      </c>
      <c r="BR67" t="s">
        <v>427</v>
      </c>
    </row>
    <row r="68" spans="1:70" hidden="1">
      <c r="A68" s="1">
        <v>104</v>
      </c>
      <c r="B68" t="s">
        <v>433</v>
      </c>
      <c r="C68" t="s">
        <v>437</v>
      </c>
      <c r="D68" t="s">
        <v>435</v>
      </c>
      <c r="E68" t="s">
        <v>436</v>
      </c>
      <c r="F68" t="s">
        <v>434</v>
      </c>
      <c r="G68">
        <v>8</v>
      </c>
      <c r="H68">
        <v>1980</v>
      </c>
      <c r="I68" t="s">
        <v>74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1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f t="shared" si="1"/>
        <v>1</v>
      </c>
      <c r="BK68">
        <v>329</v>
      </c>
      <c r="BP68" t="s">
        <v>173</v>
      </c>
    </row>
    <row r="69" spans="1:70" hidden="1">
      <c r="A69" s="1">
        <v>105</v>
      </c>
      <c r="B69" t="s">
        <v>438</v>
      </c>
      <c r="C69" t="s">
        <v>442</v>
      </c>
      <c r="D69" t="s">
        <v>90</v>
      </c>
      <c r="E69" t="s">
        <v>441</v>
      </c>
      <c r="F69" t="s">
        <v>440</v>
      </c>
      <c r="G69">
        <v>19</v>
      </c>
      <c r="H69">
        <v>1987</v>
      </c>
      <c r="I69" t="s">
        <v>74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1</v>
      </c>
      <c r="W69">
        <v>1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1</v>
      </c>
      <c r="BI69">
        <f t="shared" si="1"/>
        <v>3</v>
      </c>
      <c r="BK69">
        <v>192</v>
      </c>
      <c r="BN69" t="s">
        <v>439</v>
      </c>
      <c r="BP69" t="s">
        <v>72</v>
      </c>
    </row>
    <row r="70" spans="1:70" hidden="1">
      <c r="A70" s="1">
        <v>106</v>
      </c>
      <c r="B70" t="s">
        <v>443</v>
      </c>
      <c r="C70" t="s">
        <v>446</v>
      </c>
      <c r="D70" t="s">
        <v>90</v>
      </c>
      <c r="E70" t="s">
        <v>445</v>
      </c>
      <c r="F70" t="s">
        <v>444</v>
      </c>
      <c r="G70">
        <v>25</v>
      </c>
      <c r="H70">
        <v>1993</v>
      </c>
      <c r="I70" t="s">
        <v>74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1</v>
      </c>
      <c r="BI70">
        <f t="shared" si="1"/>
        <v>1</v>
      </c>
      <c r="BK70">
        <v>4741</v>
      </c>
      <c r="BN70" t="s">
        <v>439</v>
      </c>
      <c r="BP70" t="s">
        <v>72</v>
      </c>
    </row>
    <row r="71" spans="1:70" hidden="1">
      <c r="A71" s="1">
        <v>107</v>
      </c>
      <c r="B71" t="s">
        <v>447</v>
      </c>
      <c r="C71" t="s">
        <v>450</v>
      </c>
      <c r="D71" t="s">
        <v>90</v>
      </c>
      <c r="E71" t="s">
        <v>449</v>
      </c>
      <c r="F71" t="s">
        <v>448</v>
      </c>
      <c r="G71">
        <v>20</v>
      </c>
      <c r="H71">
        <v>1988</v>
      </c>
      <c r="I71" t="s">
        <v>74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1</v>
      </c>
      <c r="BI71">
        <f t="shared" si="1"/>
        <v>1</v>
      </c>
      <c r="BK71">
        <v>1086</v>
      </c>
      <c r="BN71" t="s">
        <v>439</v>
      </c>
      <c r="BP71" t="s">
        <v>72</v>
      </c>
    </row>
    <row r="72" spans="1:70" hidden="1">
      <c r="A72" s="1">
        <v>108</v>
      </c>
      <c r="B72" t="s">
        <v>451</v>
      </c>
      <c r="C72" t="s">
        <v>455</v>
      </c>
      <c r="D72" t="s">
        <v>90</v>
      </c>
      <c r="E72" t="s">
        <v>454</v>
      </c>
      <c r="F72" t="s">
        <v>453</v>
      </c>
      <c r="G72">
        <v>19</v>
      </c>
      <c r="H72">
        <v>1987</v>
      </c>
      <c r="I72" t="s">
        <v>74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1</v>
      </c>
      <c r="BI72">
        <f t="shared" si="1"/>
        <v>1</v>
      </c>
      <c r="BK72">
        <v>40</v>
      </c>
      <c r="BN72" t="s">
        <v>452</v>
      </c>
      <c r="BP72" t="s">
        <v>72</v>
      </c>
    </row>
    <row r="73" spans="1:70" hidden="1">
      <c r="A73" s="1">
        <v>109</v>
      </c>
      <c r="B73" t="s">
        <v>456</v>
      </c>
      <c r="C73" t="s">
        <v>459</v>
      </c>
      <c r="D73" t="s">
        <v>90</v>
      </c>
      <c r="E73" t="s">
        <v>458</v>
      </c>
      <c r="F73" t="s">
        <v>457</v>
      </c>
      <c r="G73">
        <v>28</v>
      </c>
      <c r="H73">
        <v>1996</v>
      </c>
      <c r="I73" t="s">
        <v>74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 t="s">
        <v>460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1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f t="shared" si="1"/>
        <v>1</v>
      </c>
      <c r="BK73">
        <v>198</v>
      </c>
      <c r="BP73" t="s">
        <v>173</v>
      </c>
    </row>
    <row r="74" spans="1:70" hidden="1">
      <c r="A74" s="1">
        <v>110</v>
      </c>
      <c r="B74" t="s">
        <v>461</v>
      </c>
      <c r="D74" t="s">
        <v>286</v>
      </c>
      <c r="E74" t="s">
        <v>464</v>
      </c>
      <c r="F74" t="s">
        <v>463</v>
      </c>
      <c r="G74">
        <v>2</v>
      </c>
      <c r="H74">
        <v>1967</v>
      </c>
      <c r="I74" t="s">
        <v>74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1</v>
      </c>
      <c r="BI74">
        <f t="shared" si="1"/>
        <v>1</v>
      </c>
      <c r="BK74">
        <v>3</v>
      </c>
      <c r="BN74" t="s">
        <v>462</v>
      </c>
      <c r="BP74" t="s">
        <v>95</v>
      </c>
    </row>
    <row r="75" spans="1:70" hidden="1">
      <c r="A75" s="1">
        <v>111</v>
      </c>
      <c r="B75" t="s">
        <v>465</v>
      </c>
      <c r="C75" t="s">
        <v>469</v>
      </c>
      <c r="D75" t="s">
        <v>90</v>
      </c>
      <c r="E75" t="s">
        <v>468</v>
      </c>
      <c r="F75" t="s">
        <v>467</v>
      </c>
      <c r="G75">
        <v>18</v>
      </c>
      <c r="H75">
        <v>1986</v>
      </c>
      <c r="I75" t="s">
        <v>74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1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f t="shared" si="1"/>
        <v>1</v>
      </c>
      <c r="BP75" t="s">
        <v>173</v>
      </c>
      <c r="BR75" t="s">
        <v>466</v>
      </c>
    </row>
    <row r="76" spans="1:70" hidden="1">
      <c r="A76" s="1">
        <v>112</v>
      </c>
      <c r="B76" t="s">
        <v>470</v>
      </c>
      <c r="C76" t="s">
        <v>473</v>
      </c>
      <c r="D76" t="s">
        <v>90</v>
      </c>
      <c r="E76" t="s">
        <v>472</v>
      </c>
      <c r="F76" t="s">
        <v>471</v>
      </c>
      <c r="G76">
        <v>29</v>
      </c>
      <c r="H76">
        <v>1997</v>
      </c>
      <c r="I76" t="s">
        <v>74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1</v>
      </c>
      <c r="BI76">
        <f t="shared" si="1"/>
        <v>1</v>
      </c>
      <c r="BK76">
        <v>914</v>
      </c>
      <c r="BN76" t="s">
        <v>439</v>
      </c>
      <c r="BP76" t="s">
        <v>72</v>
      </c>
    </row>
    <row r="77" spans="1:70" hidden="1">
      <c r="A77" s="1">
        <v>113</v>
      </c>
      <c r="B77" t="s">
        <v>327</v>
      </c>
      <c r="D77" t="s">
        <v>286</v>
      </c>
      <c r="E77" t="s">
        <v>476</v>
      </c>
      <c r="F77" t="s">
        <v>475</v>
      </c>
      <c r="G77">
        <v>1</v>
      </c>
      <c r="H77">
        <v>1966</v>
      </c>
      <c r="I77" t="s">
        <v>74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1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f t="shared" si="1"/>
        <v>1</v>
      </c>
      <c r="BK77">
        <v>134</v>
      </c>
      <c r="BL77">
        <v>378</v>
      </c>
      <c r="BP77" t="s">
        <v>72</v>
      </c>
      <c r="BQ77" t="s">
        <v>474</v>
      </c>
    </row>
    <row r="78" spans="1:70" hidden="1">
      <c r="A78" s="1">
        <v>114</v>
      </c>
      <c r="B78" t="s">
        <v>477</v>
      </c>
      <c r="C78" t="s">
        <v>479</v>
      </c>
      <c r="D78" t="s">
        <v>90</v>
      </c>
      <c r="E78" s="3">
        <v>41283</v>
      </c>
      <c r="F78" t="s">
        <v>478</v>
      </c>
      <c r="G78">
        <v>19</v>
      </c>
      <c r="H78">
        <v>1987</v>
      </c>
      <c r="I78" t="s">
        <v>74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1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f t="shared" si="1"/>
        <v>1</v>
      </c>
      <c r="BK78">
        <v>17310</v>
      </c>
      <c r="BP78" t="s">
        <v>72</v>
      </c>
    </row>
    <row r="79" spans="1:70" hidden="1">
      <c r="A79" s="1">
        <v>115</v>
      </c>
      <c r="B79" t="s">
        <v>480</v>
      </c>
      <c r="C79" t="s">
        <v>484</v>
      </c>
      <c r="D79" t="s">
        <v>90</v>
      </c>
      <c r="E79" t="s">
        <v>483</v>
      </c>
      <c r="F79" t="s">
        <v>482</v>
      </c>
      <c r="G79">
        <v>18</v>
      </c>
      <c r="H79">
        <v>1986</v>
      </c>
      <c r="I79" t="s">
        <v>74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1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f t="shared" si="1"/>
        <v>1</v>
      </c>
      <c r="BP79" t="s">
        <v>481</v>
      </c>
    </row>
    <row r="80" spans="1:70" hidden="1">
      <c r="A80" s="1">
        <v>116</v>
      </c>
      <c r="B80" t="s">
        <v>485</v>
      </c>
      <c r="C80" t="s">
        <v>489</v>
      </c>
      <c r="D80" t="s">
        <v>90</v>
      </c>
      <c r="E80" t="s">
        <v>488</v>
      </c>
      <c r="F80" t="s">
        <v>487</v>
      </c>
      <c r="G80">
        <v>13</v>
      </c>
      <c r="H80">
        <v>1981</v>
      </c>
      <c r="I80" t="s">
        <v>74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1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f t="shared" si="1"/>
        <v>1</v>
      </c>
      <c r="BK80">
        <v>114</v>
      </c>
      <c r="BL80">
        <v>246</v>
      </c>
      <c r="BP80" t="s">
        <v>486</v>
      </c>
      <c r="BQ80" t="s">
        <v>95</v>
      </c>
    </row>
    <row r="81" spans="1:71" hidden="1">
      <c r="A81" s="1">
        <v>117</v>
      </c>
      <c r="B81" t="s">
        <v>490</v>
      </c>
      <c r="C81" t="s">
        <v>495</v>
      </c>
      <c r="D81" t="s">
        <v>90</v>
      </c>
      <c r="E81" t="s">
        <v>494</v>
      </c>
      <c r="F81" t="s">
        <v>493</v>
      </c>
      <c r="G81">
        <v>29</v>
      </c>
      <c r="H81">
        <v>1997</v>
      </c>
      <c r="I81" t="s">
        <v>74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1</v>
      </c>
      <c r="Y81">
        <v>1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1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f t="shared" si="1"/>
        <v>3</v>
      </c>
      <c r="BK81">
        <v>2694</v>
      </c>
      <c r="BN81" t="s">
        <v>491</v>
      </c>
      <c r="BO81" t="s">
        <v>492</v>
      </c>
      <c r="BP81" t="s">
        <v>72</v>
      </c>
      <c r="BR81" t="s">
        <v>268</v>
      </c>
    </row>
    <row r="82" spans="1:71" hidden="1">
      <c r="A82" s="1">
        <v>118</v>
      </c>
      <c r="B82" t="s">
        <v>496</v>
      </c>
      <c r="C82" t="s">
        <v>500</v>
      </c>
      <c r="D82" t="s">
        <v>90</v>
      </c>
      <c r="E82" t="s">
        <v>499</v>
      </c>
      <c r="F82" t="s">
        <v>498</v>
      </c>
      <c r="G82">
        <v>23</v>
      </c>
      <c r="H82">
        <v>1991</v>
      </c>
      <c r="I82" t="s">
        <v>74</v>
      </c>
      <c r="J82">
        <v>0</v>
      </c>
      <c r="K82">
        <v>0</v>
      </c>
      <c r="L82">
        <v>0</v>
      </c>
      <c r="M82">
        <v>1</v>
      </c>
      <c r="N82">
        <v>0</v>
      </c>
      <c r="O82">
        <v>0</v>
      </c>
      <c r="P82">
        <v>0</v>
      </c>
      <c r="Q82">
        <v>1</v>
      </c>
      <c r="R82">
        <v>0</v>
      </c>
      <c r="S82">
        <v>0</v>
      </c>
      <c r="T82">
        <v>0</v>
      </c>
      <c r="U82">
        <v>0</v>
      </c>
      <c r="V82">
        <v>0</v>
      </c>
      <c r="W82">
        <v>1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1</v>
      </c>
      <c r="AE82">
        <v>0</v>
      </c>
      <c r="AF82">
        <v>1</v>
      </c>
      <c r="AG82">
        <v>0</v>
      </c>
      <c r="AH82">
        <v>0</v>
      </c>
      <c r="AI82">
        <v>1</v>
      </c>
      <c r="AJ82">
        <v>1</v>
      </c>
      <c r="AK82">
        <v>0</v>
      </c>
      <c r="AL82">
        <v>0</v>
      </c>
      <c r="AM82">
        <v>0</v>
      </c>
      <c r="AN82">
        <v>0</v>
      </c>
      <c r="AO82">
        <v>0</v>
      </c>
      <c r="AP82" t="s">
        <v>501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f t="shared" si="1"/>
        <v>7</v>
      </c>
      <c r="BK82">
        <v>161</v>
      </c>
      <c r="BN82" t="s">
        <v>497</v>
      </c>
      <c r="BP82" t="s">
        <v>72</v>
      </c>
    </row>
    <row r="83" spans="1:71" hidden="1">
      <c r="A83" s="1">
        <v>119</v>
      </c>
      <c r="B83" t="s">
        <v>502</v>
      </c>
      <c r="C83" t="s">
        <v>507</v>
      </c>
      <c r="D83" t="s">
        <v>90</v>
      </c>
      <c r="E83" t="s">
        <v>506</v>
      </c>
      <c r="F83" t="s">
        <v>505</v>
      </c>
      <c r="G83">
        <v>31</v>
      </c>
      <c r="H83">
        <v>1999</v>
      </c>
      <c r="I83" t="s">
        <v>74</v>
      </c>
      <c r="J83">
        <v>0</v>
      </c>
      <c r="K83">
        <v>0</v>
      </c>
      <c r="L83">
        <v>0</v>
      </c>
      <c r="M83">
        <v>1</v>
      </c>
      <c r="N83">
        <v>0</v>
      </c>
      <c r="O83">
        <v>0</v>
      </c>
      <c r="P83">
        <v>0</v>
      </c>
      <c r="Q83">
        <v>1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1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f t="shared" si="1"/>
        <v>3</v>
      </c>
      <c r="BK83">
        <v>326</v>
      </c>
      <c r="BN83" t="s">
        <v>503</v>
      </c>
      <c r="BO83" t="s">
        <v>504</v>
      </c>
      <c r="BP83" t="s">
        <v>72</v>
      </c>
    </row>
    <row r="84" spans="1:71" hidden="1">
      <c r="A84" s="1">
        <v>120</v>
      </c>
      <c r="B84" t="s">
        <v>508</v>
      </c>
      <c r="C84" t="s">
        <v>513</v>
      </c>
      <c r="D84" t="s">
        <v>90</v>
      </c>
      <c r="E84" t="s">
        <v>512</v>
      </c>
      <c r="F84" t="s">
        <v>511</v>
      </c>
      <c r="G84">
        <v>25</v>
      </c>
      <c r="H84">
        <v>1993</v>
      </c>
      <c r="I84" t="s">
        <v>74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1</v>
      </c>
      <c r="R84">
        <v>0</v>
      </c>
      <c r="S84">
        <v>0</v>
      </c>
      <c r="T84">
        <v>0</v>
      </c>
      <c r="U84">
        <v>0</v>
      </c>
      <c r="V84">
        <v>0</v>
      </c>
      <c r="W84">
        <v>1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1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f t="shared" si="1"/>
        <v>3</v>
      </c>
      <c r="BK84">
        <v>500</v>
      </c>
      <c r="BO84" t="s">
        <v>510</v>
      </c>
      <c r="BP84" t="s">
        <v>509</v>
      </c>
    </row>
    <row r="85" spans="1:71" hidden="1">
      <c r="A85" s="1">
        <v>121</v>
      </c>
      <c r="B85" t="s">
        <v>514</v>
      </c>
      <c r="C85" t="s">
        <v>518</v>
      </c>
      <c r="D85" t="s">
        <v>90</v>
      </c>
      <c r="E85" t="s">
        <v>517</v>
      </c>
      <c r="F85" t="s">
        <v>516</v>
      </c>
      <c r="G85">
        <v>42</v>
      </c>
      <c r="H85">
        <v>2010</v>
      </c>
      <c r="I85" t="s">
        <v>74</v>
      </c>
      <c r="J85">
        <v>0</v>
      </c>
      <c r="K85">
        <v>1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1</v>
      </c>
      <c r="X85">
        <v>1</v>
      </c>
      <c r="Y85">
        <v>0</v>
      </c>
      <c r="Z85">
        <v>0</v>
      </c>
      <c r="AA85">
        <v>0</v>
      </c>
      <c r="AB85">
        <v>1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1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1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1</v>
      </c>
      <c r="BH85">
        <v>0</v>
      </c>
      <c r="BI85">
        <f t="shared" si="1"/>
        <v>7</v>
      </c>
      <c r="BK85">
        <v>539</v>
      </c>
      <c r="BP85" t="s">
        <v>191</v>
      </c>
      <c r="BR85" t="s">
        <v>515</v>
      </c>
    </row>
    <row r="86" spans="1:71" hidden="1">
      <c r="A86" s="1">
        <v>123</v>
      </c>
      <c r="B86" t="s">
        <v>519</v>
      </c>
      <c r="C86" t="s">
        <v>525</v>
      </c>
      <c r="D86" t="s">
        <v>523</v>
      </c>
      <c r="E86" t="s">
        <v>524</v>
      </c>
      <c r="F86" t="s">
        <v>522</v>
      </c>
      <c r="G86">
        <v>37</v>
      </c>
      <c r="H86">
        <v>2010</v>
      </c>
      <c r="I86" t="s">
        <v>114</v>
      </c>
      <c r="J86">
        <v>0</v>
      </c>
      <c r="K86">
        <v>1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 t="s">
        <v>527</v>
      </c>
      <c r="AQ86">
        <v>0</v>
      </c>
      <c r="AR86">
        <v>0</v>
      </c>
      <c r="AS86">
        <v>1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f t="shared" si="1"/>
        <v>2</v>
      </c>
      <c r="BJ86" t="s">
        <v>526</v>
      </c>
      <c r="BM86" t="s">
        <v>521</v>
      </c>
      <c r="BP86" t="s">
        <v>72</v>
      </c>
      <c r="BR86" t="s">
        <v>520</v>
      </c>
    </row>
    <row r="87" spans="1:71" hidden="1">
      <c r="A87" s="1">
        <v>124</v>
      </c>
      <c r="B87" t="s">
        <v>528</v>
      </c>
      <c r="C87" t="s">
        <v>533</v>
      </c>
      <c r="D87" t="s">
        <v>90</v>
      </c>
      <c r="E87" t="s">
        <v>532</v>
      </c>
      <c r="F87" t="s">
        <v>531</v>
      </c>
      <c r="G87">
        <v>45</v>
      </c>
      <c r="H87">
        <v>2012</v>
      </c>
      <c r="I87" t="s">
        <v>74</v>
      </c>
      <c r="J87">
        <v>0</v>
      </c>
      <c r="K87">
        <v>1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1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1</v>
      </c>
      <c r="AY87">
        <v>0</v>
      </c>
      <c r="AZ87">
        <v>1</v>
      </c>
      <c r="BA87">
        <v>1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f t="shared" si="1"/>
        <v>5</v>
      </c>
      <c r="BK87">
        <v>2857</v>
      </c>
      <c r="BL87">
        <v>3000</v>
      </c>
      <c r="BP87" t="s">
        <v>72</v>
      </c>
      <c r="BQ87" t="s">
        <v>72</v>
      </c>
      <c r="BR87" t="s">
        <v>529</v>
      </c>
      <c r="BS87" t="s">
        <v>530</v>
      </c>
    </row>
    <row r="88" spans="1:71" hidden="1">
      <c r="A88" s="1">
        <v>125</v>
      </c>
      <c r="B88" t="s">
        <v>534</v>
      </c>
      <c r="C88" t="s">
        <v>538</v>
      </c>
      <c r="D88" t="s">
        <v>90</v>
      </c>
      <c r="E88" t="s">
        <v>537</v>
      </c>
      <c r="F88" t="s">
        <v>536</v>
      </c>
      <c r="G88">
        <v>42</v>
      </c>
      <c r="H88">
        <v>2010</v>
      </c>
      <c r="I88" t="s">
        <v>251</v>
      </c>
      <c r="J88">
        <v>0</v>
      </c>
      <c r="K88">
        <v>0</v>
      </c>
      <c r="L88">
        <v>1</v>
      </c>
      <c r="M88">
        <v>0</v>
      </c>
      <c r="N88">
        <v>0</v>
      </c>
      <c r="O88">
        <v>0</v>
      </c>
      <c r="P88">
        <v>0</v>
      </c>
      <c r="Q88">
        <v>1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1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1</v>
      </c>
      <c r="BG88">
        <v>0</v>
      </c>
      <c r="BH88">
        <v>0</v>
      </c>
      <c r="BI88">
        <f t="shared" si="1"/>
        <v>4</v>
      </c>
      <c r="BJ88" t="s">
        <v>539</v>
      </c>
      <c r="BK88">
        <v>1000</v>
      </c>
      <c r="BP88" t="s">
        <v>72</v>
      </c>
      <c r="BR88" t="s">
        <v>535</v>
      </c>
    </row>
    <row r="89" spans="1:71" hidden="1">
      <c r="A89" s="1">
        <v>126</v>
      </c>
      <c r="B89" t="s">
        <v>534</v>
      </c>
      <c r="C89" t="s">
        <v>543</v>
      </c>
      <c r="D89" t="s">
        <v>90</v>
      </c>
      <c r="E89" t="s">
        <v>542</v>
      </c>
      <c r="F89" t="s">
        <v>541</v>
      </c>
      <c r="G89">
        <v>43</v>
      </c>
      <c r="H89">
        <v>2011</v>
      </c>
      <c r="I89" t="s">
        <v>251</v>
      </c>
      <c r="J89">
        <v>0</v>
      </c>
      <c r="K89">
        <v>0</v>
      </c>
      <c r="L89">
        <v>1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1</v>
      </c>
      <c r="BG89">
        <v>0</v>
      </c>
      <c r="BH89">
        <v>0</v>
      </c>
      <c r="BI89">
        <f t="shared" si="1"/>
        <v>2</v>
      </c>
      <c r="BK89">
        <v>120</v>
      </c>
      <c r="BP89" t="s">
        <v>72</v>
      </c>
      <c r="BR89" t="s">
        <v>540</v>
      </c>
    </row>
    <row r="90" spans="1:71" hidden="1">
      <c r="A90" s="1">
        <v>127</v>
      </c>
      <c r="B90" t="s">
        <v>544</v>
      </c>
      <c r="C90" t="s">
        <v>548</v>
      </c>
      <c r="D90" t="s">
        <v>90</v>
      </c>
      <c r="E90" t="s">
        <v>547</v>
      </c>
      <c r="F90" t="s">
        <v>546</v>
      </c>
      <c r="G90">
        <v>39</v>
      </c>
      <c r="H90">
        <v>2007</v>
      </c>
      <c r="I90" t="s">
        <v>74</v>
      </c>
      <c r="J90">
        <v>0</v>
      </c>
      <c r="K90">
        <v>0</v>
      </c>
      <c r="L90">
        <v>0</v>
      </c>
      <c r="M90">
        <v>1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1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f t="shared" si="1"/>
        <v>2</v>
      </c>
      <c r="BK90">
        <v>24</v>
      </c>
      <c r="BO90" t="s">
        <v>545</v>
      </c>
      <c r="BP90" t="s">
        <v>150</v>
      </c>
    </row>
    <row r="91" spans="1:71" hidden="1">
      <c r="A91" s="1">
        <v>128</v>
      </c>
      <c r="B91" t="s">
        <v>549</v>
      </c>
      <c r="C91" t="s">
        <v>554</v>
      </c>
      <c r="D91" t="s">
        <v>90</v>
      </c>
      <c r="E91" t="s">
        <v>553</v>
      </c>
      <c r="F91" t="s">
        <v>552</v>
      </c>
      <c r="G91">
        <v>42</v>
      </c>
      <c r="H91">
        <v>2010</v>
      </c>
      <c r="I91" t="s">
        <v>550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1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1</v>
      </c>
      <c r="AT91">
        <v>0</v>
      </c>
      <c r="AU91">
        <v>0</v>
      </c>
      <c r="AV91">
        <v>0</v>
      </c>
      <c r="AW91">
        <v>0</v>
      </c>
      <c r="AX91">
        <v>1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f t="shared" si="1"/>
        <v>3</v>
      </c>
      <c r="BJ91" t="s">
        <v>555</v>
      </c>
      <c r="BK91">
        <v>14037</v>
      </c>
      <c r="BO91" t="s">
        <v>551</v>
      </c>
      <c r="BP91" t="s">
        <v>72</v>
      </c>
      <c r="BR91" t="s">
        <v>121</v>
      </c>
    </row>
    <row r="92" spans="1:71" hidden="1">
      <c r="A92" s="1">
        <v>129</v>
      </c>
      <c r="B92" t="s">
        <v>556</v>
      </c>
      <c r="C92" t="s">
        <v>559</v>
      </c>
      <c r="D92" t="s">
        <v>90</v>
      </c>
      <c r="E92" t="s">
        <v>558</v>
      </c>
      <c r="F92" t="s">
        <v>557</v>
      </c>
      <c r="G92">
        <v>21</v>
      </c>
      <c r="H92">
        <v>1989</v>
      </c>
      <c r="I92" t="s">
        <v>74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1</v>
      </c>
      <c r="R92">
        <v>0</v>
      </c>
      <c r="S92">
        <v>0</v>
      </c>
      <c r="T92">
        <v>0</v>
      </c>
      <c r="U92">
        <v>0</v>
      </c>
      <c r="V92">
        <v>0</v>
      </c>
      <c r="W92">
        <v>1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1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f t="shared" si="1"/>
        <v>3</v>
      </c>
      <c r="BK92">
        <v>1046</v>
      </c>
      <c r="BO92" t="s">
        <v>510</v>
      </c>
      <c r="BP92" t="s">
        <v>72</v>
      </c>
      <c r="BR92" t="s">
        <v>261</v>
      </c>
    </row>
    <row r="93" spans="1:71" hidden="1">
      <c r="A93" s="1">
        <v>130</v>
      </c>
      <c r="B93" t="s">
        <v>560</v>
      </c>
      <c r="C93" t="s">
        <v>564</v>
      </c>
      <c r="D93" t="s">
        <v>90</v>
      </c>
      <c r="E93" t="s">
        <v>563</v>
      </c>
      <c r="F93" t="s">
        <v>562</v>
      </c>
      <c r="G93">
        <v>14</v>
      </c>
      <c r="H93">
        <v>1982</v>
      </c>
      <c r="I93" t="s">
        <v>74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1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1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1</v>
      </c>
      <c r="AN93">
        <v>0</v>
      </c>
      <c r="AO93">
        <v>0</v>
      </c>
      <c r="AP93">
        <v>0</v>
      </c>
      <c r="AQ93">
        <v>1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f t="shared" si="1"/>
        <v>4</v>
      </c>
      <c r="BK93">
        <v>1080</v>
      </c>
      <c r="BN93" t="s">
        <v>561</v>
      </c>
      <c r="BP93" t="s">
        <v>72</v>
      </c>
    </row>
    <row r="94" spans="1:71" hidden="1">
      <c r="A94" s="1">
        <v>131</v>
      </c>
      <c r="B94" t="s">
        <v>565</v>
      </c>
      <c r="C94" t="s">
        <v>569</v>
      </c>
      <c r="D94" t="s">
        <v>90</v>
      </c>
      <c r="E94" t="s">
        <v>568</v>
      </c>
      <c r="F94" t="s">
        <v>567</v>
      </c>
      <c r="G94">
        <v>12</v>
      </c>
      <c r="H94">
        <v>1980</v>
      </c>
      <c r="I94" t="s">
        <v>74</v>
      </c>
      <c r="J94">
        <v>1</v>
      </c>
      <c r="K94">
        <v>1</v>
      </c>
      <c r="L94">
        <v>0</v>
      </c>
      <c r="M94">
        <v>0</v>
      </c>
      <c r="N94">
        <v>0</v>
      </c>
      <c r="O94">
        <v>0</v>
      </c>
      <c r="P94">
        <v>0</v>
      </c>
      <c r="Q94">
        <v>1</v>
      </c>
      <c r="R94">
        <v>0</v>
      </c>
      <c r="S94">
        <v>0</v>
      </c>
      <c r="T94">
        <v>0</v>
      </c>
      <c r="U94">
        <v>0</v>
      </c>
      <c r="V94">
        <v>0</v>
      </c>
      <c r="W94">
        <v>1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1</v>
      </c>
      <c r="AE94">
        <v>0</v>
      </c>
      <c r="AF94">
        <v>0</v>
      </c>
      <c r="AG94">
        <v>0</v>
      </c>
      <c r="AH94">
        <v>0</v>
      </c>
      <c r="AI94">
        <v>1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f t="shared" si="1"/>
        <v>6</v>
      </c>
      <c r="BK94">
        <v>1944</v>
      </c>
      <c r="BN94" t="s">
        <v>566</v>
      </c>
      <c r="BP94" t="s">
        <v>72</v>
      </c>
      <c r="BQ94" t="s">
        <v>474</v>
      </c>
    </row>
    <row r="95" spans="1:71" hidden="1">
      <c r="A95" s="1">
        <v>132</v>
      </c>
      <c r="B95" t="s">
        <v>570</v>
      </c>
      <c r="C95" t="s">
        <v>572</v>
      </c>
      <c r="D95" t="s">
        <v>90</v>
      </c>
      <c r="E95" s="3">
        <v>41625</v>
      </c>
      <c r="F95" t="s">
        <v>571</v>
      </c>
      <c r="G95">
        <v>9</v>
      </c>
      <c r="H95">
        <v>1977</v>
      </c>
      <c r="I95" t="s">
        <v>74</v>
      </c>
      <c r="J95">
        <v>1</v>
      </c>
      <c r="K95">
        <v>1</v>
      </c>
      <c r="L95">
        <v>0</v>
      </c>
      <c r="M95">
        <v>0</v>
      </c>
      <c r="N95">
        <v>0</v>
      </c>
      <c r="O95">
        <v>0</v>
      </c>
      <c r="P95">
        <v>0</v>
      </c>
      <c r="Q95">
        <v>1</v>
      </c>
      <c r="R95">
        <v>0</v>
      </c>
      <c r="S95">
        <v>0</v>
      </c>
      <c r="T95">
        <v>0</v>
      </c>
      <c r="U95">
        <v>0</v>
      </c>
      <c r="V95">
        <v>0</v>
      </c>
      <c r="W95">
        <v>1</v>
      </c>
      <c r="X95">
        <v>1</v>
      </c>
      <c r="Y95">
        <v>0</v>
      </c>
      <c r="Z95">
        <v>0</v>
      </c>
      <c r="AA95">
        <v>0</v>
      </c>
      <c r="AB95">
        <v>0</v>
      </c>
      <c r="AC95">
        <v>0</v>
      </c>
      <c r="AD95">
        <v>1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f t="shared" si="1"/>
        <v>6</v>
      </c>
      <c r="BK95">
        <v>1944</v>
      </c>
      <c r="BP95" t="s">
        <v>72</v>
      </c>
    </row>
    <row r="96" spans="1:71" hidden="1">
      <c r="A96" s="1">
        <v>133</v>
      </c>
      <c r="B96" t="s">
        <v>565</v>
      </c>
      <c r="C96" t="s">
        <v>576</v>
      </c>
      <c r="D96" t="s">
        <v>90</v>
      </c>
      <c r="E96" t="s">
        <v>575</v>
      </c>
      <c r="F96" t="s">
        <v>574</v>
      </c>
      <c r="G96">
        <v>12</v>
      </c>
      <c r="H96">
        <v>1980</v>
      </c>
      <c r="I96" t="s">
        <v>74</v>
      </c>
      <c r="J96">
        <v>1</v>
      </c>
      <c r="K96">
        <v>1</v>
      </c>
      <c r="L96">
        <v>0</v>
      </c>
      <c r="M96">
        <v>0</v>
      </c>
      <c r="N96">
        <v>0</v>
      </c>
      <c r="O96">
        <v>0</v>
      </c>
      <c r="P96">
        <v>0</v>
      </c>
      <c r="Q96">
        <v>1</v>
      </c>
      <c r="R96">
        <v>0</v>
      </c>
      <c r="S96">
        <v>0</v>
      </c>
      <c r="T96">
        <v>0</v>
      </c>
      <c r="U96">
        <v>0</v>
      </c>
      <c r="V96">
        <v>0</v>
      </c>
      <c r="W96">
        <v>1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1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f t="shared" si="1"/>
        <v>5</v>
      </c>
      <c r="BK96">
        <v>387</v>
      </c>
      <c r="BN96" t="s">
        <v>573</v>
      </c>
      <c r="BP96" t="s">
        <v>72</v>
      </c>
    </row>
    <row r="97" spans="1:71" hidden="1">
      <c r="A97" s="1">
        <v>134</v>
      </c>
      <c r="B97" t="s">
        <v>577</v>
      </c>
      <c r="C97" t="s">
        <v>580</v>
      </c>
      <c r="D97" t="s">
        <v>90</v>
      </c>
      <c r="E97" t="s">
        <v>579</v>
      </c>
      <c r="F97" t="s">
        <v>578</v>
      </c>
      <c r="G97">
        <v>10</v>
      </c>
      <c r="H97">
        <v>1978</v>
      </c>
      <c r="I97" t="s">
        <v>74</v>
      </c>
      <c r="J97">
        <v>0</v>
      </c>
      <c r="K97">
        <v>0</v>
      </c>
      <c r="L97">
        <v>0</v>
      </c>
      <c r="M97">
        <v>0</v>
      </c>
      <c r="N97">
        <v>1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1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f t="shared" si="1"/>
        <v>2</v>
      </c>
      <c r="BK97">
        <v>90</v>
      </c>
      <c r="BP97" t="s">
        <v>212</v>
      </c>
    </row>
    <row r="98" spans="1:71" hidden="1">
      <c r="A98" s="1">
        <v>135</v>
      </c>
      <c r="B98" t="s">
        <v>581</v>
      </c>
      <c r="C98" t="s">
        <v>584</v>
      </c>
      <c r="D98" t="s">
        <v>90</v>
      </c>
      <c r="E98" s="3">
        <v>41280</v>
      </c>
      <c r="F98" t="s">
        <v>583</v>
      </c>
      <c r="G98">
        <v>7</v>
      </c>
      <c r="H98">
        <v>1975</v>
      </c>
      <c r="I98" t="s">
        <v>74</v>
      </c>
      <c r="J98">
        <v>0</v>
      </c>
      <c r="K98">
        <v>1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1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1</v>
      </c>
      <c r="AE98">
        <v>0</v>
      </c>
      <c r="AF98">
        <v>0</v>
      </c>
      <c r="AG98">
        <v>0</v>
      </c>
      <c r="AH98">
        <v>0</v>
      </c>
      <c r="AI98">
        <v>1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f t="shared" si="1"/>
        <v>4</v>
      </c>
      <c r="BK98">
        <v>543</v>
      </c>
      <c r="BN98" t="s">
        <v>582</v>
      </c>
      <c r="BP98" t="s">
        <v>72</v>
      </c>
    </row>
    <row r="99" spans="1:71" hidden="1">
      <c r="A99" s="1">
        <v>136</v>
      </c>
      <c r="B99" t="s">
        <v>585</v>
      </c>
      <c r="C99" t="s">
        <v>588</v>
      </c>
      <c r="D99" t="s">
        <v>90</v>
      </c>
      <c r="E99" t="s">
        <v>587</v>
      </c>
      <c r="F99" t="s">
        <v>586</v>
      </c>
      <c r="G99">
        <v>2</v>
      </c>
      <c r="H99">
        <v>1970</v>
      </c>
      <c r="I99" t="s">
        <v>74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1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f t="shared" si="1"/>
        <v>1</v>
      </c>
      <c r="BK99">
        <v>338</v>
      </c>
      <c r="BN99" t="s">
        <v>497</v>
      </c>
      <c r="BP99" t="s">
        <v>72</v>
      </c>
    </row>
    <row r="100" spans="1:71" hidden="1">
      <c r="A100" s="1">
        <v>137</v>
      </c>
      <c r="B100" t="s">
        <v>589</v>
      </c>
      <c r="C100" t="s">
        <v>593</v>
      </c>
      <c r="D100" t="s">
        <v>90</v>
      </c>
      <c r="E100" t="s">
        <v>592</v>
      </c>
      <c r="F100" t="s">
        <v>591</v>
      </c>
      <c r="G100">
        <v>44</v>
      </c>
      <c r="H100">
        <v>2012</v>
      </c>
      <c r="I100" t="s">
        <v>74</v>
      </c>
      <c r="J100">
        <v>0</v>
      </c>
      <c r="K100">
        <v>0</v>
      </c>
      <c r="L100">
        <v>1</v>
      </c>
      <c r="M100">
        <v>0</v>
      </c>
      <c r="N100">
        <v>0</v>
      </c>
      <c r="O100">
        <v>0</v>
      </c>
      <c r="P100">
        <v>0</v>
      </c>
      <c r="Q100">
        <v>1</v>
      </c>
      <c r="R100">
        <v>0</v>
      </c>
      <c r="S100">
        <v>0</v>
      </c>
      <c r="T100">
        <v>0</v>
      </c>
      <c r="U100">
        <v>1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1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1</v>
      </c>
      <c r="BG100">
        <v>0</v>
      </c>
      <c r="BH100">
        <v>0</v>
      </c>
      <c r="BI100">
        <f t="shared" si="1"/>
        <v>5</v>
      </c>
      <c r="BK100">
        <v>1944</v>
      </c>
      <c r="BL100">
        <v>1034</v>
      </c>
      <c r="BP100" t="s">
        <v>72</v>
      </c>
      <c r="BQ100" t="s">
        <v>72</v>
      </c>
      <c r="BR100" t="s">
        <v>590</v>
      </c>
      <c r="BS100" t="s">
        <v>393</v>
      </c>
    </row>
    <row r="101" spans="1:71" hidden="1">
      <c r="A101" s="1">
        <v>138</v>
      </c>
      <c r="B101" t="s">
        <v>594</v>
      </c>
      <c r="C101" t="s">
        <v>597</v>
      </c>
      <c r="D101" t="s">
        <v>90</v>
      </c>
      <c r="E101" t="s">
        <v>596</v>
      </c>
      <c r="F101" t="s">
        <v>595</v>
      </c>
      <c r="G101">
        <v>33</v>
      </c>
      <c r="H101">
        <v>2001</v>
      </c>
      <c r="I101" t="s">
        <v>103</v>
      </c>
      <c r="J101">
        <v>0</v>
      </c>
      <c r="K101">
        <v>1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1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f t="shared" si="1"/>
        <v>2</v>
      </c>
      <c r="BK101">
        <v>2645</v>
      </c>
      <c r="BP101" t="s">
        <v>72</v>
      </c>
      <c r="BR101" t="s">
        <v>145</v>
      </c>
    </row>
    <row r="102" spans="1:71" hidden="1">
      <c r="A102" s="1">
        <v>139</v>
      </c>
      <c r="B102" t="s">
        <v>598</v>
      </c>
      <c r="C102" t="s">
        <v>602</v>
      </c>
      <c r="D102" t="s">
        <v>90</v>
      </c>
      <c r="E102" t="s">
        <v>601</v>
      </c>
      <c r="F102" t="s">
        <v>600</v>
      </c>
      <c r="G102">
        <v>31</v>
      </c>
      <c r="H102">
        <v>1999</v>
      </c>
      <c r="I102" t="s">
        <v>74</v>
      </c>
      <c r="J102">
        <v>0</v>
      </c>
      <c r="K102">
        <v>0</v>
      </c>
      <c r="L102">
        <v>0</v>
      </c>
      <c r="M102">
        <v>0</v>
      </c>
      <c r="N102">
        <v>1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1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1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1</v>
      </c>
      <c r="BF102">
        <v>0</v>
      </c>
      <c r="BG102">
        <v>0</v>
      </c>
      <c r="BH102">
        <v>0</v>
      </c>
      <c r="BI102">
        <f t="shared" si="1"/>
        <v>4</v>
      </c>
      <c r="BK102">
        <v>1197</v>
      </c>
      <c r="BN102" t="s">
        <v>599</v>
      </c>
      <c r="BP102" t="s">
        <v>72</v>
      </c>
    </row>
    <row r="103" spans="1:71" hidden="1">
      <c r="A103" s="1">
        <v>141</v>
      </c>
      <c r="B103" t="s">
        <v>603</v>
      </c>
      <c r="C103" t="s">
        <v>607</v>
      </c>
      <c r="D103" t="s">
        <v>90</v>
      </c>
      <c r="E103" t="s">
        <v>606</v>
      </c>
      <c r="F103" t="s">
        <v>605</v>
      </c>
      <c r="G103">
        <v>31</v>
      </c>
      <c r="H103">
        <v>1999</v>
      </c>
      <c r="I103" t="s">
        <v>74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1</v>
      </c>
      <c r="Q103">
        <v>1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1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1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1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1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1</v>
      </c>
      <c r="BH103">
        <v>0</v>
      </c>
      <c r="BI103">
        <f t="shared" si="1"/>
        <v>7</v>
      </c>
      <c r="BJ103" t="s">
        <v>608</v>
      </c>
      <c r="BK103">
        <v>329</v>
      </c>
      <c r="BP103" t="s">
        <v>184</v>
      </c>
      <c r="BR103" t="s">
        <v>604</v>
      </c>
    </row>
    <row r="104" spans="1:71" hidden="1">
      <c r="A104" s="1">
        <v>142</v>
      </c>
      <c r="B104" t="s">
        <v>609</v>
      </c>
      <c r="C104" t="s">
        <v>614</v>
      </c>
      <c r="D104" t="s">
        <v>90</v>
      </c>
      <c r="E104" t="s">
        <v>613</v>
      </c>
      <c r="F104" t="s">
        <v>612</v>
      </c>
      <c r="G104">
        <v>42</v>
      </c>
      <c r="H104">
        <v>2010</v>
      </c>
      <c r="I104" t="s">
        <v>114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1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1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1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1</v>
      </c>
      <c r="BE104">
        <v>0</v>
      </c>
      <c r="BF104">
        <v>0</v>
      </c>
      <c r="BG104">
        <v>0</v>
      </c>
      <c r="BH104">
        <v>0</v>
      </c>
      <c r="BI104">
        <f t="shared" si="1"/>
        <v>4</v>
      </c>
      <c r="BJ104" t="s">
        <v>615</v>
      </c>
      <c r="BM104" t="s">
        <v>610</v>
      </c>
      <c r="BO104" t="s">
        <v>611</v>
      </c>
      <c r="BP104" t="s">
        <v>95</v>
      </c>
    </row>
    <row r="105" spans="1:71" hidden="1">
      <c r="A105" s="1">
        <v>143</v>
      </c>
      <c r="B105" t="s">
        <v>616</v>
      </c>
      <c r="C105" t="s">
        <v>621</v>
      </c>
      <c r="D105" t="s">
        <v>90</v>
      </c>
      <c r="E105" t="s">
        <v>620</v>
      </c>
      <c r="F105" t="s">
        <v>619</v>
      </c>
      <c r="G105">
        <v>43</v>
      </c>
      <c r="H105">
        <v>2011</v>
      </c>
      <c r="I105" t="s">
        <v>74</v>
      </c>
      <c r="J105">
        <v>0</v>
      </c>
      <c r="K105">
        <v>1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f t="shared" si="1"/>
        <v>1</v>
      </c>
      <c r="BK105">
        <v>1208</v>
      </c>
      <c r="BN105" t="s">
        <v>618</v>
      </c>
      <c r="BP105" t="s">
        <v>72</v>
      </c>
      <c r="BR105" t="s">
        <v>617</v>
      </c>
    </row>
    <row r="106" spans="1:71" hidden="1">
      <c r="A106" s="1">
        <v>144</v>
      </c>
      <c r="B106" t="s">
        <v>622</v>
      </c>
      <c r="C106" t="s">
        <v>626</v>
      </c>
      <c r="D106" t="s">
        <v>90</v>
      </c>
      <c r="E106" t="s">
        <v>625</v>
      </c>
      <c r="F106" t="s">
        <v>624</v>
      </c>
      <c r="G106">
        <v>44</v>
      </c>
      <c r="H106">
        <v>2012</v>
      </c>
      <c r="I106" t="s">
        <v>74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1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1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f t="shared" si="1"/>
        <v>2</v>
      </c>
      <c r="BJ106" t="s">
        <v>627</v>
      </c>
      <c r="BN106" t="s">
        <v>623</v>
      </c>
      <c r="BP106" t="s">
        <v>95</v>
      </c>
    </row>
    <row r="107" spans="1:71" hidden="1">
      <c r="A107" s="1">
        <v>145</v>
      </c>
      <c r="B107" t="s">
        <v>628</v>
      </c>
      <c r="C107" t="s">
        <v>632</v>
      </c>
      <c r="D107" t="s">
        <v>630</v>
      </c>
      <c r="E107" t="s">
        <v>631</v>
      </c>
      <c r="F107" t="s">
        <v>629</v>
      </c>
      <c r="G107">
        <v>40</v>
      </c>
      <c r="H107">
        <v>2011</v>
      </c>
      <c r="I107" t="s">
        <v>74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1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1</v>
      </c>
      <c r="BE107">
        <v>0</v>
      </c>
      <c r="BF107">
        <v>0</v>
      </c>
      <c r="BG107">
        <v>0</v>
      </c>
      <c r="BH107">
        <v>0</v>
      </c>
      <c r="BI107">
        <f t="shared" si="1"/>
        <v>2</v>
      </c>
      <c r="BJ107" t="s">
        <v>633</v>
      </c>
      <c r="BO107" t="s">
        <v>474</v>
      </c>
      <c r="BP107" t="s">
        <v>95</v>
      </c>
    </row>
    <row r="108" spans="1:71" hidden="1">
      <c r="A108" s="1">
        <v>146</v>
      </c>
      <c r="B108" t="s">
        <v>634</v>
      </c>
      <c r="C108" t="s">
        <v>640</v>
      </c>
      <c r="D108" t="s">
        <v>90</v>
      </c>
      <c r="E108" t="s">
        <v>639</v>
      </c>
      <c r="F108" t="s">
        <v>638</v>
      </c>
      <c r="G108">
        <v>43</v>
      </c>
      <c r="H108">
        <v>2011</v>
      </c>
      <c r="I108" t="s">
        <v>114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1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f t="shared" si="1"/>
        <v>1</v>
      </c>
      <c r="BK108">
        <v>50</v>
      </c>
      <c r="BM108" t="s">
        <v>636</v>
      </c>
      <c r="BO108" t="s">
        <v>637</v>
      </c>
      <c r="BP108" t="s">
        <v>72</v>
      </c>
      <c r="BR108" t="s">
        <v>635</v>
      </c>
    </row>
    <row r="109" spans="1:71" hidden="1">
      <c r="A109" s="1">
        <v>147</v>
      </c>
      <c r="B109" t="s">
        <v>641</v>
      </c>
      <c r="C109" t="s">
        <v>646</v>
      </c>
      <c r="D109" t="s">
        <v>90</v>
      </c>
      <c r="E109" t="s">
        <v>645</v>
      </c>
      <c r="F109" t="s">
        <v>644</v>
      </c>
      <c r="G109">
        <v>40</v>
      </c>
      <c r="H109">
        <v>2008</v>
      </c>
      <c r="I109" t="s">
        <v>643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1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f t="shared" si="1"/>
        <v>1</v>
      </c>
      <c r="BJ109" t="s">
        <v>647</v>
      </c>
      <c r="BK109">
        <v>35304</v>
      </c>
      <c r="BP109" t="s">
        <v>72</v>
      </c>
      <c r="BR109" t="s">
        <v>642</v>
      </c>
    </row>
    <row r="110" spans="1:71" hidden="1">
      <c r="A110" s="1">
        <v>148</v>
      </c>
      <c r="B110" t="s">
        <v>648</v>
      </c>
      <c r="C110" t="s">
        <v>652</v>
      </c>
      <c r="D110" t="s">
        <v>90</v>
      </c>
      <c r="E110" t="s">
        <v>651</v>
      </c>
      <c r="F110" t="s">
        <v>650</v>
      </c>
      <c r="G110">
        <v>38</v>
      </c>
      <c r="H110">
        <v>2006</v>
      </c>
      <c r="I110" t="s">
        <v>74</v>
      </c>
      <c r="J110">
        <v>0</v>
      </c>
      <c r="K110">
        <v>1</v>
      </c>
      <c r="L110">
        <v>0</v>
      </c>
      <c r="M110">
        <v>0</v>
      </c>
      <c r="N110">
        <v>1</v>
      </c>
      <c r="O110">
        <v>0</v>
      </c>
      <c r="P110">
        <v>0</v>
      </c>
      <c r="Q110">
        <v>1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1</v>
      </c>
      <c r="X110">
        <v>1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1</v>
      </c>
      <c r="AE110">
        <v>0</v>
      </c>
      <c r="AF110">
        <v>0</v>
      </c>
      <c r="AG110">
        <v>0</v>
      </c>
      <c r="AH110">
        <v>1</v>
      </c>
      <c r="AI110">
        <v>1</v>
      </c>
      <c r="AJ110">
        <v>0</v>
      </c>
      <c r="AK110">
        <v>0</v>
      </c>
      <c r="AL110">
        <v>0</v>
      </c>
      <c r="AM110">
        <v>0</v>
      </c>
      <c r="AN110">
        <v>1</v>
      </c>
      <c r="AO110">
        <v>0</v>
      </c>
      <c r="AP110">
        <v>0</v>
      </c>
      <c r="AQ110">
        <v>0</v>
      </c>
      <c r="AR110">
        <v>0</v>
      </c>
      <c r="AS110">
        <v>1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1</v>
      </c>
      <c r="BE110">
        <v>0</v>
      </c>
      <c r="BF110">
        <v>0</v>
      </c>
      <c r="BG110">
        <v>0</v>
      </c>
      <c r="BH110">
        <v>0</v>
      </c>
      <c r="BI110">
        <f t="shared" si="1"/>
        <v>11</v>
      </c>
      <c r="BJ110" t="s">
        <v>653</v>
      </c>
      <c r="BO110" t="s">
        <v>649</v>
      </c>
      <c r="BP110" t="s">
        <v>95</v>
      </c>
    </row>
    <row r="111" spans="1:71" hidden="1">
      <c r="A111" s="1">
        <v>149</v>
      </c>
      <c r="B111" t="s">
        <v>654</v>
      </c>
      <c r="C111" t="s">
        <v>658</v>
      </c>
      <c r="D111" t="s">
        <v>90</v>
      </c>
      <c r="E111" t="s">
        <v>657</v>
      </c>
      <c r="F111" t="s">
        <v>656</v>
      </c>
      <c r="G111">
        <v>41</v>
      </c>
      <c r="H111">
        <v>2009</v>
      </c>
      <c r="I111" t="s">
        <v>251</v>
      </c>
      <c r="J111">
        <v>0</v>
      </c>
      <c r="K111">
        <v>0</v>
      </c>
      <c r="L111">
        <v>1</v>
      </c>
      <c r="M111">
        <v>0</v>
      </c>
      <c r="N111">
        <v>0</v>
      </c>
      <c r="O111">
        <v>0</v>
      </c>
      <c r="P111">
        <v>0</v>
      </c>
      <c r="Q111">
        <v>1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1</v>
      </c>
      <c r="BG111">
        <v>0</v>
      </c>
      <c r="BH111">
        <v>0</v>
      </c>
      <c r="BI111">
        <f t="shared" si="1"/>
        <v>3</v>
      </c>
      <c r="BK111">
        <v>2654</v>
      </c>
      <c r="BP111" t="s">
        <v>72</v>
      </c>
      <c r="BR111" t="s">
        <v>655</v>
      </c>
    </row>
    <row r="112" spans="1:71" hidden="1">
      <c r="A112" s="1">
        <v>151</v>
      </c>
      <c r="B112" t="s">
        <v>659</v>
      </c>
      <c r="C112" t="s">
        <v>662</v>
      </c>
      <c r="D112" t="s">
        <v>90</v>
      </c>
      <c r="E112" t="s">
        <v>661</v>
      </c>
      <c r="F112" t="s">
        <v>660</v>
      </c>
      <c r="G112">
        <v>36</v>
      </c>
      <c r="H112">
        <v>2004</v>
      </c>
      <c r="I112" t="s">
        <v>95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1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 t="s">
        <v>664</v>
      </c>
      <c r="AQ112">
        <v>0</v>
      </c>
      <c r="AR112">
        <v>0</v>
      </c>
      <c r="AS112">
        <v>1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f t="shared" si="1"/>
        <v>2</v>
      </c>
      <c r="BJ112" t="s">
        <v>663</v>
      </c>
      <c r="BK112">
        <v>72698</v>
      </c>
      <c r="BM112" t="s">
        <v>156</v>
      </c>
      <c r="BP112" t="s">
        <v>72</v>
      </c>
    </row>
    <row r="113" spans="1:70" hidden="1">
      <c r="A113" s="1">
        <v>152</v>
      </c>
      <c r="B113" t="s">
        <v>665</v>
      </c>
      <c r="C113" t="s">
        <v>670</v>
      </c>
      <c r="D113" t="s">
        <v>90</v>
      </c>
      <c r="E113" t="s">
        <v>669</v>
      </c>
      <c r="F113" t="s">
        <v>668</v>
      </c>
      <c r="G113">
        <v>36</v>
      </c>
      <c r="H113">
        <v>2004</v>
      </c>
      <c r="I113" t="s">
        <v>360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1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1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1</v>
      </c>
      <c r="BE113">
        <v>0</v>
      </c>
      <c r="BF113">
        <v>0</v>
      </c>
      <c r="BG113">
        <v>0</v>
      </c>
      <c r="BH113">
        <v>0</v>
      </c>
      <c r="BI113">
        <f t="shared" si="1"/>
        <v>3</v>
      </c>
      <c r="BK113">
        <v>140000</v>
      </c>
      <c r="BN113" t="s">
        <v>667</v>
      </c>
      <c r="BP113" t="s">
        <v>84</v>
      </c>
      <c r="BR113" t="s">
        <v>666</v>
      </c>
    </row>
    <row r="114" spans="1:70" hidden="1">
      <c r="A114" s="1">
        <v>153</v>
      </c>
      <c r="B114" t="s">
        <v>671</v>
      </c>
      <c r="C114" t="s">
        <v>675</v>
      </c>
      <c r="D114" t="s">
        <v>90</v>
      </c>
      <c r="E114" t="s">
        <v>674</v>
      </c>
      <c r="F114" t="s">
        <v>673</v>
      </c>
      <c r="G114">
        <v>44</v>
      </c>
      <c r="H114">
        <v>2012</v>
      </c>
      <c r="I114" t="s">
        <v>114</v>
      </c>
      <c r="J114">
        <v>0</v>
      </c>
      <c r="K114">
        <v>0</v>
      </c>
      <c r="L114">
        <v>1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1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1</v>
      </c>
      <c r="BG114">
        <v>0</v>
      </c>
      <c r="BH114">
        <v>0</v>
      </c>
      <c r="BI114">
        <f t="shared" si="1"/>
        <v>3</v>
      </c>
      <c r="BJ114" t="s">
        <v>676</v>
      </c>
      <c r="BK114">
        <v>10782</v>
      </c>
      <c r="BM114" t="s">
        <v>672</v>
      </c>
      <c r="BP114" t="s">
        <v>72</v>
      </c>
    </row>
    <row r="115" spans="1:70" hidden="1">
      <c r="A115" s="1">
        <v>154</v>
      </c>
      <c r="B115" t="s">
        <v>677</v>
      </c>
      <c r="C115" t="s">
        <v>682</v>
      </c>
      <c r="D115" t="s">
        <v>90</v>
      </c>
      <c r="E115" t="s">
        <v>681</v>
      </c>
      <c r="F115" t="s">
        <v>680</v>
      </c>
      <c r="G115">
        <v>34</v>
      </c>
      <c r="H115">
        <v>2002</v>
      </c>
      <c r="I115" t="s">
        <v>74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1</v>
      </c>
      <c r="AO115">
        <v>0</v>
      </c>
      <c r="AP115">
        <v>0</v>
      </c>
      <c r="AQ115">
        <v>0</v>
      </c>
      <c r="AR115">
        <v>0</v>
      </c>
      <c r="AS115">
        <v>1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f t="shared" si="1"/>
        <v>2</v>
      </c>
      <c r="BJ115" t="s">
        <v>683</v>
      </c>
      <c r="BK115">
        <v>39780</v>
      </c>
      <c r="BO115" t="s">
        <v>679</v>
      </c>
      <c r="BP115" t="s">
        <v>72</v>
      </c>
      <c r="BR115" t="s">
        <v>678</v>
      </c>
    </row>
    <row r="116" spans="1:70" hidden="1">
      <c r="A116" s="1">
        <v>155</v>
      </c>
      <c r="B116" t="s">
        <v>684</v>
      </c>
      <c r="C116" t="s">
        <v>688</v>
      </c>
      <c r="D116" t="s">
        <v>90</v>
      </c>
      <c r="E116" t="s">
        <v>687</v>
      </c>
      <c r="F116" t="s">
        <v>686</v>
      </c>
      <c r="G116">
        <v>35</v>
      </c>
      <c r="H116">
        <v>2003</v>
      </c>
      <c r="I116" t="s">
        <v>74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1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 t="s">
        <v>690</v>
      </c>
      <c r="AQ116">
        <v>0</v>
      </c>
      <c r="AR116">
        <v>0</v>
      </c>
      <c r="AS116">
        <v>1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f t="shared" si="1"/>
        <v>2</v>
      </c>
      <c r="BJ116" t="s">
        <v>689</v>
      </c>
      <c r="BK116">
        <v>90</v>
      </c>
      <c r="BP116" t="s">
        <v>191</v>
      </c>
      <c r="BR116" t="s">
        <v>685</v>
      </c>
    </row>
    <row r="117" spans="1:70" hidden="1">
      <c r="A117" s="1">
        <v>156</v>
      </c>
      <c r="B117" t="s">
        <v>691</v>
      </c>
      <c r="C117" t="s">
        <v>696</v>
      </c>
      <c r="D117" t="s">
        <v>90</v>
      </c>
      <c r="E117" t="s">
        <v>695</v>
      </c>
      <c r="F117" t="s">
        <v>694</v>
      </c>
      <c r="G117">
        <v>39</v>
      </c>
      <c r="H117">
        <v>2007</v>
      </c>
      <c r="I117" t="s">
        <v>74</v>
      </c>
      <c r="J117">
        <v>0</v>
      </c>
      <c r="K117">
        <v>0</v>
      </c>
      <c r="L117">
        <v>1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1</v>
      </c>
      <c r="U117">
        <v>0</v>
      </c>
      <c r="V117">
        <v>0</v>
      </c>
      <c r="W117">
        <v>1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1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1</v>
      </c>
      <c r="BG117">
        <v>0</v>
      </c>
      <c r="BH117">
        <v>0</v>
      </c>
      <c r="BI117">
        <f t="shared" si="1"/>
        <v>5</v>
      </c>
      <c r="BK117">
        <v>703</v>
      </c>
      <c r="BO117" t="s">
        <v>693</v>
      </c>
      <c r="BP117" t="s">
        <v>191</v>
      </c>
      <c r="BR117" t="s">
        <v>692</v>
      </c>
    </row>
    <row r="118" spans="1:70" hidden="1">
      <c r="A118" s="1">
        <v>157</v>
      </c>
      <c r="B118" t="s">
        <v>697</v>
      </c>
      <c r="C118" t="s">
        <v>701</v>
      </c>
      <c r="D118" t="s">
        <v>90</v>
      </c>
      <c r="E118" t="s">
        <v>700</v>
      </c>
      <c r="F118" t="s">
        <v>699</v>
      </c>
      <c r="G118">
        <v>39</v>
      </c>
      <c r="H118">
        <v>2007</v>
      </c>
      <c r="I118" t="s">
        <v>74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1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1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1</v>
      </c>
      <c r="BI118">
        <f t="shared" si="1"/>
        <v>3</v>
      </c>
      <c r="BK118">
        <v>240</v>
      </c>
      <c r="BP118" t="s">
        <v>197</v>
      </c>
      <c r="BR118" t="s">
        <v>698</v>
      </c>
    </row>
    <row r="119" spans="1:70" hidden="1">
      <c r="A119" s="1">
        <v>158</v>
      </c>
      <c r="B119" t="s">
        <v>702</v>
      </c>
      <c r="C119" t="s">
        <v>705</v>
      </c>
      <c r="D119" t="s">
        <v>90</v>
      </c>
      <c r="E119" t="s">
        <v>704</v>
      </c>
      <c r="F119" t="s">
        <v>703</v>
      </c>
      <c r="G119">
        <v>34</v>
      </c>
      <c r="H119">
        <v>2002</v>
      </c>
      <c r="I119" t="s">
        <v>87</v>
      </c>
      <c r="J119">
        <v>1</v>
      </c>
      <c r="K119">
        <v>0</v>
      </c>
      <c r="L119">
        <v>0</v>
      </c>
      <c r="M119">
        <v>0</v>
      </c>
      <c r="N119">
        <v>1</v>
      </c>
      <c r="O119">
        <v>0</v>
      </c>
      <c r="P119">
        <v>0</v>
      </c>
      <c r="Q119">
        <v>1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1</v>
      </c>
      <c r="X119">
        <v>1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1</v>
      </c>
      <c r="AE119">
        <v>0</v>
      </c>
      <c r="AF119">
        <v>0</v>
      </c>
      <c r="AG119">
        <v>0</v>
      </c>
      <c r="AH119">
        <v>0</v>
      </c>
      <c r="AI119">
        <v>1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1</v>
      </c>
      <c r="BG119">
        <v>0</v>
      </c>
      <c r="BH119">
        <v>0</v>
      </c>
      <c r="BI119">
        <f t="shared" si="1"/>
        <v>8</v>
      </c>
      <c r="BK119">
        <v>260</v>
      </c>
      <c r="BP119" t="s">
        <v>150</v>
      </c>
      <c r="BR119" t="s">
        <v>151</v>
      </c>
    </row>
    <row r="120" spans="1:70" hidden="1">
      <c r="A120" s="1">
        <v>159</v>
      </c>
      <c r="B120" t="s">
        <v>706</v>
      </c>
      <c r="C120" t="s">
        <v>712</v>
      </c>
      <c r="D120" t="s">
        <v>90</v>
      </c>
      <c r="E120" t="s">
        <v>711</v>
      </c>
      <c r="F120" t="s">
        <v>710</v>
      </c>
      <c r="G120">
        <v>31</v>
      </c>
      <c r="H120">
        <v>1999</v>
      </c>
      <c r="I120" t="s">
        <v>360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1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1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1</v>
      </c>
      <c r="AO120">
        <v>0</v>
      </c>
      <c r="AP120" t="s">
        <v>713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1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f t="shared" si="1"/>
        <v>4</v>
      </c>
      <c r="BK120">
        <v>256</v>
      </c>
      <c r="BL120">
        <v>96</v>
      </c>
      <c r="BM120" t="s">
        <v>709</v>
      </c>
      <c r="BP120" t="s">
        <v>707</v>
      </c>
      <c r="BQ120" t="s">
        <v>707</v>
      </c>
      <c r="BR120" t="s">
        <v>708</v>
      </c>
    </row>
    <row r="121" spans="1:70" hidden="1">
      <c r="A121" s="1">
        <v>160</v>
      </c>
      <c r="B121" t="s">
        <v>714</v>
      </c>
      <c r="C121" t="s">
        <v>717</v>
      </c>
      <c r="D121" t="s">
        <v>90</v>
      </c>
      <c r="E121" t="s">
        <v>716</v>
      </c>
      <c r="F121" t="s">
        <v>715</v>
      </c>
      <c r="G121">
        <v>39</v>
      </c>
      <c r="H121">
        <v>2007</v>
      </c>
      <c r="I121" t="s">
        <v>87</v>
      </c>
      <c r="J121">
        <v>0</v>
      </c>
      <c r="K121">
        <v>0</v>
      </c>
      <c r="L121">
        <v>1</v>
      </c>
      <c r="M121">
        <v>0</v>
      </c>
      <c r="N121">
        <v>0</v>
      </c>
      <c r="O121">
        <v>0</v>
      </c>
      <c r="P121">
        <v>0</v>
      </c>
      <c r="Q121">
        <v>1</v>
      </c>
      <c r="R121">
        <v>0</v>
      </c>
      <c r="S121">
        <v>0</v>
      </c>
      <c r="T121">
        <v>0</v>
      </c>
      <c r="U121">
        <v>1</v>
      </c>
      <c r="V121">
        <v>0</v>
      </c>
      <c r="W121">
        <v>1</v>
      </c>
      <c r="X121">
        <v>1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1</v>
      </c>
      <c r="AG121">
        <v>0</v>
      </c>
      <c r="AH121">
        <v>1</v>
      </c>
      <c r="AI121">
        <v>0</v>
      </c>
      <c r="AJ121">
        <v>0</v>
      </c>
      <c r="AK121">
        <v>0</v>
      </c>
      <c r="AL121">
        <v>0</v>
      </c>
      <c r="AM121">
        <v>1</v>
      </c>
      <c r="AN121">
        <v>0</v>
      </c>
      <c r="AO121">
        <v>0</v>
      </c>
      <c r="AP121">
        <v>0</v>
      </c>
      <c r="AQ121">
        <v>1</v>
      </c>
      <c r="AR121">
        <v>0</v>
      </c>
      <c r="AS121">
        <v>1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1</v>
      </c>
      <c r="BE121">
        <v>0</v>
      </c>
      <c r="BF121">
        <v>1</v>
      </c>
      <c r="BG121">
        <v>0</v>
      </c>
      <c r="BH121">
        <v>0</v>
      </c>
      <c r="BI121">
        <f t="shared" si="1"/>
        <v>12</v>
      </c>
      <c r="BJ121" t="s">
        <v>718</v>
      </c>
      <c r="BK121">
        <v>1034</v>
      </c>
      <c r="BP121" t="s">
        <v>72</v>
      </c>
      <c r="BR121" t="s">
        <v>393</v>
      </c>
    </row>
    <row r="122" spans="1:70" hidden="1">
      <c r="A122" s="1">
        <v>161</v>
      </c>
      <c r="B122" t="s">
        <v>719</v>
      </c>
      <c r="C122" t="s">
        <v>724</v>
      </c>
      <c r="D122" t="s">
        <v>90</v>
      </c>
      <c r="E122" t="s">
        <v>723</v>
      </c>
      <c r="F122" t="s">
        <v>722</v>
      </c>
      <c r="G122">
        <v>39</v>
      </c>
      <c r="H122">
        <v>2007</v>
      </c>
      <c r="I122" t="s">
        <v>360</v>
      </c>
      <c r="J122">
        <v>1</v>
      </c>
      <c r="K122">
        <v>1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1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1</v>
      </c>
      <c r="X122">
        <v>1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1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1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f t="shared" si="1"/>
        <v>7</v>
      </c>
      <c r="BK122">
        <v>2423</v>
      </c>
      <c r="BO122" t="s">
        <v>721</v>
      </c>
      <c r="BP122" t="s">
        <v>707</v>
      </c>
      <c r="BR122" t="s">
        <v>720</v>
      </c>
    </row>
    <row r="123" spans="1:70" hidden="1">
      <c r="A123" s="1">
        <v>162</v>
      </c>
      <c r="B123" t="s">
        <v>725</v>
      </c>
      <c r="C123" t="s">
        <v>730</v>
      </c>
      <c r="D123" t="s">
        <v>90</v>
      </c>
      <c r="E123" t="s">
        <v>729</v>
      </c>
      <c r="F123" t="s">
        <v>728</v>
      </c>
      <c r="G123">
        <v>40</v>
      </c>
      <c r="H123">
        <v>2008</v>
      </c>
      <c r="I123" t="s">
        <v>87</v>
      </c>
      <c r="J123">
        <v>0</v>
      </c>
      <c r="K123">
        <v>0</v>
      </c>
      <c r="L123">
        <v>1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1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1</v>
      </c>
      <c r="BG123">
        <v>0</v>
      </c>
      <c r="BH123">
        <v>0</v>
      </c>
      <c r="BI123">
        <f t="shared" si="1"/>
        <v>3</v>
      </c>
      <c r="BK123">
        <v>111</v>
      </c>
      <c r="BP123" t="s">
        <v>726</v>
      </c>
      <c r="BR123" t="s">
        <v>727</v>
      </c>
    </row>
    <row r="124" spans="1:70" hidden="1">
      <c r="A124" s="1">
        <v>163</v>
      </c>
      <c r="B124" t="s">
        <v>731</v>
      </c>
      <c r="C124" t="s">
        <v>736</v>
      </c>
      <c r="D124" t="s">
        <v>90</v>
      </c>
      <c r="E124" t="s">
        <v>735</v>
      </c>
      <c r="F124" t="s">
        <v>734</v>
      </c>
      <c r="G124">
        <v>36</v>
      </c>
      <c r="H124">
        <v>2004</v>
      </c>
      <c r="I124" t="s">
        <v>733</v>
      </c>
      <c r="J124">
        <v>0</v>
      </c>
      <c r="K124">
        <v>1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1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1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 t="s">
        <v>690</v>
      </c>
      <c r="AQ124">
        <v>1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f t="shared" si="1"/>
        <v>4</v>
      </c>
      <c r="BK124">
        <v>519</v>
      </c>
      <c r="BP124" t="s">
        <v>72</v>
      </c>
      <c r="BR124" t="s">
        <v>732</v>
      </c>
    </row>
    <row r="125" spans="1:70" hidden="1">
      <c r="A125" s="1">
        <v>164</v>
      </c>
      <c r="B125" t="s">
        <v>737</v>
      </c>
      <c r="C125" t="s">
        <v>742</v>
      </c>
      <c r="D125" t="s">
        <v>90</v>
      </c>
      <c r="E125" t="s">
        <v>741</v>
      </c>
      <c r="F125" t="s">
        <v>740</v>
      </c>
      <c r="G125">
        <v>40</v>
      </c>
      <c r="H125">
        <v>2008</v>
      </c>
      <c r="I125" t="s">
        <v>360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1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1</v>
      </c>
      <c r="AO125">
        <v>1</v>
      </c>
      <c r="AP125" t="s">
        <v>744</v>
      </c>
      <c r="AQ125">
        <v>0</v>
      </c>
      <c r="AR125">
        <v>0</v>
      </c>
      <c r="AS125">
        <v>1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f t="shared" si="1"/>
        <v>4</v>
      </c>
      <c r="BJ125" t="s">
        <v>743</v>
      </c>
      <c r="BK125">
        <v>80651</v>
      </c>
      <c r="BO125" t="s">
        <v>739</v>
      </c>
      <c r="BP125" t="s">
        <v>707</v>
      </c>
      <c r="BR125" t="s">
        <v>738</v>
      </c>
    </row>
    <row r="126" spans="1:70" hidden="1">
      <c r="A126" s="1">
        <v>165</v>
      </c>
      <c r="B126" t="s">
        <v>745</v>
      </c>
      <c r="C126" t="s">
        <v>749</v>
      </c>
      <c r="D126" t="s">
        <v>90</v>
      </c>
      <c r="E126" t="s">
        <v>748</v>
      </c>
      <c r="F126" t="s">
        <v>747</v>
      </c>
      <c r="G126">
        <v>39</v>
      </c>
      <c r="H126">
        <v>2007</v>
      </c>
      <c r="I126" t="s">
        <v>74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1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1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1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f t="shared" si="1"/>
        <v>3</v>
      </c>
      <c r="BK126">
        <v>39</v>
      </c>
      <c r="BP126" t="s">
        <v>72</v>
      </c>
      <c r="BR126" t="s">
        <v>746</v>
      </c>
    </row>
    <row r="127" spans="1:70" hidden="1">
      <c r="A127" s="1">
        <v>166</v>
      </c>
      <c r="B127" t="s">
        <v>750</v>
      </c>
      <c r="C127" t="s">
        <v>754</v>
      </c>
      <c r="D127" t="s">
        <v>264</v>
      </c>
      <c r="E127" t="s">
        <v>753</v>
      </c>
      <c r="F127" t="s">
        <v>752</v>
      </c>
      <c r="G127">
        <v>16</v>
      </c>
      <c r="H127">
        <v>2009</v>
      </c>
      <c r="I127" t="s">
        <v>74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1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f t="shared" si="1"/>
        <v>1</v>
      </c>
      <c r="BK127">
        <v>423</v>
      </c>
      <c r="BP127" t="s">
        <v>72</v>
      </c>
      <c r="BR127" t="s">
        <v>751</v>
      </c>
    </row>
    <row r="128" spans="1:70" hidden="1">
      <c r="A128" s="1">
        <v>167</v>
      </c>
      <c r="B128" t="s">
        <v>750</v>
      </c>
      <c r="C128" t="s">
        <v>758</v>
      </c>
      <c r="D128" t="s">
        <v>90</v>
      </c>
      <c r="E128" t="s">
        <v>757</v>
      </c>
      <c r="F128" t="s">
        <v>756</v>
      </c>
      <c r="G128">
        <v>45</v>
      </c>
      <c r="H128">
        <v>2013</v>
      </c>
      <c r="I128" t="s">
        <v>74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1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1</v>
      </c>
      <c r="AI128">
        <v>0</v>
      </c>
      <c r="AJ128">
        <v>1</v>
      </c>
      <c r="AK128">
        <v>1</v>
      </c>
      <c r="AL128">
        <v>0</v>
      </c>
      <c r="AM128">
        <v>1</v>
      </c>
      <c r="AN128">
        <v>1</v>
      </c>
      <c r="AO128">
        <v>1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1</v>
      </c>
      <c r="BE128">
        <v>0</v>
      </c>
      <c r="BF128">
        <v>0</v>
      </c>
      <c r="BG128">
        <v>0</v>
      </c>
      <c r="BH128">
        <v>0</v>
      </c>
      <c r="BI128">
        <f t="shared" si="1"/>
        <v>8</v>
      </c>
      <c r="BK128">
        <v>400</v>
      </c>
      <c r="BO128" t="s">
        <v>755</v>
      </c>
      <c r="BP128" t="s">
        <v>72</v>
      </c>
      <c r="BR128" t="s">
        <v>145</v>
      </c>
    </row>
    <row r="129" spans="1:71" hidden="1">
      <c r="A129" s="1">
        <v>168</v>
      </c>
      <c r="B129" t="s">
        <v>759</v>
      </c>
      <c r="C129" t="s">
        <v>763</v>
      </c>
      <c r="D129" t="s">
        <v>90</v>
      </c>
      <c r="E129" t="s">
        <v>762</v>
      </c>
      <c r="F129" t="s">
        <v>761</v>
      </c>
      <c r="G129">
        <v>36</v>
      </c>
      <c r="H129">
        <v>2004</v>
      </c>
      <c r="I129" t="s">
        <v>74</v>
      </c>
      <c r="J129">
        <v>0</v>
      </c>
      <c r="K129">
        <v>0</v>
      </c>
      <c r="L129">
        <v>0</v>
      </c>
      <c r="M129">
        <v>1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1</v>
      </c>
      <c r="BA129">
        <v>0</v>
      </c>
      <c r="BB129">
        <v>0</v>
      </c>
      <c r="BC129">
        <v>1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f t="shared" si="1"/>
        <v>3</v>
      </c>
      <c r="BK129">
        <v>49559</v>
      </c>
      <c r="BP129" t="s">
        <v>197</v>
      </c>
      <c r="BR129" t="s">
        <v>760</v>
      </c>
    </row>
    <row r="130" spans="1:71" hidden="1">
      <c r="A130" s="1">
        <v>169</v>
      </c>
      <c r="B130" t="s">
        <v>764</v>
      </c>
      <c r="C130" t="s">
        <v>768</v>
      </c>
      <c r="D130" t="s">
        <v>90</v>
      </c>
      <c r="E130" t="s">
        <v>767</v>
      </c>
      <c r="F130" t="s">
        <v>766</v>
      </c>
      <c r="G130">
        <v>38</v>
      </c>
      <c r="H130">
        <v>2006</v>
      </c>
      <c r="I130" t="s">
        <v>74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1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f t="shared" ref="BI130:BI193" si="2">SUM(J130:BH130)</f>
        <v>1</v>
      </c>
      <c r="BK130">
        <v>45</v>
      </c>
      <c r="BO130" t="s">
        <v>765</v>
      </c>
      <c r="BP130" t="s">
        <v>197</v>
      </c>
      <c r="BR130" t="s">
        <v>635</v>
      </c>
    </row>
    <row r="131" spans="1:71" hidden="1">
      <c r="A131" s="1">
        <v>170</v>
      </c>
      <c r="B131" t="s">
        <v>769</v>
      </c>
      <c r="C131" t="s">
        <v>772</v>
      </c>
      <c r="D131" t="s">
        <v>90</v>
      </c>
      <c r="E131" t="s">
        <v>771</v>
      </c>
      <c r="F131" t="s">
        <v>770</v>
      </c>
      <c r="G131">
        <v>40</v>
      </c>
      <c r="H131">
        <v>2008</v>
      </c>
      <c r="I131" t="s">
        <v>74</v>
      </c>
      <c r="J131">
        <v>0</v>
      </c>
      <c r="K131">
        <v>0</v>
      </c>
      <c r="L131">
        <v>0</v>
      </c>
      <c r="M131">
        <v>1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f t="shared" si="2"/>
        <v>1</v>
      </c>
      <c r="BK131">
        <v>5000</v>
      </c>
      <c r="BP131" t="s">
        <v>72</v>
      </c>
      <c r="BR131" t="s">
        <v>617</v>
      </c>
    </row>
    <row r="132" spans="1:71" hidden="1">
      <c r="A132" s="1">
        <v>171</v>
      </c>
      <c r="B132" t="s">
        <v>773</v>
      </c>
      <c r="C132" t="s">
        <v>778</v>
      </c>
      <c r="D132" t="s">
        <v>90</v>
      </c>
      <c r="E132" t="s">
        <v>777</v>
      </c>
      <c r="F132" t="s">
        <v>776</v>
      </c>
      <c r="G132">
        <v>42</v>
      </c>
      <c r="H132">
        <v>2010</v>
      </c>
      <c r="I132" t="s">
        <v>95</v>
      </c>
      <c r="J132">
        <v>0</v>
      </c>
      <c r="K132">
        <v>1</v>
      </c>
      <c r="L132">
        <v>0</v>
      </c>
      <c r="M132">
        <v>1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1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1</v>
      </c>
      <c r="AD132">
        <v>0</v>
      </c>
      <c r="AE132">
        <v>1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1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1</v>
      </c>
      <c r="BH132">
        <v>0</v>
      </c>
      <c r="BI132">
        <f t="shared" si="2"/>
        <v>7</v>
      </c>
      <c r="BK132">
        <v>400</v>
      </c>
      <c r="BM132" t="s">
        <v>775</v>
      </c>
      <c r="BP132" t="s">
        <v>150</v>
      </c>
      <c r="BR132" t="s">
        <v>774</v>
      </c>
    </row>
    <row r="133" spans="1:71" hidden="1">
      <c r="A133" s="1">
        <v>172</v>
      </c>
      <c r="B133" t="s">
        <v>779</v>
      </c>
      <c r="C133" t="s">
        <v>783</v>
      </c>
      <c r="D133" t="s">
        <v>90</v>
      </c>
      <c r="E133" t="s">
        <v>782</v>
      </c>
      <c r="F133" t="s">
        <v>781</v>
      </c>
      <c r="G133">
        <v>39</v>
      </c>
      <c r="H133">
        <v>2007</v>
      </c>
      <c r="I133" t="s">
        <v>74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1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1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1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1</v>
      </c>
      <c r="BG133">
        <v>1</v>
      </c>
      <c r="BH133">
        <v>0</v>
      </c>
      <c r="BI133">
        <f t="shared" si="2"/>
        <v>5</v>
      </c>
      <c r="BK133">
        <v>22</v>
      </c>
      <c r="BP133" t="s">
        <v>726</v>
      </c>
      <c r="BR133" t="s">
        <v>780</v>
      </c>
    </row>
    <row r="134" spans="1:71" hidden="1">
      <c r="A134" s="1">
        <v>173</v>
      </c>
      <c r="B134" t="s">
        <v>784</v>
      </c>
      <c r="C134" t="s">
        <v>788</v>
      </c>
      <c r="D134" t="s">
        <v>90</v>
      </c>
      <c r="E134" t="s">
        <v>787</v>
      </c>
      <c r="F134" t="s">
        <v>786</v>
      </c>
      <c r="G134">
        <v>42</v>
      </c>
      <c r="H134">
        <v>2010</v>
      </c>
      <c r="I134" t="s">
        <v>74</v>
      </c>
      <c r="J134">
        <v>0</v>
      </c>
      <c r="K134">
        <v>0</v>
      </c>
      <c r="L134">
        <v>0</v>
      </c>
      <c r="M134">
        <v>0</v>
      </c>
      <c r="N134">
        <v>1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f t="shared" si="2"/>
        <v>1</v>
      </c>
      <c r="BK134">
        <v>80</v>
      </c>
      <c r="BO134" t="s">
        <v>785</v>
      </c>
      <c r="BP134" t="s">
        <v>191</v>
      </c>
    </row>
    <row r="135" spans="1:71" hidden="1">
      <c r="A135" s="1">
        <v>174</v>
      </c>
      <c r="B135" t="s">
        <v>789</v>
      </c>
      <c r="C135" t="s">
        <v>794</v>
      </c>
      <c r="D135" t="s">
        <v>90</v>
      </c>
      <c r="E135" t="s">
        <v>793</v>
      </c>
      <c r="F135" t="s">
        <v>792</v>
      </c>
      <c r="G135">
        <v>39</v>
      </c>
      <c r="H135">
        <v>2007</v>
      </c>
      <c r="I135" t="s">
        <v>791</v>
      </c>
      <c r="J135">
        <v>0</v>
      </c>
      <c r="K135">
        <v>1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1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1</v>
      </c>
      <c r="X135">
        <v>1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1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1</v>
      </c>
      <c r="BE135">
        <v>0</v>
      </c>
      <c r="BF135">
        <v>0</v>
      </c>
      <c r="BG135">
        <v>0</v>
      </c>
      <c r="BH135">
        <v>0</v>
      </c>
      <c r="BI135">
        <f t="shared" si="2"/>
        <v>6</v>
      </c>
      <c r="BK135">
        <v>834</v>
      </c>
      <c r="BP135" t="s">
        <v>72</v>
      </c>
      <c r="BR135" t="s">
        <v>790</v>
      </c>
    </row>
    <row r="136" spans="1:71" hidden="1">
      <c r="A136" s="1">
        <v>175</v>
      </c>
      <c r="B136" t="s">
        <v>795</v>
      </c>
      <c r="C136" t="s">
        <v>801</v>
      </c>
      <c r="D136" t="s">
        <v>90</v>
      </c>
      <c r="E136" t="s">
        <v>800</v>
      </c>
      <c r="F136" t="s">
        <v>799</v>
      </c>
      <c r="G136">
        <v>42</v>
      </c>
      <c r="H136">
        <v>2010</v>
      </c>
      <c r="I136" t="s">
        <v>95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1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1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f t="shared" si="2"/>
        <v>2</v>
      </c>
      <c r="BJ136" t="s">
        <v>802</v>
      </c>
      <c r="BK136">
        <v>40000000</v>
      </c>
      <c r="BM136" t="s">
        <v>797</v>
      </c>
      <c r="BO136" t="s">
        <v>798</v>
      </c>
      <c r="BP136" t="s">
        <v>72</v>
      </c>
      <c r="BR136" t="s">
        <v>796</v>
      </c>
    </row>
    <row r="137" spans="1:71" hidden="1">
      <c r="A137" s="1">
        <v>176</v>
      </c>
      <c r="B137" t="s">
        <v>803</v>
      </c>
      <c r="C137" t="s">
        <v>807</v>
      </c>
      <c r="D137" t="s">
        <v>90</v>
      </c>
      <c r="E137" t="s">
        <v>806</v>
      </c>
      <c r="F137" t="s">
        <v>805</v>
      </c>
      <c r="G137">
        <v>40</v>
      </c>
      <c r="H137">
        <v>2008</v>
      </c>
      <c r="I137" t="s">
        <v>87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1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1</v>
      </c>
      <c r="AI137">
        <v>0</v>
      </c>
      <c r="AJ137">
        <v>0</v>
      </c>
      <c r="AK137">
        <v>0</v>
      </c>
      <c r="AL137">
        <v>0</v>
      </c>
      <c r="AM137">
        <v>1</v>
      </c>
      <c r="AN137">
        <v>0</v>
      </c>
      <c r="AO137">
        <v>1</v>
      </c>
      <c r="AP137" t="s">
        <v>809</v>
      </c>
      <c r="AQ137">
        <v>1</v>
      </c>
      <c r="AR137">
        <v>0</v>
      </c>
      <c r="AS137">
        <v>1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f t="shared" si="2"/>
        <v>6</v>
      </c>
      <c r="BJ137" t="s">
        <v>808</v>
      </c>
      <c r="BK137">
        <v>100000</v>
      </c>
      <c r="BP137" t="s">
        <v>72</v>
      </c>
      <c r="BR137" t="s">
        <v>804</v>
      </c>
    </row>
    <row r="138" spans="1:71" hidden="1">
      <c r="A138" s="1">
        <v>177</v>
      </c>
      <c r="B138" t="s">
        <v>417</v>
      </c>
      <c r="C138" t="s">
        <v>814</v>
      </c>
      <c r="D138" t="s">
        <v>90</v>
      </c>
      <c r="E138" t="s">
        <v>813</v>
      </c>
      <c r="F138" t="s">
        <v>812</v>
      </c>
      <c r="G138">
        <v>37</v>
      </c>
      <c r="H138">
        <v>2005</v>
      </c>
      <c r="I138" t="s">
        <v>74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f t="shared" si="2"/>
        <v>0</v>
      </c>
      <c r="BK138">
        <v>576</v>
      </c>
      <c r="BO138" t="s">
        <v>811</v>
      </c>
      <c r="BP138" t="s">
        <v>95</v>
      </c>
      <c r="BR138" t="s">
        <v>810</v>
      </c>
    </row>
    <row r="139" spans="1:71" hidden="1">
      <c r="A139" s="1">
        <v>178</v>
      </c>
      <c r="B139" t="s">
        <v>815</v>
      </c>
      <c r="C139" t="s">
        <v>818</v>
      </c>
      <c r="D139" t="s">
        <v>90</v>
      </c>
      <c r="E139" t="s">
        <v>817</v>
      </c>
      <c r="F139" t="s">
        <v>816</v>
      </c>
      <c r="G139">
        <v>36</v>
      </c>
      <c r="H139">
        <v>2004</v>
      </c>
      <c r="I139" t="s">
        <v>550</v>
      </c>
      <c r="J139">
        <v>0</v>
      </c>
      <c r="K139">
        <v>1</v>
      </c>
      <c r="L139">
        <v>0</v>
      </c>
      <c r="M139">
        <v>1</v>
      </c>
      <c r="N139">
        <v>1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1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1</v>
      </c>
      <c r="BA139">
        <v>0</v>
      </c>
      <c r="BB139">
        <v>0</v>
      </c>
      <c r="BC139">
        <v>1</v>
      </c>
      <c r="BD139">
        <v>0</v>
      </c>
      <c r="BE139">
        <v>1</v>
      </c>
      <c r="BF139">
        <v>0</v>
      </c>
      <c r="BG139">
        <v>0</v>
      </c>
      <c r="BH139">
        <v>0</v>
      </c>
      <c r="BI139">
        <f t="shared" si="2"/>
        <v>7</v>
      </c>
      <c r="BK139">
        <v>13</v>
      </c>
      <c r="BL139">
        <v>338</v>
      </c>
      <c r="BP139" t="s">
        <v>212</v>
      </c>
      <c r="BQ139" t="s">
        <v>72</v>
      </c>
    </row>
    <row r="140" spans="1:71" hidden="1">
      <c r="A140" s="1">
        <v>179</v>
      </c>
      <c r="B140" t="s">
        <v>819</v>
      </c>
      <c r="C140" t="s">
        <v>825</v>
      </c>
      <c r="D140" t="s">
        <v>90</v>
      </c>
      <c r="E140" t="s">
        <v>824</v>
      </c>
      <c r="F140" t="s">
        <v>823</v>
      </c>
      <c r="G140">
        <v>40</v>
      </c>
      <c r="H140">
        <v>2008</v>
      </c>
      <c r="I140" t="s">
        <v>74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1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f t="shared" si="2"/>
        <v>1</v>
      </c>
      <c r="BK140">
        <v>403</v>
      </c>
      <c r="BL140">
        <v>400</v>
      </c>
      <c r="BN140" t="s">
        <v>822</v>
      </c>
      <c r="BP140" t="s">
        <v>95</v>
      </c>
      <c r="BQ140" t="s">
        <v>173</v>
      </c>
      <c r="BR140" t="s">
        <v>820</v>
      </c>
      <c r="BS140" t="s">
        <v>821</v>
      </c>
    </row>
    <row r="141" spans="1:71" hidden="1">
      <c r="A141" s="1">
        <v>180</v>
      </c>
      <c r="B141" t="s">
        <v>826</v>
      </c>
      <c r="C141" t="s">
        <v>831</v>
      </c>
      <c r="D141" t="s">
        <v>90</v>
      </c>
      <c r="E141" t="s">
        <v>830</v>
      </c>
      <c r="F141" t="s">
        <v>829</v>
      </c>
      <c r="G141">
        <v>43</v>
      </c>
      <c r="H141">
        <v>2011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1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f t="shared" si="2"/>
        <v>1</v>
      </c>
      <c r="BK141">
        <v>80</v>
      </c>
      <c r="BO141" t="s">
        <v>828</v>
      </c>
      <c r="BP141" t="s">
        <v>191</v>
      </c>
      <c r="BR141" t="s">
        <v>827</v>
      </c>
    </row>
    <row r="142" spans="1:71" hidden="1">
      <c r="A142" s="1">
        <v>181</v>
      </c>
      <c r="B142" t="s">
        <v>832</v>
      </c>
      <c r="C142" t="s">
        <v>837</v>
      </c>
      <c r="D142" t="s">
        <v>90</v>
      </c>
      <c r="E142" t="s">
        <v>836</v>
      </c>
      <c r="F142" t="s">
        <v>835</v>
      </c>
      <c r="G142">
        <v>41</v>
      </c>
      <c r="H142">
        <v>2009</v>
      </c>
      <c r="I142" t="s">
        <v>74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1</v>
      </c>
      <c r="BA142">
        <v>0</v>
      </c>
      <c r="BB142">
        <v>0</v>
      </c>
      <c r="BC142">
        <v>1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f t="shared" si="2"/>
        <v>2</v>
      </c>
      <c r="BK142">
        <v>1998</v>
      </c>
      <c r="BO142" t="s">
        <v>834</v>
      </c>
      <c r="BP142" t="s">
        <v>173</v>
      </c>
      <c r="BR142" t="s">
        <v>833</v>
      </c>
    </row>
    <row r="143" spans="1:71" hidden="1">
      <c r="A143" s="1">
        <v>182</v>
      </c>
      <c r="B143" t="s">
        <v>838</v>
      </c>
      <c r="C143" t="s">
        <v>842</v>
      </c>
      <c r="D143" t="s">
        <v>90</v>
      </c>
      <c r="E143" t="s">
        <v>841</v>
      </c>
      <c r="F143" t="s">
        <v>840</v>
      </c>
      <c r="G143">
        <v>34</v>
      </c>
      <c r="H143">
        <v>2002</v>
      </c>
      <c r="I143" t="s">
        <v>87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1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f t="shared" si="2"/>
        <v>1</v>
      </c>
      <c r="BK143">
        <v>112</v>
      </c>
      <c r="BO143" t="s">
        <v>839</v>
      </c>
      <c r="BP143" t="s">
        <v>173</v>
      </c>
    </row>
    <row r="144" spans="1:71" hidden="1">
      <c r="A144" s="1">
        <v>184</v>
      </c>
      <c r="B144" t="s">
        <v>843</v>
      </c>
      <c r="C144" t="s">
        <v>846</v>
      </c>
      <c r="D144" t="s">
        <v>90</v>
      </c>
      <c r="E144" t="s">
        <v>845</v>
      </c>
      <c r="F144" t="s">
        <v>844</v>
      </c>
      <c r="G144">
        <v>41</v>
      </c>
      <c r="H144">
        <v>2009</v>
      </c>
      <c r="I144" t="s">
        <v>74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1</v>
      </c>
      <c r="Q144">
        <v>1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1</v>
      </c>
      <c r="X144">
        <v>0</v>
      </c>
      <c r="Y144">
        <v>0</v>
      </c>
      <c r="Z144">
        <v>1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f t="shared" si="2"/>
        <v>4</v>
      </c>
      <c r="BK144">
        <v>238</v>
      </c>
      <c r="BP144" t="s">
        <v>184</v>
      </c>
      <c r="BR144" t="s">
        <v>185</v>
      </c>
    </row>
    <row r="145" spans="1:71" hidden="1">
      <c r="A145" s="1">
        <v>185</v>
      </c>
      <c r="B145" t="s">
        <v>847</v>
      </c>
      <c r="C145" t="s">
        <v>851</v>
      </c>
      <c r="D145" t="s">
        <v>90</v>
      </c>
      <c r="E145" t="s">
        <v>850</v>
      </c>
      <c r="F145" t="s">
        <v>849</v>
      </c>
      <c r="G145">
        <v>37</v>
      </c>
      <c r="H145">
        <v>2005</v>
      </c>
      <c r="I145" t="s">
        <v>74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1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1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f t="shared" si="2"/>
        <v>2</v>
      </c>
      <c r="BK145">
        <v>541</v>
      </c>
      <c r="BO145" t="s">
        <v>637</v>
      </c>
      <c r="BP145" t="s">
        <v>72</v>
      </c>
      <c r="BR145" t="s">
        <v>848</v>
      </c>
    </row>
    <row r="146" spans="1:71" hidden="1">
      <c r="A146" s="1">
        <v>186</v>
      </c>
      <c r="B146" t="s">
        <v>852</v>
      </c>
      <c r="C146" t="s">
        <v>855</v>
      </c>
      <c r="D146" t="s">
        <v>90</v>
      </c>
      <c r="E146" t="s">
        <v>854</v>
      </c>
      <c r="F146" t="s">
        <v>853</v>
      </c>
      <c r="G146">
        <v>41</v>
      </c>
      <c r="H146">
        <v>2009</v>
      </c>
      <c r="I146" t="s">
        <v>103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1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f t="shared" si="2"/>
        <v>1</v>
      </c>
      <c r="BK146">
        <v>299</v>
      </c>
      <c r="BP146" t="s">
        <v>72</v>
      </c>
    </row>
    <row r="147" spans="1:71" hidden="1">
      <c r="A147" s="1">
        <v>187</v>
      </c>
      <c r="B147" t="s">
        <v>856</v>
      </c>
      <c r="C147" t="s">
        <v>861</v>
      </c>
      <c r="D147" t="s">
        <v>90</v>
      </c>
      <c r="E147" t="s">
        <v>860</v>
      </c>
      <c r="F147" t="s">
        <v>859</v>
      </c>
      <c r="G147">
        <v>42</v>
      </c>
      <c r="H147">
        <v>2010</v>
      </c>
      <c r="I147" t="s">
        <v>103</v>
      </c>
      <c r="J147">
        <v>0</v>
      </c>
      <c r="K147">
        <v>1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1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1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1</v>
      </c>
      <c r="AG147">
        <v>0</v>
      </c>
      <c r="AH147">
        <v>1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1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1</v>
      </c>
      <c r="BI147">
        <f t="shared" si="2"/>
        <v>7</v>
      </c>
      <c r="BK147">
        <v>395</v>
      </c>
      <c r="BN147" t="s">
        <v>858</v>
      </c>
      <c r="BP147" t="s">
        <v>857</v>
      </c>
    </row>
    <row r="148" spans="1:71" hidden="1">
      <c r="A148" s="1">
        <v>189</v>
      </c>
      <c r="B148" t="s">
        <v>862</v>
      </c>
      <c r="C148" t="s">
        <v>867</v>
      </c>
      <c r="D148" t="s">
        <v>90</v>
      </c>
      <c r="E148" t="s">
        <v>866</v>
      </c>
      <c r="F148" t="s">
        <v>865</v>
      </c>
      <c r="G148">
        <v>36</v>
      </c>
      <c r="H148">
        <v>2004</v>
      </c>
      <c r="I148" t="s">
        <v>74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f t="shared" si="2"/>
        <v>0</v>
      </c>
      <c r="BK148">
        <v>575</v>
      </c>
      <c r="BN148" t="s">
        <v>863</v>
      </c>
      <c r="BO148" t="s">
        <v>864</v>
      </c>
      <c r="BP148" t="s">
        <v>191</v>
      </c>
    </row>
    <row r="149" spans="1:71" hidden="1">
      <c r="A149" s="1">
        <v>191</v>
      </c>
      <c r="B149" t="s">
        <v>868</v>
      </c>
      <c r="C149" t="s">
        <v>873</v>
      </c>
      <c r="D149" t="s">
        <v>90</v>
      </c>
      <c r="E149" t="s">
        <v>872</v>
      </c>
      <c r="F149" t="s">
        <v>871</v>
      </c>
      <c r="G149">
        <v>45</v>
      </c>
      <c r="H149">
        <v>2012</v>
      </c>
      <c r="I149" t="s">
        <v>550</v>
      </c>
      <c r="J149">
        <v>0</v>
      </c>
      <c r="K149">
        <v>1</v>
      </c>
      <c r="L149">
        <v>1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1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1</v>
      </c>
      <c r="BG149">
        <v>0</v>
      </c>
      <c r="BH149">
        <v>0</v>
      </c>
      <c r="BI149">
        <f t="shared" si="2"/>
        <v>4</v>
      </c>
      <c r="BK149">
        <v>4300</v>
      </c>
      <c r="BP149" t="s">
        <v>72</v>
      </c>
      <c r="BR149" t="s">
        <v>869</v>
      </c>
      <c r="BS149" t="s">
        <v>870</v>
      </c>
    </row>
    <row r="150" spans="1:71" hidden="1">
      <c r="A150" s="1">
        <v>193</v>
      </c>
      <c r="B150" t="s">
        <v>874</v>
      </c>
      <c r="C150" t="s">
        <v>878</v>
      </c>
      <c r="D150" t="s">
        <v>90</v>
      </c>
      <c r="E150" t="s">
        <v>877</v>
      </c>
      <c r="F150" t="s">
        <v>876</v>
      </c>
      <c r="G150">
        <v>40</v>
      </c>
      <c r="H150">
        <v>2008</v>
      </c>
      <c r="I150" t="s">
        <v>114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1</v>
      </c>
      <c r="BE150">
        <v>0</v>
      </c>
      <c r="BF150">
        <v>0</v>
      </c>
      <c r="BG150">
        <v>0</v>
      </c>
      <c r="BH150">
        <v>0</v>
      </c>
      <c r="BI150">
        <f t="shared" si="2"/>
        <v>1</v>
      </c>
      <c r="BK150">
        <v>720</v>
      </c>
      <c r="BM150" t="s">
        <v>875</v>
      </c>
      <c r="BP150" t="s">
        <v>84</v>
      </c>
    </row>
    <row r="151" spans="1:71" hidden="1">
      <c r="A151" s="1">
        <v>194</v>
      </c>
      <c r="B151" t="s">
        <v>879</v>
      </c>
      <c r="C151" t="s">
        <v>883</v>
      </c>
      <c r="D151" t="s">
        <v>90</v>
      </c>
      <c r="E151" t="s">
        <v>882</v>
      </c>
      <c r="F151" t="s">
        <v>881</v>
      </c>
      <c r="G151">
        <v>43</v>
      </c>
      <c r="H151">
        <v>2011</v>
      </c>
      <c r="I151" t="s">
        <v>74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1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1</v>
      </c>
      <c r="X151">
        <v>1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1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f t="shared" si="2"/>
        <v>4</v>
      </c>
      <c r="BK151">
        <v>811</v>
      </c>
      <c r="BN151" t="s">
        <v>822</v>
      </c>
      <c r="BO151" t="s">
        <v>880</v>
      </c>
      <c r="BP151" t="s">
        <v>95</v>
      </c>
    </row>
    <row r="152" spans="1:71" hidden="1">
      <c r="A152" s="1">
        <v>196</v>
      </c>
      <c r="B152" t="s">
        <v>884</v>
      </c>
      <c r="C152" t="s">
        <v>888</v>
      </c>
      <c r="D152" t="s">
        <v>90</v>
      </c>
      <c r="E152" t="s">
        <v>887</v>
      </c>
      <c r="F152" t="s">
        <v>886</v>
      </c>
      <c r="G152">
        <v>42</v>
      </c>
      <c r="H152">
        <v>2010</v>
      </c>
      <c r="I152" t="s">
        <v>74</v>
      </c>
      <c r="J152">
        <v>0</v>
      </c>
      <c r="K152">
        <v>1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1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1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f t="shared" si="2"/>
        <v>3</v>
      </c>
      <c r="BK152">
        <v>320</v>
      </c>
      <c r="BN152" t="s">
        <v>885</v>
      </c>
      <c r="BP152" t="s">
        <v>191</v>
      </c>
    </row>
    <row r="153" spans="1:71" hidden="1">
      <c r="A153" s="1">
        <v>197</v>
      </c>
      <c r="B153" t="s">
        <v>889</v>
      </c>
      <c r="C153" t="s">
        <v>893</v>
      </c>
      <c r="D153" t="s">
        <v>90</v>
      </c>
      <c r="E153" t="s">
        <v>892</v>
      </c>
      <c r="F153" t="s">
        <v>891</v>
      </c>
      <c r="G153">
        <v>44</v>
      </c>
      <c r="H153">
        <v>2012</v>
      </c>
      <c r="I153" t="s">
        <v>74</v>
      </c>
      <c r="J153">
        <v>0</v>
      </c>
      <c r="K153">
        <v>1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1</v>
      </c>
      <c r="AG153">
        <v>0</v>
      </c>
      <c r="AH153">
        <v>1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f t="shared" si="2"/>
        <v>3</v>
      </c>
      <c r="BK153">
        <v>3000</v>
      </c>
      <c r="BN153" t="s">
        <v>890</v>
      </c>
      <c r="BP153" t="s">
        <v>72</v>
      </c>
    </row>
    <row r="154" spans="1:71" hidden="1">
      <c r="A154" s="1">
        <v>198</v>
      </c>
      <c r="B154" t="s">
        <v>894</v>
      </c>
      <c r="C154" t="s">
        <v>897</v>
      </c>
      <c r="D154" t="s">
        <v>90</v>
      </c>
      <c r="E154" t="s">
        <v>896</v>
      </c>
      <c r="F154" t="s">
        <v>895</v>
      </c>
      <c r="G154">
        <v>44</v>
      </c>
      <c r="H154">
        <v>2012</v>
      </c>
      <c r="I154" t="s">
        <v>74</v>
      </c>
      <c r="J154">
        <v>0</v>
      </c>
      <c r="K154">
        <v>1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f t="shared" si="2"/>
        <v>1</v>
      </c>
      <c r="BK154">
        <v>3000</v>
      </c>
      <c r="BN154" t="s">
        <v>890</v>
      </c>
      <c r="BP154" t="s">
        <v>72</v>
      </c>
    </row>
    <row r="155" spans="1:71" hidden="1">
      <c r="A155" s="1">
        <v>199</v>
      </c>
      <c r="B155" t="s">
        <v>898</v>
      </c>
      <c r="C155" t="s">
        <v>901</v>
      </c>
      <c r="D155" t="s">
        <v>90</v>
      </c>
      <c r="E155" t="s">
        <v>900</v>
      </c>
      <c r="F155" t="s">
        <v>899</v>
      </c>
      <c r="G155">
        <v>44</v>
      </c>
      <c r="H155">
        <v>2012</v>
      </c>
      <c r="I155" t="s">
        <v>251</v>
      </c>
      <c r="J155">
        <v>0</v>
      </c>
      <c r="K155">
        <v>1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1</v>
      </c>
      <c r="X155">
        <v>1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1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1</v>
      </c>
      <c r="BA155">
        <v>0</v>
      </c>
      <c r="BB155">
        <v>0</v>
      </c>
      <c r="BC155">
        <v>0</v>
      </c>
      <c r="BD155">
        <v>0</v>
      </c>
      <c r="BE155">
        <v>1</v>
      </c>
      <c r="BF155">
        <v>0</v>
      </c>
      <c r="BG155">
        <v>0</v>
      </c>
      <c r="BH155">
        <v>0</v>
      </c>
      <c r="BI155">
        <f t="shared" si="2"/>
        <v>6</v>
      </c>
      <c r="BK155">
        <v>824</v>
      </c>
      <c r="BP155" t="s">
        <v>72</v>
      </c>
    </row>
    <row r="156" spans="1:71" hidden="1">
      <c r="A156" s="1">
        <v>200</v>
      </c>
      <c r="B156" t="s">
        <v>902</v>
      </c>
      <c r="C156" t="s">
        <v>906</v>
      </c>
      <c r="D156" t="s">
        <v>90</v>
      </c>
      <c r="E156" t="s">
        <v>905</v>
      </c>
      <c r="F156" t="s">
        <v>904</v>
      </c>
      <c r="G156">
        <v>36</v>
      </c>
      <c r="H156">
        <v>2004</v>
      </c>
      <c r="I156" t="s">
        <v>156</v>
      </c>
      <c r="J156">
        <v>0</v>
      </c>
      <c r="K156">
        <v>1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1</v>
      </c>
      <c r="AC156">
        <v>1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1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1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f t="shared" si="2"/>
        <v>5</v>
      </c>
      <c r="BK156">
        <v>112</v>
      </c>
      <c r="BP156" t="s">
        <v>150</v>
      </c>
      <c r="BR156" t="s">
        <v>903</v>
      </c>
    </row>
    <row r="157" spans="1:71" hidden="1">
      <c r="A157" s="1">
        <v>201</v>
      </c>
      <c r="B157" t="s">
        <v>907</v>
      </c>
      <c r="C157" t="s">
        <v>912</v>
      </c>
      <c r="D157" t="s">
        <v>90</v>
      </c>
      <c r="E157" t="s">
        <v>911</v>
      </c>
      <c r="F157" t="s">
        <v>910</v>
      </c>
      <c r="G157">
        <v>38</v>
      </c>
      <c r="H157">
        <v>2006</v>
      </c>
      <c r="I157" t="s">
        <v>74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1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1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f t="shared" si="2"/>
        <v>2</v>
      </c>
      <c r="BJ157" t="s">
        <v>913</v>
      </c>
      <c r="BO157" t="s">
        <v>909</v>
      </c>
      <c r="BP157" t="s">
        <v>95</v>
      </c>
      <c r="BQ157" t="s">
        <v>197</v>
      </c>
      <c r="BR157" t="s">
        <v>908</v>
      </c>
    </row>
    <row r="158" spans="1:71" hidden="1">
      <c r="A158" s="1">
        <v>202</v>
      </c>
      <c r="B158" t="s">
        <v>907</v>
      </c>
      <c r="C158" t="s">
        <v>916</v>
      </c>
      <c r="D158" t="s">
        <v>90</v>
      </c>
      <c r="E158" t="s">
        <v>915</v>
      </c>
      <c r="F158" t="s">
        <v>914</v>
      </c>
      <c r="G158">
        <v>42</v>
      </c>
      <c r="H158">
        <v>2010</v>
      </c>
      <c r="I158" t="s">
        <v>74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1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1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f t="shared" si="2"/>
        <v>2</v>
      </c>
      <c r="BJ158" t="s">
        <v>913</v>
      </c>
      <c r="BO158" t="s">
        <v>909</v>
      </c>
      <c r="BP158" t="s">
        <v>95</v>
      </c>
      <c r="BQ158" t="s">
        <v>197</v>
      </c>
      <c r="BR158" t="s">
        <v>908</v>
      </c>
    </row>
    <row r="159" spans="1:71" hidden="1">
      <c r="A159" s="1">
        <v>203</v>
      </c>
      <c r="B159" t="s">
        <v>917</v>
      </c>
      <c r="C159" t="s">
        <v>921</v>
      </c>
      <c r="D159" t="s">
        <v>90</v>
      </c>
      <c r="E159" t="s">
        <v>920</v>
      </c>
      <c r="F159" t="s">
        <v>919</v>
      </c>
      <c r="G159">
        <v>36</v>
      </c>
      <c r="H159">
        <v>2004</v>
      </c>
      <c r="I159" t="s">
        <v>74</v>
      </c>
      <c r="J159">
        <v>0</v>
      </c>
      <c r="K159">
        <v>0</v>
      </c>
      <c r="L159">
        <v>0</v>
      </c>
      <c r="M159">
        <v>1</v>
      </c>
      <c r="N159">
        <v>0</v>
      </c>
      <c r="O159">
        <v>0</v>
      </c>
      <c r="P159">
        <v>0</v>
      </c>
      <c r="Q159">
        <v>1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1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1</v>
      </c>
      <c r="AR159">
        <v>0</v>
      </c>
      <c r="AS159">
        <v>1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f t="shared" si="2"/>
        <v>5</v>
      </c>
      <c r="BJ159" t="s">
        <v>922</v>
      </c>
      <c r="BK159">
        <v>72186</v>
      </c>
      <c r="BO159" t="s">
        <v>918</v>
      </c>
      <c r="BP159" t="s">
        <v>197</v>
      </c>
    </row>
    <row r="160" spans="1:71" hidden="1">
      <c r="A160" s="1">
        <v>204</v>
      </c>
      <c r="B160" t="s">
        <v>923</v>
      </c>
      <c r="C160" t="s">
        <v>928</v>
      </c>
      <c r="D160" t="s">
        <v>90</v>
      </c>
      <c r="E160" t="s">
        <v>927</v>
      </c>
      <c r="F160" t="s">
        <v>926</v>
      </c>
      <c r="G160">
        <v>36</v>
      </c>
      <c r="H160">
        <v>2004</v>
      </c>
      <c r="I160" t="s">
        <v>156</v>
      </c>
      <c r="J160">
        <v>0</v>
      </c>
      <c r="K160">
        <v>0</v>
      </c>
      <c r="L160">
        <v>0</v>
      </c>
      <c r="M160">
        <v>0</v>
      </c>
      <c r="N160">
        <v>1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1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1</v>
      </c>
      <c r="AI160">
        <v>0</v>
      </c>
      <c r="AJ160">
        <v>0</v>
      </c>
      <c r="AK160">
        <v>0</v>
      </c>
      <c r="AL160">
        <v>0</v>
      </c>
      <c r="AM160">
        <v>1</v>
      </c>
      <c r="AN160">
        <v>1</v>
      </c>
      <c r="AO160">
        <v>1</v>
      </c>
      <c r="AP160">
        <v>0</v>
      </c>
      <c r="AQ160">
        <v>0</v>
      </c>
      <c r="AR160">
        <v>0</v>
      </c>
      <c r="AS160">
        <v>1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1</v>
      </c>
      <c r="BE160">
        <v>0</v>
      </c>
      <c r="BF160">
        <v>0</v>
      </c>
      <c r="BG160">
        <v>0</v>
      </c>
      <c r="BH160">
        <v>0</v>
      </c>
      <c r="BI160">
        <f t="shared" si="2"/>
        <v>8</v>
      </c>
      <c r="BJ160" t="s">
        <v>929</v>
      </c>
      <c r="BK160">
        <v>129000</v>
      </c>
      <c r="BO160" t="s">
        <v>925</v>
      </c>
      <c r="BP160" t="s">
        <v>72</v>
      </c>
      <c r="BR160" t="s">
        <v>924</v>
      </c>
    </row>
    <row r="161" spans="1:71" hidden="1">
      <c r="A161" s="1">
        <v>205</v>
      </c>
      <c r="B161" t="s">
        <v>930</v>
      </c>
      <c r="C161" t="s">
        <v>934</v>
      </c>
      <c r="D161" t="s">
        <v>90</v>
      </c>
      <c r="E161" t="s">
        <v>933</v>
      </c>
      <c r="F161" t="s">
        <v>932</v>
      </c>
      <c r="G161">
        <v>37</v>
      </c>
      <c r="H161">
        <v>2005</v>
      </c>
      <c r="I161" t="s">
        <v>367</v>
      </c>
      <c r="J161">
        <v>0</v>
      </c>
      <c r="K161">
        <v>1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1</v>
      </c>
      <c r="X161">
        <v>0</v>
      </c>
      <c r="Y161">
        <v>0</v>
      </c>
      <c r="Z161">
        <v>0</v>
      </c>
      <c r="AA161">
        <v>0</v>
      </c>
      <c r="AB161">
        <v>1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1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1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f t="shared" si="2"/>
        <v>5</v>
      </c>
      <c r="BK161">
        <v>359</v>
      </c>
      <c r="BP161" t="s">
        <v>150</v>
      </c>
      <c r="BR161" t="s">
        <v>931</v>
      </c>
    </row>
    <row r="162" spans="1:71" hidden="1">
      <c r="A162" s="1">
        <v>206</v>
      </c>
      <c r="B162" t="s">
        <v>935</v>
      </c>
      <c r="C162" t="s">
        <v>941</v>
      </c>
      <c r="D162" t="s">
        <v>90</v>
      </c>
      <c r="E162" t="s">
        <v>940</v>
      </c>
      <c r="F162" t="s">
        <v>939</v>
      </c>
      <c r="G162">
        <v>42</v>
      </c>
      <c r="H162">
        <v>2010</v>
      </c>
      <c r="I162" t="s">
        <v>367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1</v>
      </c>
      <c r="AV162">
        <v>0</v>
      </c>
      <c r="AW162">
        <v>0</v>
      </c>
      <c r="AX162">
        <v>0</v>
      </c>
      <c r="AY162">
        <v>0</v>
      </c>
      <c r="AZ162">
        <v>1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f t="shared" si="2"/>
        <v>2</v>
      </c>
      <c r="BK162">
        <v>98</v>
      </c>
      <c r="BN162" t="s">
        <v>937</v>
      </c>
      <c r="BO162" t="s">
        <v>938</v>
      </c>
      <c r="BP162" t="s">
        <v>191</v>
      </c>
      <c r="BR162" t="s">
        <v>936</v>
      </c>
    </row>
    <row r="163" spans="1:71" hidden="1">
      <c r="A163" s="1">
        <v>207</v>
      </c>
      <c r="B163" t="s">
        <v>935</v>
      </c>
      <c r="C163" t="s">
        <v>946</v>
      </c>
      <c r="D163" t="s">
        <v>90</v>
      </c>
      <c r="E163" t="s">
        <v>945</v>
      </c>
      <c r="F163" t="s">
        <v>944</v>
      </c>
      <c r="G163">
        <v>44</v>
      </c>
      <c r="H163">
        <v>2012</v>
      </c>
      <c r="I163" t="s">
        <v>367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1</v>
      </c>
      <c r="X163">
        <v>0</v>
      </c>
      <c r="Y163">
        <v>0</v>
      </c>
      <c r="Z163">
        <v>0</v>
      </c>
      <c r="AA163">
        <v>0</v>
      </c>
      <c r="AB163">
        <v>1</v>
      </c>
      <c r="AC163">
        <v>1</v>
      </c>
      <c r="AD163">
        <v>0</v>
      </c>
      <c r="AE163">
        <v>1</v>
      </c>
      <c r="AF163">
        <v>1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1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1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f t="shared" si="2"/>
        <v>7</v>
      </c>
      <c r="BK163">
        <v>360</v>
      </c>
      <c r="BO163" t="s">
        <v>943</v>
      </c>
      <c r="BP163" t="s">
        <v>150</v>
      </c>
      <c r="BR163" t="s">
        <v>942</v>
      </c>
    </row>
    <row r="164" spans="1:71" hidden="1">
      <c r="A164" s="1">
        <v>209</v>
      </c>
      <c r="B164" t="s">
        <v>947</v>
      </c>
      <c r="C164" t="s">
        <v>953</v>
      </c>
      <c r="D164" t="s">
        <v>90</v>
      </c>
      <c r="E164" t="s">
        <v>952</v>
      </c>
      <c r="F164" t="s">
        <v>951</v>
      </c>
      <c r="G164">
        <v>41</v>
      </c>
      <c r="H164">
        <v>2009</v>
      </c>
      <c r="I164" t="s">
        <v>87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 t="s">
        <v>954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1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f t="shared" si="2"/>
        <v>1</v>
      </c>
      <c r="BK164">
        <v>1</v>
      </c>
      <c r="BN164" t="s">
        <v>949</v>
      </c>
      <c r="BO164" t="s">
        <v>950</v>
      </c>
      <c r="BP164" t="s">
        <v>95</v>
      </c>
      <c r="BR164" t="s">
        <v>948</v>
      </c>
    </row>
    <row r="165" spans="1:71" hidden="1">
      <c r="A165" s="1">
        <v>210</v>
      </c>
      <c r="B165" t="s">
        <v>955</v>
      </c>
      <c r="C165" t="s">
        <v>958</v>
      </c>
      <c r="D165" t="s">
        <v>90</v>
      </c>
      <c r="E165" t="s">
        <v>957</v>
      </c>
      <c r="F165" t="s">
        <v>956</v>
      </c>
      <c r="G165">
        <v>41</v>
      </c>
      <c r="H165">
        <v>2009</v>
      </c>
      <c r="I165" t="s">
        <v>74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1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1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1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f t="shared" si="2"/>
        <v>3</v>
      </c>
      <c r="BK165">
        <v>593</v>
      </c>
      <c r="BP165" t="s">
        <v>191</v>
      </c>
    </row>
    <row r="166" spans="1:71" hidden="1">
      <c r="A166" s="1">
        <v>211</v>
      </c>
      <c r="B166" t="s">
        <v>959</v>
      </c>
      <c r="C166" t="s">
        <v>963</v>
      </c>
      <c r="D166" t="s">
        <v>90</v>
      </c>
      <c r="E166" t="s">
        <v>962</v>
      </c>
      <c r="F166" t="s">
        <v>961</v>
      </c>
      <c r="G166">
        <v>32</v>
      </c>
      <c r="H166">
        <v>2000</v>
      </c>
      <c r="I166" t="s">
        <v>114</v>
      </c>
      <c r="J166">
        <v>1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 t="s">
        <v>965</v>
      </c>
      <c r="AQ166">
        <v>0</v>
      </c>
      <c r="AR166">
        <v>0</v>
      </c>
      <c r="AS166">
        <v>1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f t="shared" si="2"/>
        <v>2</v>
      </c>
      <c r="BJ166" t="s">
        <v>964</v>
      </c>
      <c r="BM166" t="s">
        <v>960</v>
      </c>
      <c r="BP166" t="s">
        <v>95</v>
      </c>
    </row>
    <row r="167" spans="1:71" hidden="1">
      <c r="A167" s="1">
        <v>212</v>
      </c>
      <c r="B167" t="s">
        <v>966</v>
      </c>
      <c r="C167" t="s">
        <v>971</v>
      </c>
      <c r="D167" t="s">
        <v>90</v>
      </c>
      <c r="E167" t="s">
        <v>970</v>
      </c>
      <c r="F167" t="s">
        <v>969</v>
      </c>
      <c r="G167">
        <v>31</v>
      </c>
      <c r="H167">
        <v>1999</v>
      </c>
      <c r="I167" t="s">
        <v>156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1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1</v>
      </c>
      <c r="AN167">
        <v>0</v>
      </c>
      <c r="AO167">
        <v>1</v>
      </c>
      <c r="AP167">
        <v>0</v>
      </c>
      <c r="AQ167">
        <v>0</v>
      </c>
      <c r="AR167">
        <v>0</v>
      </c>
      <c r="AS167">
        <v>1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f t="shared" si="2"/>
        <v>4</v>
      </c>
      <c r="BJ167" t="s">
        <v>972</v>
      </c>
      <c r="BK167">
        <v>2449</v>
      </c>
      <c r="BO167" t="s">
        <v>968</v>
      </c>
      <c r="BP167" t="s">
        <v>72</v>
      </c>
      <c r="BR167" t="s">
        <v>967</v>
      </c>
    </row>
    <row r="168" spans="1:71" hidden="1">
      <c r="A168" s="1">
        <v>213</v>
      </c>
      <c r="B168" t="s">
        <v>973</v>
      </c>
      <c r="C168" t="s">
        <v>976</v>
      </c>
      <c r="D168" t="s">
        <v>90</v>
      </c>
      <c r="E168" t="s">
        <v>975</v>
      </c>
      <c r="F168" t="s">
        <v>974</v>
      </c>
      <c r="G168">
        <v>39</v>
      </c>
      <c r="H168">
        <v>2007</v>
      </c>
      <c r="I168" t="s">
        <v>156</v>
      </c>
      <c r="J168">
        <v>0</v>
      </c>
      <c r="K168">
        <v>0</v>
      </c>
      <c r="L168">
        <v>0</v>
      </c>
      <c r="M168">
        <v>1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1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1</v>
      </c>
      <c r="AN168">
        <v>0</v>
      </c>
      <c r="AO168">
        <v>1</v>
      </c>
      <c r="AP168" t="s">
        <v>977</v>
      </c>
      <c r="AQ168">
        <v>0</v>
      </c>
      <c r="AR168">
        <v>0</v>
      </c>
      <c r="AS168">
        <v>1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f t="shared" si="2"/>
        <v>5</v>
      </c>
      <c r="BJ168" t="s">
        <v>663</v>
      </c>
      <c r="BK168">
        <v>48886</v>
      </c>
      <c r="BO168" t="s">
        <v>968</v>
      </c>
      <c r="BP168" t="s">
        <v>72</v>
      </c>
    </row>
    <row r="169" spans="1:71" hidden="1">
      <c r="A169" s="1">
        <v>214</v>
      </c>
      <c r="B169" t="s">
        <v>978</v>
      </c>
      <c r="C169" t="s">
        <v>981</v>
      </c>
      <c r="D169" t="s">
        <v>90</v>
      </c>
      <c r="E169" t="s">
        <v>980</v>
      </c>
      <c r="F169" t="s">
        <v>979</v>
      </c>
      <c r="G169">
        <v>38</v>
      </c>
      <c r="H169">
        <v>2006</v>
      </c>
      <c r="I169" t="s">
        <v>95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1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1</v>
      </c>
      <c r="AN169">
        <v>1</v>
      </c>
      <c r="AO169">
        <v>1</v>
      </c>
      <c r="AP169">
        <v>0</v>
      </c>
      <c r="AQ169">
        <v>0</v>
      </c>
      <c r="AR169">
        <v>0</v>
      </c>
      <c r="AS169">
        <v>1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1</v>
      </c>
      <c r="BE169">
        <v>0</v>
      </c>
      <c r="BF169">
        <v>0</v>
      </c>
      <c r="BG169">
        <v>0</v>
      </c>
      <c r="BH169">
        <v>0</v>
      </c>
      <c r="BI169">
        <f t="shared" si="2"/>
        <v>6</v>
      </c>
      <c r="BJ169" t="s">
        <v>982</v>
      </c>
      <c r="BK169">
        <v>5000000</v>
      </c>
      <c r="BM169" t="s">
        <v>88</v>
      </c>
      <c r="BP169" t="s">
        <v>72</v>
      </c>
    </row>
    <row r="170" spans="1:71" hidden="1">
      <c r="A170" s="1">
        <v>215</v>
      </c>
      <c r="B170" t="s">
        <v>983</v>
      </c>
      <c r="C170" t="s">
        <v>986</v>
      </c>
      <c r="D170" t="s">
        <v>90</v>
      </c>
      <c r="E170" t="s">
        <v>985</v>
      </c>
      <c r="F170" t="s">
        <v>984</v>
      </c>
      <c r="G170">
        <v>32</v>
      </c>
      <c r="H170">
        <v>2000</v>
      </c>
      <c r="I170" t="s">
        <v>87</v>
      </c>
      <c r="J170">
        <v>0</v>
      </c>
      <c r="K170">
        <v>1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1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1</v>
      </c>
      <c r="AN170">
        <v>0</v>
      </c>
      <c r="AO170">
        <v>0</v>
      </c>
      <c r="AP170" t="s">
        <v>987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1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f t="shared" si="2"/>
        <v>4</v>
      </c>
      <c r="BK170">
        <v>15428</v>
      </c>
      <c r="BP170" t="s">
        <v>72</v>
      </c>
    </row>
    <row r="171" spans="1:71" hidden="1">
      <c r="A171" s="1">
        <v>216</v>
      </c>
      <c r="B171" t="s">
        <v>988</v>
      </c>
      <c r="C171" t="s">
        <v>991</v>
      </c>
      <c r="D171" t="s">
        <v>90</v>
      </c>
      <c r="E171" t="s">
        <v>990</v>
      </c>
      <c r="F171" t="s">
        <v>989</v>
      </c>
      <c r="G171">
        <v>42</v>
      </c>
      <c r="H171">
        <v>2010</v>
      </c>
      <c r="I171" t="s">
        <v>791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1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 t="s">
        <v>992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f t="shared" si="2"/>
        <v>1</v>
      </c>
      <c r="BK171">
        <v>73</v>
      </c>
      <c r="BP171" t="s">
        <v>173</v>
      </c>
    </row>
    <row r="172" spans="1:71" hidden="1">
      <c r="A172" s="1">
        <v>217</v>
      </c>
      <c r="B172" t="s">
        <v>993</v>
      </c>
      <c r="C172" t="s">
        <v>997</v>
      </c>
      <c r="D172" t="s">
        <v>90</v>
      </c>
      <c r="E172" t="s">
        <v>996</v>
      </c>
      <c r="F172" t="s">
        <v>995</v>
      </c>
      <c r="G172">
        <v>43</v>
      </c>
      <c r="H172">
        <v>2011</v>
      </c>
      <c r="I172" t="s">
        <v>74</v>
      </c>
      <c r="J172">
        <v>0</v>
      </c>
      <c r="K172">
        <v>0</v>
      </c>
      <c r="L172">
        <v>0</v>
      </c>
      <c r="M172">
        <v>0</v>
      </c>
      <c r="N172">
        <v>1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1</v>
      </c>
      <c r="AV172">
        <v>0</v>
      </c>
      <c r="AW172">
        <v>0</v>
      </c>
      <c r="AX172">
        <v>0</v>
      </c>
      <c r="AY172">
        <v>0</v>
      </c>
      <c r="AZ172">
        <v>1</v>
      </c>
      <c r="BA172">
        <v>0</v>
      </c>
      <c r="BB172">
        <v>0</v>
      </c>
      <c r="BC172">
        <v>0</v>
      </c>
      <c r="BD172">
        <v>0</v>
      </c>
      <c r="BE172">
        <v>1</v>
      </c>
      <c r="BF172">
        <v>0</v>
      </c>
      <c r="BG172">
        <v>0</v>
      </c>
      <c r="BH172">
        <v>0</v>
      </c>
      <c r="BI172">
        <f t="shared" si="2"/>
        <v>4</v>
      </c>
      <c r="BL172">
        <v>20</v>
      </c>
      <c r="BQ172" t="s">
        <v>212</v>
      </c>
      <c r="BS172" t="s">
        <v>994</v>
      </c>
    </row>
    <row r="173" spans="1:71" hidden="1">
      <c r="A173" s="1">
        <v>218</v>
      </c>
      <c r="B173" t="s">
        <v>998</v>
      </c>
      <c r="C173" t="s">
        <v>1001</v>
      </c>
      <c r="D173" t="s">
        <v>90</v>
      </c>
      <c r="E173" t="s">
        <v>1000</v>
      </c>
      <c r="F173" t="s">
        <v>999</v>
      </c>
      <c r="G173">
        <v>38</v>
      </c>
      <c r="H173">
        <v>2006</v>
      </c>
      <c r="I173" t="s">
        <v>74</v>
      </c>
      <c r="J173">
        <v>0</v>
      </c>
      <c r="K173">
        <v>0</v>
      </c>
      <c r="L173">
        <v>0</v>
      </c>
      <c r="M173">
        <v>0</v>
      </c>
      <c r="N173">
        <v>1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 t="s">
        <v>1002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f t="shared" si="2"/>
        <v>1</v>
      </c>
      <c r="BK173">
        <v>33</v>
      </c>
      <c r="BP173" t="s">
        <v>212</v>
      </c>
    </row>
    <row r="174" spans="1:71" hidden="1">
      <c r="A174" s="1">
        <v>219</v>
      </c>
      <c r="B174" t="s">
        <v>1003</v>
      </c>
      <c r="C174" t="s">
        <v>1008</v>
      </c>
      <c r="D174" t="s">
        <v>90</v>
      </c>
      <c r="E174" t="s">
        <v>1007</v>
      </c>
      <c r="F174" t="s">
        <v>1006</v>
      </c>
      <c r="G174">
        <v>39</v>
      </c>
      <c r="H174">
        <v>2007</v>
      </c>
      <c r="I174" t="s">
        <v>114</v>
      </c>
      <c r="J174">
        <v>1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1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1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1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f t="shared" si="2"/>
        <v>4</v>
      </c>
      <c r="BK174">
        <v>670</v>
      </c>
      <c r="BL174">
        <v>760</v>
      </c>
      <c r="BM174" t="s">
        <v>1005</v>
      </c>
      <c r="BP174" t="s">
        <v>72</v>
      </c>
      <c r="BQ174" t="s">
        <v>72</v>
      </c>
      <c r="BR174" t="s">
        <v>268</v>
      </c>
      <c r="BS174" t="s">
        <v>1004</v>
      </c>
    </row>
    <row r="175" spans="1:71" hidden="1">
      <c r="A175" s="1">
        <v>220</v>
      </c>
      <c r="B175" t="s">
        <v>1009</v>
      </c>
      <c r="C175" t="s">
        <v>1013</v>
      </c>
      <c r="D175" t="s">
        <v>90</v>
      </c>
      <c r="E175" t="s">
        <v>1012</v>
      </c>
      <c r="F175" t="s">
        <v>1011</v>
      </c>
      <c r="G175">
        <v>41</v>
      </c>
      <c r="H175">
        <v>2009</v>
      </c>
      <c r="I175" t="s">
        <v>643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1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f t="shared" si="2"/>
        <v>1</v>
      </c>
      <c r="BK175">
        <v>374075</v>
      </c>
      <c r="BP175" t="s">
        <v>72</v>
      </c>
      <c r="BR175" t="s">
        <v>1010</v>
      </c>
    </row>
    <row r="176" spans="1:71" hidden="1">
      <c r="A176" s="1">
        <v>222</v>
      </c>
      <c r="B176" t="s">
        <v>1014</v>
      </c>
      <c r="C176" t="s">
        <v>1017</v>
      </c>
      <c r="D176" t="s">
        <v>90</v>
      </c>
      <c r="E176" s="3">
        <v>41435</v>
      </c>
      <c r="F176" t="s">
        <v>1016</v>
      </c>
      <c r="G176">
        <v>20</v>
      </c>
      <c r="H176">
        <v>1988</v>
      </c>
      <c r="I176" t="s">
        <v>74</v>
      </c>
      <c r="J176">
        <v>0</v>
      </c>
      <c r="K176">
        <v>1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1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1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1</v>
      </c>
      <c r="AE176">
        <v>0</v>
      </c>
      <c r="AF176">
        <v>0</v>
      </c>
      <c r="AG176">
        <v>0</v>
      </c>
      <c r="AH176">
        <v>1</v>
      </c>
      <c r="AI176">
        <v>1</v>
      </c>
      <c r="AJ176">
        <v>0</v>
      </c>
      <c r="AK176">
        <v>0</v>
      </c>
      <c r="AL176">
        <v>0</v>
      </c>
      <c r="AM176">
        <v>0</v>
      </c>
      <c r="AN176">
        <v>1</v>
      </c>
      <c r="AO176">
        <v>0</v>
      </c>
      <c r="AP176">
        <v>0</v>
      </c>
      <c r="AQ176">
        <v>1</v>
      </c>
      <c r="AR176">
        <v>0</v>
      </c>
      <c r="AS176">
        <v>1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1</v>
      </c>
      <c r="BA176">
        <v>0</v>
      </c>
      <c r="BB176">
        <v>0</v>
      </c>
      <c r="BC176">
        <v>0</v>
      </c>
      <c r="BD176">
        <v>1</v>
      </c>
      <c r="BE176">
        <v>0</v>
      </c>
      <c r="BF176">
        <v>0</v>
      </c>
      <c r="BG176">
        <v>0</v>
      </c>
      <c r="BH176">
        <v>0</v>
      </c>
      <c r="BI176">
        <f t="shared" si="2"/>
        <v>11</v>
      </c>
      <c r="BJ176" t="s">
        <v>1018</v>
      </c>
      <c r="BK176">
        <v>150837</v>
      </c>
      <c r="BO176" t="s">
        <v>1015</v>
      </c>
      <c r="BP176" t="s">
        <v>72</v>
      </c>
    </row>
    <row r="177" spans="1:71" hidden="1">
      <c r="A177" s="1">
        <v>223</v>
      </c>
      <c r="B177" t="s">
        <v>426</v>
      </c>
      <c r="C177" t="s">
        <v>1022</v>
      </c>
      <c r="D177" t="s">
        <v>90</v>
      </c>
      <c r="E177" t="s">
        <v>1021</v>
      </c>
      <c r="F177" t="s">
        <v>1020</v>
      </c>
      <c r="G177">
        <v>39</v>
      </c>
      <c r="H177">
        <v>2007</v>
      </c>
      <c r="I177" t="s">
        <v>103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1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f t="shared" si="2"/>
        <v>1</v>
      </c>
      <c r="BK177" s="4">
        <v>4600000</v>
      </c>
      <c r="BP177" t="s">
        <v>72</v>
      </c>
      <c r="BR177" t="s">
        <v>1019</v>
      </c>
    </row>
    <row r="178" spans="1:71" hidden="1">
      <c r="A178" s="1">
        <v>224</v>
      </c>
      <c r="B178" t="s">
        <v>1023</v>
      </c>
      <c r="C178" t="s">
        <v>1027</v>
      </c>
      <c r="D178" t="s">
        <v>90</v>
      </c>
      <c r="E178" t="s">
        <v>1026</v>
      </c>
      <c r="F178" t="s">
        <v>1025</v>
      </c>
      <c r="G178">
        <v>31</v>
      </c>
      <c r="H178">
        <v>1999</v>
      </c>
      <c r="I178" t="s">
        <v>74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1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1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f t="shared" si="2"/>
        <v>2</v>
      </c>
      <c r="BK178">
        <v>199</v>
      </c>
      <c r="BL178">
        <v>199</v>
      </c>
      <c r="BN178" t="s">
        <v>497</v>
      </c>
      <c r="BP178" t="s">
        <v>204</v>
      </c>
      <c r="BQ178" t="s">
        <v>72</v>
      </c>
      <c r="BR178" t="s">
        <v>1024</v>
      </c>
      <c r="BS178" t="s">
        <v>268</v>
      </c>
    </row>
    <row r="179" spans="1:71" hidden="1">
      <c r="A179" s="1">
        <v>225</v>
      </c>
      <c r="B179" t="s">
        <v>1028</v>
      </c>
      <c r="C179" t="s">
        <v>1032</v>
      </c>
      <c r="D179" t="s">
        <v>90</v>
      </c>
      <c r="E179" t="s">
        <v>1031</v>
      </c>
      <c r="F179" t="s">
        <v>1030</v>
      </c>
      <c r="G179">
        <v>44</v>
      </c>
      <c r="H179">
        <v>2012</v>
      </c>
      <c r="I179" t="s">
        <v>74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1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1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f t="shared" si="2"/>
        <v>2</v>
      </c>
      <c r="BK179">
        <v>560</v>
      </c>
      <c r="BL179">
        <v>47</v>
      </c>
      <c r="BN179" t="s">
        <v>497</v>
      </c>
      <c r="BP179" t="s">
        <v>72</v>
      </c>
      <c r="BQ179" t="s">
        <v>72</v>
      </c>
      <c r="BR179" t="s">
        <v>635</v>
      </c>
      <c r="BS179" t="s">
        <v>1029</v>
      </c>
    </row>
    <row r="180" spans="1:71" hidden="1">
      <c r="A180" s="1">
        <v>226</v>
      </c>
      <c r="B180" t="s">
        <v>1033</v>
      </c>
      <c r="C180" t="s">
        <v>1038</v>
      </c>
      <c r="D180" t="s">
        <v>90</v>
      </c>
      <c r="E180" t="s">
        <v>1037</v>
      </c>
      <c r="F180" t="s">
        <v>1036</v>
      </c>
      <c r="G180">
        <v>43</v>
      </c>
      <c r="H180">
        <v>2011</v>
      </c>
      <c r="I180" t="s">
        <v>74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1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1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f t="shared" si="2"/>
        <v>2</v>
      </c>
      <c r="BK180">
        <v>599</v>
      </c>
      <c r="BN180" t="s">
        <v>1034</v>
      </c>
      <c r="BO180" t="s">
        <v>1035</v>
      </c>
      <c r="BP180" t="s">
        <v>72</v>
      </c>
    </row>
    <row r="181" spans="1:71" hidden="1">
      <c r="A181" s="1">
        <v>227</v>
      </c>
      <c r="B181" t="s">
        <v>1039</v>
      </c>
      <c r="C181" t="s">
        <v>1043</v>
      </c>
      <c r="D181" t="s">
        <v>90</v>
      </c>
      <c r="E181" t="s">
        <v>1042</v>
      </c>
      <c r="F181" t="s">
        <v>1041</v>
      </c>
      <c r="G181">
        <v>36</v>
      </c>
      <c r="H181">
        <v>2004</v>
      </c>
      <c r="I181" t="s">
        <v>74</v>
      </c>
      <c r="J181">
        <v>0</v>
      </c>
      <c r="K181">
        <v>1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1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1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f t="shared" si="2"/>
        <v>3</v>
      </c>
      <c r="BK181">
        <v>2311</v>
      </c>
      <c r="BP181" t="s">
        <v>72</v>
      </c>
      <c r="BR181" t="s">
        <v>1040</v>
      </c>
    </row>
    <row r="182" spans="1:71" hidden="1">
      <c r="A182" s="1">
        <v>228</v>
      </c>
      <c r="B182" t="s">
        <v>1044</v>
      </c>
      <c r="C182" t="s">
        <v>1049</v>
      </c>
      <c r="D182" t="s">
        <v>90</v>
      </c>
      <c r="E182" t="s">
        <v>1048</v>
      </c>
      <c r="F182" t="s">
        <v>1047</v>
      </c>
      <c r="G182">
        <v>36</v>
      </c>
      <c r="H182">
        <v>2004</v>
      </c>
      <c r="I182" t="s">
        <v>74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1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f t="shared" si="2"/>
        <v>1</v>
      </c>
      <c r="BK182">
        <v>3000</v>
      </c>
      <c r="BN182" t="s">
        <v>1046</v>
      </c>
      <c r="BP182" t="s">
        <v>72</v>
      </c>
      <c r="BR182" t="s">
        <v>1045</v>
      </c>
    </row>
    <row r="183" spans="1:71" hidden="1">
      <c r="A183" s="1">
        <v>229</v>
      </c>
      <c r="B183" t="s">
        <v>1050</v>
      </c>
      <c r="C183" t="s">
        <v>1054</v>
      </c>
      <c r="D183" t="s">
        <v>90</v>
      </c>
      <c r="E183" t="s">
        <v>1053</v>
      </c>
      <c r="F183" t="s">
        <v>1052</v>
      </c>
      <c r="G183">
        <v>10</v>
      </c>
      <c r="H183">
        <v>1978</v>
      </c>
      <c r="I183" t="s">
        <v>74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1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f t="shared" si="2"/>
        <v>1</v>
      </c>
      <c r="BK183">
        <v>205</v>
      </c>
      <c r="BN183" t="s">
        <v>566</v>
      </c>
      <c r="BO183" t="s">
        <v>1051</v>
      </c>
      <c r="BP183" t="s">
        <v>72</v>
      </c>
      <c r="BQ183" t="s">
        <v>474</v>
      </c>
    </row>
    <row r="184" spans="1:71" hidden="1">
      <c r="A184" s="1">
        <v>230</v>
      </c>
      <c r="B184" t="s">
        <v>1055</v>
      </c>
      <c r="D184" t="s">
        <v>286</v>
      </c>
      <c r="E184" t="s">
        <v>1058</v>
      </c>
      <c r="F184" t="s">
        <v>1057</v>
      </c>
      <c r="G184">
        <v>1</v>
      </c>
      <c r="H184">
        <v>1965</v>
      </c>
      <c r="I184" t="s">
        <v>74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1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f t="shared" si="2"/>
        <v>1</v>
      </c>
      <c r="BK184">
        <v>20000</v>
      </c>
      <c r="BO184" t="s">
        <v>1056</v>
      </c>
      <c r="BP184" t="s">
        <v>72</v>
      </c>
    </row>
    <row r="185" spans="1:71" hidden="1">
      <c r="A185" s="1">
        <v>231</v>
      </c>
      <c r="B185" t="s">
        <v>1059</v>
      </c>
      <c r="D185" t="s">
        <v>286</v>
      </c>
      <c r="E185" t="s">
        <v>1062</v>
      </c>
      <c r="F185" t="s">
        <v>1061</v>
      </c>
      <c r="G185">
        <v>1</v>
      </c>
      <c r="H185">
        <v>1965</v>
      </c>
      <c r="I185" t="s">
        <v>74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1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f t="shared" si="2"/>
        <v>1</v>
      </c>
      <c r="BK185">
        <v>20000</v>
      </c>
      <c r="BO185" t="s">
        <v>1060</v>
      </c>
      <c r="BP185" t="s">
        <v>72</v>
      </c>
    </row>
    <row r="186" spans="1:71" hidden="1">
      <c r="A186" s="1">
        <v>232</v>
      </c>
      <c r="B186" t="s">
        <v>1059</v>
      </c>
      <c r="D186" t="s">
        <v>286</v>
      </c>
      <c r="E186" t="s">
        <v>1065</v>
      </c>
      <c r="F186" t="s">
        <v>1064</v>
      </c>
      <c r="G186">
        <v>1</v>
      </c>
      <c r="H186">
        <v>1965</v>
      </c>
      <c r="I186" t="s">
        <v>74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1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f t="shared" si="2"/>
        <v>1</v>
      </c>
      <c r="BK186">
        <v>20000</v>
      </c>
      <c r="BO186" t="s">
        <v>1063</v>
      </c>
      <c r="BP186" t="s">
        <v>72</v>
      </c>
    </row>
    <row r="187" spans="1:71" hidden="1">
      <c r="A187" s="1">
        <v>233</v>
      </c>
      <c r="B187" t="s">
        <v>1059</v>
      </c>
      <c r="D187" t="s">
        <v>286</v>
      </c>
      <c r="E187" t="s">
        <v>1068</v>
      </c>
      <c r="F187" t="s">
        <v>1067</v>
      </c>
      <c r="G187">
        <v>1</v>
      </c>
      <c r="H187">
        <v>1965</v>
      </c>
      <c r="I187" t="s">
        <v>74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1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f t="shared" si="2"/>
        <v>1</v>
      </c>
      <c r="BK187">
        <v>20000</v>
      </c>
      <c r="BO187" t="s">
        <v>1066</v>
      </c>
      <c r="BP187" t="s">
        <v>72</v>
      </c>
    </row>
    <row r="188" spans="1:71" hidden="1">
      <c r="A188" s="1">
        <v>234</v>
      </c>
      <c r="B188" t="s">
        <v>421</v>
      </c>
      <c r="C188" t="s">
        <v>1073</v>
      </c>
      <c r="D188" t="s">
        <v>90</v>
      </c>
      <c r="E188" t="s">
        <v>1072</v>
      </c>
      <c r="F188" t="s">
        <v>1071</v>
      </c>
      <c r="G188">
        <v>11</v>
      </c>
      <c r="H188">
        <v>1979</v>
      </c>
      <c r="I188" t="s">
        <v>74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1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f t="shared" si="2"/>
        <v>1</v>
      </c>
      <c r="BN188" t="s">
        <v>1069</v>
      </c>
      <c r="BO188" t="s">
        <v>1070</v>
      </c>
      <c r="BP188" t="s">
        <v>72</v>
      </c>
      <c r="BR188" t="s">
        <v>268</v>
      </c>
    </row>
    <row r="189" spans="1:71" hidden="1">
      <c r="A189" s="1">
        <v>235</v>
      </c>
      <c r="B189" t="s">
        <v>1074</v>
      </c>
      <c r="C189" t="s">
        <v>1079</v>
      </c>
      <c r="D189" t="s">
        <v>90</v>
      </c>
      <c r="E189" t="s">
        <v>1078</v>
      </c>
      <c r="F189" t="s">
        <v>1077</v>
      </c>
      <c r="G189">
        <v>11</v>
      </c>
      <c r="H189">
        <v>1979</v>
      </c>
      <c r="I189" t="s">
        <v>74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1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f t="shared" si="2"/>
        <v>1</v>
      </c>
      <c r="BK189">
        <v>577</v>
      </c>
      <c r="BL189">
        <v>6140</v>
      </c>
      <c r="BN189" t="s">
        <v>1075</v>
      </c>
      <c r="BO189" t="s">
        <v>1076</v>
      </c>
      <c r="BP189" t="s">
        <v>857</v>
      </c>
      <c r="BQ189" t="s">
        <v>857</v>
      </c>
    </row>
    <row r="190" spans="1:71" hidden="1">
      <c r="A190" s="1">
        <v>236</v>
      </c>
      <c r="B190" t="s">
        <v>1080</v>
      </c>
      <c r="C190" t="s">
        <v>1085</v>
      </c>
      <c r="D190" t="s">
        <v>90</v>
      </c>
      <c r="E190" t="s">
        <v>1084</v>
      </c>
      <c r="F190" t="s">
        <v>1083</v>
      </c>
      <c r="G190">
        <v>12</v>
      </c>
      <c r="H190">
        <v>1980</v>
      </c>
      <c r="I190" t="s">
        <v>74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1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f t="shared" si="2"/>
        <v>1</v>
      </c>
      <c r="BK190">
        <v>577</v>
      </c>
      <c r="BN190" t="s">
        <v>1081</v>
      </c>
      <c r="BO190" t="s">
        <v>1082</v>
      </c>
      <c r="BP190" t="s">
        <v>857</v>
      </c>
    </row>
    <row r="191" spans="1:71" hidden="1">
      <c r="A191" s="1">
        <v>237</v>
      </c>
      <c r="B191" t="s">
        <v>1086</v>
      </c>
      <c r="C191" t="s">
        <v>1090</v>
      </c>
      <c r="D191" t="s">
        <v>90</v>
      </c>
      <c r="E191" t="s">
        <v>1089</v>
      </c>
      <c r="F191" t="s">
        <v>1088</v>
      </c>
      <c r="G191">
        <v>8</v>
      </c>
      <c r="H191">
        <v>1976</v>
      </c>
      <c r="I191" t="s">
        <v>74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1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f t="shared" si="2"/>
        <v>1</v>
      </c>
      <c r="BO191" t="s">
        <v>1087</v>
      </c>
      <c r="BP191" t="s">
        <v>72</v>
      </c>
      <c r="BR191" t="s">
        <v>268</v>
      </c>
    </row>
    <row r="192" spans="1:71" hidden="1">
      <c r="A192" s="1">
        <v>238</v>
      </c>
      <c r="B192" t="s">
        <v>1091</v>
      </c>
      <c r="C192" t="s">
        <v>1095</v>
      </c>
      <c r="D192" t="s">
        <v>90</v>
      </c>
      <c r="E192" t="s">
        <v>1094</v>
      </c>
      <c r="F192" t="s">
        <v>1093</v>
      </c>
      <c r="G192">
        <v>29</v>
      </c>
      <c r="H192">
        <v>1997</v>
      </c>
      <c r="I192" t="s">
        <v>74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1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1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f t="shared" si="2"/>
        <v>2</v>
      </c>
      <c r="BK192">
        <v>800</v>
      </c>
      <c r="BN192" t="s">
        <v>1092</v>
      </c>
      <c r="BP192" t="s">
        <v>72</v>
      </c>
    </row>
    <row r="193" spans="1:70" hidden="1">
      <c r="A193" s="1">
        <v>239</v>
      </c>
      <c r="B193" t="s">
        <v>1096</v>
      </c>
      <c r="C193" t="s">
        <v>1101</v>
      </c>
      <c r="D193" t="s">
        <v>90</v>
      </c>
      <c r="E193" t="s">
        <v>1100</v>
      </c>
      <c r="F193" t="s">
        <v>1099</v>
      </c>
      <c r="G193">
        <v>5</v>
      </c>
      <c r="H193">
        <v>1973</v>
      </c>
      <c r="I193" t="s">
        <v>74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1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f t="shared" si="2"/>
        <v>1</v>
      </c>
      <c r="BN193" t="s">
        <v>1081</v>
      </c>
      <c r="BO193" t="s">
        <v>1098</v>
      </c>
      <c r="BP193" t="s">
        <v>857</v>
      </c>
      <c r="BR193" t="s">
        <v>1097</v>
      </c>
    </row>
    <row r="194" spans="1:70" hidden="1">
      <c r="A194" s="1">
        <v>240</v>
      </c>
      <c r="B194" t="s">
        <v>1102</v>
      </c>
      <c r="C194" t="s">
        <v>1106</v>
      </c>
      <c r="D194" t="s">
        <v>90</v>
      </c>
      <c r="E194" t="s">
        <v>1105</v>
      </c>
      <c r="F194" t="s">
        <v>1104</v>
      </c>
      <c r="G194">
        <v>36</v>
      </c>
      <c r="H194">
        <v>2004</v>
      </c>
      <c r="I194" t="s">
        <v>74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1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f t="shared" ref="BI194:BI257" si="3">SUM(J194:BH194)</f>
        <v>1</v>
      </c>
      <c r="BK194">
        <v>95</v>
      </c>
      <c r="BL194">
        <v>8836</v>
      </c>
      <c r="BN194" t="s">
        <v>1103</v>
      </c>
      <c r="BP194" t="s">
        <v>857</v>
      </c>
      <c r="BQ194" t="s">
        <v>857</v>
      </c>
    </row>
    <row r="195" spans="1:70" hidden="1">
      <c r="A195" s="1">
        <v>242</v>
      </c>
      <c r="B195" t="s">
        <v>1107</v>
      </c>
      <c r="C195" t="s">
        <v>1111</v>
      </c>
      <c r="D195" t="s">
        <v>90</v>
      </c>
      <c r="E195" t="s">
        <v>1110</v>
      </c>
      <c r="F195" t="s">
        <v>1109</v>
      </c>
      <c r="G195">
        <v>36</v>
      </c>
      <c r="H195">
        <v>2004</v>
      </c>
      <c r="I195" t="s">
        <v>74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1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f t="shared" si="3"/>
        <v>1</v>
      </c>
      <c r="BK195">
        <v>26</v>
      </c>
      <c r="BL195">
        <v>376</v>
      </c>
      <c r="BN195" t="s">
        <v>1108</v>
      </c>
      <c r="BP195" t="s">
        <v>857</v>
      </c>
      <c r="BQ195" t="s">
        <v>857</v>
      </c>
    </row>
    <row r="196" spans="1:70" hidden="1">
      <c r="A196" s="1">
        <v>243</v>
      </c>
      <c r="B196" t="s">
        <v>1112</v>
      </c>
      <c r="D196" t="s">
        <v>76</v>
      </c>
      <c r="E196" t="s">
        <v>1115</v>
      </c>
      <c r="F196" t="s">
        <v>1114</v>
      </c>
      <c r="G196">
        <v>12</v>
      </c>
      <c r="H196">
        <v>1968</v>
      </c>
      <c r="I196" t="s">
        <v>74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1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f t="shared" si="3"/>
        <v>1</v>
      </c>
      <c r="BK196">
        <v>343</v>
      </c>
      <c r="BN196" t="s">
        <v>1113</v>
      </c>
      <c r="BP196" t="s">
        <v>857</v>
      </c>
    </row>
    <row r="197" spans="1:70" hidden="1">
      <c r="A197" s="1">
        <v>244</v>
      </c>
      <c r="B197" t="s">
        <v>577</v>
      </c>
      <c r="C197" t="s">
        <v>1118</v>
      </c>
      <c r="D197" t="s">
        <v>90</v>
      </c>
      <c r="E197" t="s">
        <v>1117</v>
      </c>
      <c r="F197" t="s">
        <v>1116</v>
      </c>
      <c r="G197">
        <v>9</v>
      </c>
      <c r="H197">
        <v>1977</v>
      </c>
      <c r="I197" t="s">
        <v>74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1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f t="shared" si="3"/>
        <v>1</v>
      </c>
      <c r="BK197">
        <v>300</v>
      </c>
      <c r="BN197" t="s">
        <v>1113</v>
      </c>
      <c r="BP197" t="s">
        <v>857</v>
      </c>
    </row>
    <row r="198" spans="1:70" hidden="1">
      <c r="A198" s="1">
        <v>245</v>
      </c>
      <c r="B198" t="s">
        <v>1119</v>
      </c>
      <c r="D198" t="s">
        <v>312</v>
      </c>
      <c r="E198" t="s">
        <v>1122</v>
      </c>
      <c r="F198" t="s">
        <v>1121</v>
      </c>
      <c r="G198">
        <v>3</v>
      </c>
      <c r="H198">
        <v>1974</v>
      </c>
      <c r="I198" t="s">
        <v>74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1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f t="shared" si="3"/>
        <v>1</v>
      </c>
      <c r="BK198">
        <v>319</v>
      </c>
      <c r="BN198" t="s">
        <v>1120</v>
      </c>
      <c r="BP198" t="s">
        <v>857</v>
      </c>
    </row>
    <row r="199" spans="1:70" hidden="1">
      <c r="A199" s="1">
        <v>246</v>
      </c>
      <c r="B199" t="s">
        <v>1123</v>
      </c>
      <c r="D199" t="s">
        <v>312</v>
      </c>
      <c r="E199" t="s">
        <v>1125</v>
      </c>
      <c r="F199" t="s">
        <v>1124</v>
      </c>
      <c r="G199">
        <v>6</v>
      </c>
      <c r="H199">
        <v>1975</v>
      </c>
      <c r="I199" t="s">
        <v>74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1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1</v>
      </c>
      <c r="AU199">
        <v>0</v>
      </c>
      <c r="AV199">
        <v>0</v>
      </c>
      <c r="AW199">
        <v>0</v>
      </c>
      <c r="AX199">
        <v>1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f t="shared" si="3"/>
        <v>3</v>
      </c>
      <c r="BK199">
        <v>382</v>
      </c>
      <c r="BN199" t="s">
        <v>1120</v>
      </c>
      <c r="BP199" t="s">
        <v>857</v>
      </c>
    </row>
    <row r="200" spans="1:70" hidden="1">
      <c r="A200" s="1">
        <v>247</v>
      </c>
      <c r="B200" t="s">
        <v>1126</v>
      </c>
      <c r="D200" t="s">
        <v>76</v>
      </c>
      <c r="E200" t="s">
        <v>1129</v>
      </c>
      <c r="F200" t="s">
        <v>1128</v>
      </c>
      <c r="G200">
        <v>12</v>
      </c>
      <c r="H200">
        <v>1968</v>
      </c>
      <c r="I200" t="s">
        <v>74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1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1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f t="shared" si="3"/>
        <v>2</v>
      </c>
      <c r="BK200">
        <v>20</v>
      </c>
      <c r="BN200" t="s">
        <v>1127</v>
      </c>
      <c r="BP200" t="s">
        <v>857</v>
      </c>
    </row>
    <row r="201" spans="1:70" hidden="1">
      <c r="A201" s="1">
        <v>248</v>
      </c>
      <c r="B201" t="s">
        <v>1130</v>
      </c>
      <c r="D201" t="s">
        <v>76</v>
      </c>
      <c r="E201" t="s">
        <v>1132</v>
      </c>
      <c r="F201" t="s">
        <v>1131</v>
      </c>
      <c r="G201">
        <v>8</v>
      </c>
      <c r="H201">
        <v>1967</v>
      </c>
      <c r="I201" t="s">
        <v>74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1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f t="shared" si="3"/>
        <v>1</v>
      </c>
      <c r="BK201">
        <v>100</v>
      </c>
      <c r="BN201" t="s">
        <v>1127</v>
      </c>
      <c r="BP201" t="s">
        <v>857</v>
      </c>
    </row>
    <row r="202" spans="1:70" hidden="1">
      <c r="A202" s="1">
        <v>249</v>
      </c>
      <c r="B202" t="s">
        <v>1133</v>
      </c>
      <c r="C202" t="s">
        <v>1136</v>
      </c>
      <c r="D202" t="s">
        <v>90</v>
      </c>
      <c r="E202" t="s">
        <v>1135</v>
      </c>
      <c r="F202" t="s">
        <v>1134</v>
      </c>
      <c r="G202">
        <v>1</v>
      </c>
      <c r="H202">
        <v>1969</v>
      </c>
      <c r="I202" t="s">
        <v>74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1</v>
      </c>
      <c r="AU202">
        <v>0</v>
      </c>
      <c r="AV202">
        <v>0</v>
      </c>
      <c r="AW202">
        <v>0</v>
      </c>
      <c r="AX202">
        <v>1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f t="shared" si="3"/>
        <v>2</v>
      </c>
      <c r="BK202">
        <v>2100</v>
      </c>
      <c r="BN202" t="s">
        <v>1127</v>
      </c>
      <c r="BP202" t="s">
        <v>857</v>
      </c>
    </row>
    <row r="203" spans="1:70" hidden="1">
      <c r="A203" s="1">
        <v>250</v>
      </c>
      <c r="B203" t="s">
        <v>1137</v>
      </c>
      <c r="D203" t="s">
        <v>76</v>
      </c>
      <c r="E203" t="s">
        <v>1141</v>
      </c>
      <c r="F203" t="s">
        <v>1140</v>
      </c>
      <c r="G203">
        <v>14</v>
      </c>
      <c r="H203">
        <v>1969</v>
      </c>
      <c r="I203" t="s">
        <v>74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1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f t="shared" si="3"/>
        <v>1</v>
      </c>
      <c r="BK203">
        <v>1172</v>
      </c>
      <c r="BN203" t="s">
        <v>1138</v>
      </c>
      <c r="BO203" t="s">
        <v>1139</v>
      </c>
      <c r="BP203" t="s">
        <v>857</v>
      </c>
    </row>
    <row r="204" spans="1:70" hidden="1">
      <c r="A204" s="1">
        <v>251</v>
      </c>
      <c r="B204" t="s">
        <v>1142</v>
      </c>
      <c r="D204" t="s">
        <v>76</v>
      </c>
      <c r="E204" t="s">
        <v>1144</v>
      </c>
      <c r="F204" t="s">
        <v>1143</v>
      </c>
      <c r="G204">
        <v>1</v>
      </c>
      <c r="H204">
        <v>1964</v>
      </c>
      <c r="I204" t="s">
        <v>74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1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 t="s">
        <v>1145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f t="shared" si="3"/>
        <v>1</v>
      </c>
      <c r="BK204">
        <v>52</v>
      </c>
      <c r="BN204" t="s">
        <v>1127</v>
      </c>
      <c r="BP204" t="s">
        <v>857</v>
      </c>
    </row>
    <row r="205" spans="1:70" hidden="1">
      <c r="A205" s="1">
        <v>252</v>
      </c>
      <c r="B205" t="s">
        <v>1146</v>
      </c>
      <c r="D205" t="s">
        <v>76</v>
      </c>
      <c r="E205" t="s">
        <v>1148</v>
      </c>
      <c r="F205" t="s">
        <v>1147</v>
      </c>
      <c r="G205">
        <v>21</v>
      </c>
      <c r="H205">
        <v>1970</v>
      </c>
      <c r="I205" t="s">
        <v>74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1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f t="shared" si="3"/>
        <v>1</v>
      </c>
      <c r="BK205">
        <v>210</v>
      </c>
      <c r="BL205">
        <v>20000</v>
      </c>
      <c r="BN205" t="s">
        <v>1127</v>
      </c>
      <c r="BP205" t="s">
        <v>857</v>
      </c>
      <c r="BQ205" t="s">
        <v>72</v>
      </c>
    </row>
    <row r="206" spans="1:70" hidden="1">
      <c r="A206" s="1">
        <v>253</v>
      </c>
      <c r="B206" t="s">
        <v>1149</v>
      </c>
      <c r="D206" t="s">
        <v>76</v>
      </c>
      <c r="E206" t="s">
        <v>1153</v>
      </c>
      <c r="F206" t="s">
        <v>1152</v>
      </c>
      <c r="G206">
        <v>25</v>
      </c>
      <c r="H206">
        <v>1971</v>
      </c>
      <c r="I206" t="s">
        <v>74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f t="shared" si="3"/>
        <v>0</v>
      </c>
      <c r="BK206">
        <v>100</v>
      </c>
      <c r="BN206" t="s">
        <v>1150</v>
      </c>
      <c r="BO206" t="s">
        <v>1151</v>
      </c>
      <c r="BP206" t="s">
        <v>857</v>
      </c>
    </row>
    <row r="207" spans="1:70" hidden="1">
      <c r="A207" s="1">
        <v>254</v>
      </c>
      <c r="B207" t="s">
        <v>1154</v>
      </c>
      <c r="D207" t="s">
        <v>76</v>
      </c>
      <c r="E207" t="s">
        <v>1156</v>
      </c>
      <c r="F207" t="s">
        <v>1155</v>
      </c>
      <c r="G207">
        <v>2</v>
      </c>
      <c r="H207">
        <v>1965</v>
      </c>
      <c r="I207" t="s">
        <v>74</v>
      </c>
      <c r="J207">
        <v>0</v>
      </c>
      <c r="K207">
        <v>0</v>
      </c>
      <c r="L207">
        <v>0</v>
      </c>
      <c r="M207">
        <v>1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1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f t="shared" si="3"/>
        <v>2</v>
      </c>
      <c r="BK207">
        <v>26</v>
      </c>
      <c r="BO207" t="s">
        <v>1151</v>
      </c>
      <c r="BP207" t="s">
        <v>857</v>
      </c>
    </row>
    <row r="208" spans="1:70" hidden="1">
      <c r="A208" s="1">
        <v>255</v>
      </c>
      <c r="B208" t="s">
        <v>1157</v>
      </c>
      <c r="C208" t="s">
        <v>1161</v>
      </c>
      <c r="D208" t="s">
        <v>90</v>
      </c>
      <c r="E208" t="s">
        <v>1160</v>
      </c>
      <c r="F208" t="s">
        <v>1159</v>
      </c>
      <c r="G208">
        <v>13</v>
      </c>
      <c r="H208">
        <v>1981</v>
      </c>
      <c r="I208" t="s">
        <v>74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1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f t="shared" si="3"/>
        <v>1</v>
      </c>
      <c r="BK208">
        <v>925</v>
      </c>
      <c r="BN208" t="s">
        <v>497</v>
      </c>
      <c r="BO208" t="s">
        <v>1158</v>
      </c>
      <c r="BP208" t="s">
        <v>72</v>
      </c>
    </row>
    <row r="209" spans="1:70" hidden="1">
      <c r="A209" s="1">
        <v>256</v>
      </c>
      <c r="B209" t="s">
        <v>1162</v>
      </c>
      <c r="D209" t="s">
        <v>286</v>
      </c>
      <c r="E209" t="s">
        <v>1164</v>
      </c>
      <c r="F209" t="s">
        <v>1163</v>
      </c>
      <c r="G209">
        <v>1</v>
      </c>
      <c r="H209">
        <v>1966</v>
      </c>
      <c r="I209" t="s">
        <v>74</v>
      </c>
      <c r="J209">
        <v>0</v>
      </c>
      <c r="K209">
        <v>0</v>
      </c>
      <c r="L209">
        <v>0</v>
      </c>
      <c r="M209">
        <v>1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 t="s">
        <v>690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f t="shared" si="3"/>
        <v>1</v>
      </c>
      <c r="BK209">
        <v>26</v>
      </c>
      <c r="BL209">
        <v>676</v>
      </c>
      <c r="BN209" t="s">
        <v>1081</v>
      </c>
      <c r="BP209" t="s">
        <v>857</v>
      </c>
      <c r="BQ209" t="s">
        <v>857</v>
      </c>
    </row>
    <row r="210" spans="1:70" hidden="1">
      <c r="A210" s="1">
        <v>257</v>
      </c>
      <c r="B210" t="s">
        <v>1165</v>
      </c>
      <c r="C210" t="s">
        <v>1170</v>
      </c>
      <c r="D210" t="s">
        <v>90</v>
      </c>
      <c r="E210" t="s">
        <v>1169</v>
      </c>
      <c r="F210" t="s">
        <v>1168</v>
      </c>
      <c r="G210">
        <v>12</v>
      </c>
      <c r="H210">
        <v>1980</v>
      </c>
      <c r="I210" t="s">
        <v>74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f t="shared" si="3"/>
        <v>0</v>
      </c>
      <c r="BK210">
        <v>81</v>
      </c>
      <c r="BN210" t="s">
        <v>1167</v>
      </c>
      <c r="BP210" t="s">
        <v>72</v>
      </c>
      <c r="BR210" t="s">
        <v>1166</v>
      </c>
    </row>
    <row r="211" spans="1:70" hidden="1">
      <c r="A211" s="1">
        <v>258</v>
      </c>
      <c r="B211" t="s">
        <v>1165</v>
      </c>
      <c r="C211" t="s">
        <v>1173</v>
      </c>
      <c r="D211" t="s">
        <v>90</v>
      </c>
      <c r="E211" t="s">
        <v>1172</v>
      </c>
      <c r="F211" t="s">
        <v>1171</v>
      </c>
      <c r="G211">
        <v>12</v>
      </c>
      <c r="H211">
        <v>1980</v>
      </c>
      <c r="I211" t="s">
        <v>74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f t="shared" si="3"/>
        <v>0</v>
      </c>
      <c r="BK211">
        <v>145</v>
      </c>
      <c r="BN211" t="s">
        <v>1171</v>
      </c>
      <c r="BP211" t="s">
        <v>72</v>
      </c>
    </row>
    <row r="212" spans="1:70" hidden="1">
      <c r="A212" s="1">
        <v>260</v>
      </c>
      <c r="B212" t="s">
        <v>1174</v>
      </c>
      <c r="C212" t="s">
        <v>1178</v>
      </c>
      <c r="D212" t="s">
        <v>90</v>
      </c>
      <c r="E212" t="s">
        <v>1177</v>
      </c>
      <c r="F212" t="s">
        <v>1176</v>
      </c>
      <c r="G212">
        <v>3</v>
      </c>
      <c r="H212">
        <v>1971</v>
      </c>
      <c r="I212" t="s">
        <v>74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1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f t="shared" si="3"/>
        <v>1</v>
      </c>
      <c r="BK212">
        <v>139</v>
      </c>
      <c r="BN212" t="s">
        <v>1175</v>
      </c>
      <c r="BP212" t="s">
        <v>486</v>
      </c>
      <c r="BQ212" t="s">
        <v>486</v>
      </c>
    </row>
    <row r="213" spans="1:70" hidden="1">
      <c r="A213" s="1">
        <v>261</v>
      </c>
      <c r="B213" t="s">
        <v>1179</v>
      </c>
      <c r="C213" t="s">
        <v>1182</v>
      </c>
      <c r="D213" t="s">
        <v>90</v>
      </c>
      <c r="E213" t="s">
        <v>1181</v>
      </c>
      <c r="F213" t="s">
        <v>1180</v>
      </c>
      <c r="G213">
        <v>26</v>
      </c>
      <c r="H213">
        <v>1994</v>
      </c>
      <c r="I213" t="s">
        <v>74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1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f t="shared" si="3"/>
        <v>1</v>
      </c>
      <c r="BK213">
        <v>40</v>
      </c>
      <c r="BP213" t="s">
        <v>232</v>
      </c>
    </row>
    <row r="214" spans="1:70" hidden="1">
      <c r="A214" s="1">
        <v>262</v>
      </c>
      <c r="B214" t="s">
        <v>1183</v>
      </c>
      <c r="C214" t="s">
        <v>1186</v>
      </c>
      <c r="D214" t="s">
        <v>90</v>
      </c>
      <c r="E214" t="s">
        <v>1185</v>
      </c>
      <c r="F214" t="s">
        <v>1184</v>
      </c>
      <c r="G214">
        <v>44</v>
      </c>
      <c r="H214">
        <v>2012</v>
      </c>
      <c r="I214" t="s">
        <v>74</v>
      </c>
      <c r="J214">
        <v>1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1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f t="shared" si="3"/>
        <v>2</v>
      </c>
      <c r="BK214">
        <v>544</v>
      </c>
      <c r="BP214" t="s">
        <v>486</v>
      </c>
    </row>
    <row r="215" spans="1:70" hidden="1">
      <c r="A215" s="1">
        <v>263</v>
      </c>
      <c r="B215" t="s">
        <v>1187</v>
      </c>
      <c r="C215" t="s">
        <v>1190</v>
      </c>
      <c r="D215" t="s">
        <v>90</v>
      </c>
      <c r="E215" t="s">
        <v>1189</v>
      </c>
      <c r="F215" t="s">
        <v>1188</v>
      </c>
      <c r="G215">
        <v>36</v>
      </c>
      <c r="H215">
        <v>2004</v>
      </c>
      <c r="I215" t="s">
        <v>74</v>
      </c>
      <c r="J215">
        <v>0</v>
      </c>
      <c r="K215">
        <v>0</v>
      </c>
      <c r="L215">
        <v>0</v>
      </c>
      <c r="M215">
        <v>1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1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 t="s">
        <v>460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f t="shared" si="3"/>
        <v>2</v>
      </c>
      <c r="BK215">
        <v>197</v>
      </c>
      <c r="BP215" t="s">
        <v>232</v>
      </c>
    </row>
    <row r="216" spans="1:70" hidden="1">
      <c r="A216" s="1">
        <v>264</v>
      </c>
      <c r="B216" t="s">
        <v>1191</v>
      </c>
      <c r="C216" t="s">
        <v>1194</v>
      </c>
      <c r="D216" t="s">
        <v>435</v>
      </c>
      <c r="E216" t="s">
        <v>1193</v>
      </c>
      <c r="F216" t="s">
        <v>1192</v>
      </c>
      <c r="G216">
        <v>6</v>
      </c>
      <c r="H216">
        <v>1978</v>
      </c>
      <c r="I216" t="s">
        <v>74</v>
      </c>
      <c r="J216">
        <v>0</v>
      </c>
      <c r="K216">
        <v>0</v>
      </c>
      <c r="L216">
        <v>0</v>
      </c>
      <c r="M216">
        <v>0</v>
      </c>
      <c r="N216">
        <v>1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f t="shared" si="3"/>
        <v>1</v>
      </c>
      <c r="BK216">
        <v>121</v>
      </c>
      <c r="BL216">
        <v>17</v>
      </c>
      <c r="BP216" t="s">
        <v>72</v>
      </c>
      <c r="BQ216" t="s">
        <v>212</v>
      </c>
    </row>
    <row r="217" spans="1:70" hidden="1">
      <c r="A217" s="1">
        <v>265</v>
      </c>
      <c r="B217" t="s">
        <v>1195</v>
      </c>
      <c r="C217" t="s">
        <v>1199</v>
      </c>
      <c r="D217" t="s">
        <v>90</v>
      </c>
      <c r="E217" t="s">
        <v>1198</v>
      </c>
      <c r="F217" t="s">
        <v>1197</v>
      </c>
      <c r="G217">
        <v>15</v>
      </c>
      <c r="H217">
        <v>1983</v>
      </c>
      <c r="I217" t="s">
        <v>74</v>
      </c>
      <c r="J217">
        <v>0</v>
      </c>
      <c r="K217">
        <v>0</v>
      </c>
      <c r="L217">
        <v>0</v>
      </c>
      <c r="M217">
        <v>0</v>
      </c>
      <c r="N217">
        <v>1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 t="s">
        <v>1200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1</v>
      </c>
      <c r="BF217">
        <v>0</v>
      </c>
      <c r="BG217">
        <v>0</v>
      </c>
      <c r="BH217">
        <v>0</v>
      </c>
      <c r="BI217">
        <f t="shared" si="3"/>
        <v>2</v>
      </c>
      <c r="BK217">
        <v>12</v>
      </c>
      <c r="BN217" t="s">
        <v>1196</v>
      </c>
      <c r="BP217" t="s">
        <v>212</v>
      </c>
    </row>
    <row r="218" spans="1:70" hidden="1">
      <c r="A218" s="1">
        <v>266</v>
      </c>
      <c r="B218" t="s">
        <v>1201</v>
      </c>
      <c r="C218" t="s">
        <v>1204</v>
      </c>
      <c r="D218" t="s">
        <v>90</v>
      </c>
      <c r="E218" t="s">
        <v>1203</v>
      </c>
      <c r="F218" t="s">
        <v>1202</v>
      </c>
      <c r="G218">
        <v>16</v>
      </c>
      <c r="H218">
        <v>1984</v>
      </c>
      <c r="J218">
        <v>0</v>
      </c>
      <c r="K218">
        <v>0</v>
      </c>
      <c r="L218">
        <v>0</v>
      </c>
      <c r="M218">
        <v>0</v>
      </c>
      <c r="N218">
        <v>1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1</v>
      </c>
      <c r="BF218">
        <v>0</v>
      </c>
      <c r="BG218">
        <v>0</v>
      </c>
      <c r="BH218">
        <v>0</v>
      </c>
      <c r="BI218">
        <f t="shared" si="3"/>
        <v>2</v>
      </c>
      <c r="BK218">
        <v>893</v>
      </c>
      <c r="BL218">
        <v>93</v>
      </c>
      <c r="BP218" t="s">
        <v>72</v>
      </c>
      <c r="BQ218" t="s">
        <v>212</v>
      </c>
    </row>
    <row r="219" spans="1:70" hidden="1">
      <c r="A219" s="1">
        <v>267</v>
      </c>
      <c r="B219" t="s">
        <v>1205</v>
      </c>
      <c r="C219" t="s">
        <v>1209</v>
      </c>
      <c r="D219" t="s">
        <v>90</v>
      </c>
      <c r="E219" t="s">
        <v>1208</v>
      </c>
      <c r="F219" t="s">
        <v>1207</v>
      </c>
      <c r="G219">
        <v>15</v>
      </c>
      <c r="H219">
        <v>1983</v>
      </c>
      <c r="I219" t="s">
        <v>74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1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1</v>
      </c>
      <c r="BF219">
        <v>0</v>
      </c>
      <c r="BG219">
        <v>0</v>
      </c>
      <c r="BH219">
        <v>0</v>
      </c>
      <c r="BI219">
        <f t="shared" si="3"/>
        <v>2</v>
      </c>
      <c r="BK219">
        <v>170</v>
      </c>
      <c r="BL219">
        <v>459</v>
      </c>
      <c r="BN219" t="s">
        <v>1206</v>
      </c>
      <c r="BP219" t="s">
        <v>72</v>
      </c>
      <c r="BQ219" t="s">
        <v>72</v>
      </c>
    </row>
    <row r="220" spans="1:70" hidden="1">
      <c r="A220" s="1">
        <v>268</v>
      </c>
      <c r="B220" t="s">
        <v>1210</v>
      </c>
      <c r="C220" t="s">
        <v>1214</v>
      </c>
      <c r="D220" t="s">
        <v>90</v>
      </c>
      <c r="E220" t="s">
        <v>1213</v>
      </c>
      <c r="F220" t="s">
        <v>1212</v>
      </c>
      <c r="G220">
        <v>29</v>
      </c>
      <c r="H220">
        <v>1997</v>
      </c>
      <c r="I220" t="s">
        <v>74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 t="s">
        <v>1215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1</v>
      </c>
      <c r="BF220">
        <v>0</v>
      </c>
      <c r="BG220">
        <v>0</v>
      </c>
      <c r="BH220">
        <v>0</v>
      </c>
      <c r="BI220">
        <f t="shared" si="3"/>
        <v>1</v>
      </c>
      <c r="BK220">
        <v>4</v>
      </c>
      <c r="BL220">
        <v>48</v>
      </c>
      <c r="BO220" t="s">
        <v>1211</v>
      </c>
      <c r="BP220" t="s">
        <v>212</v>
      </c>
      <c r="BQ220" t="s">
        <v>72</v>
      </c>
    </row>
    <row r="221" spans="1:70" hidden="1">
      <c r="A221" s="1">
        <v>269</v>
      </c>
      <c r="B221" t="s">
        <v>1216</v>
      </c>
      <c r="C221" t="s">
        <v>1219</v>
      </c>
      <c r="D221" t="s">
        <v>90</v>
      </c>
      <c r="E221" t="s">
        <v>1218</v>
      </c>
      <c r="F221" t="s">
        <v>1217</v>
      </c>
      <c r="G221">
        <v>12</v>
      </c>
      <c r="H221">
        <v>1980</v>
      </c>
      <c r="I221" t="s">
        <v>74</v>
      </c>
      <c r="J221">
        <v>0</v>
      </c>
      <c r="K221">
        <v>0</v>
      </c>
      <c r="L221">
        <v>0</v>
      </c>
      <c r="M221">
        <v>0</v>
      </c>
      <c r="N221">
        <v>1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1</v>
      </c>
      <c r="BF221">
        <v>0</v>
      </c>
      <c r="BG221">
        <v>0</v>
      </c>
      <c r="BH221">
        <v>0</v>
      </c>
      <c r="BI221">
        <f t="shared" si="3"/>
        <v>2</v>
      </c>
      <c r="BK221">
        <v>840</v>
      </c>
      <c r="BL221">
        <v>28</v>
      </c>
      <c r="BP221" t="s">
        <v>72</v>
      </c>
      <c r="BQ221" t="s">
        <v>212</v>
      </c>
    </row>
    <row r="222" spans="1:70" hidden="1">
      <c r="A222" s="1">
        <v>270</v>
      </c>
      <c r="B222" t="s">
        <v>1220</v>
      </c>
      <c r="D222" t="s">
        <v>312</v>
      </c>
      <c r="E222" t="s">
        <v>1223</v>
      </c>
      <c r="F222" t="s">
        <v>1222</v>
      </c>
      <c r="G222">
        <v>17</v>
      </c>
      <c r="H222">
        <v>1981</v>
      </c>
      <c r="I222" t="s">
        <v>74</v>
      </c>
      <c r="J222">
        <v>1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1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f t="shared" si="3"/>
        <v>2</v>
      </c>
      <c r="BK222">
        <v>40</v>
      </c>
      <c r="BO222" t="s">
        <v>1221</v>
      </c>
      <c r="BP222" t="s">
        <v>197</v>
      </c>
    </row>
    <row r="223" spans="1:70" hidden="1">
      <c r="A223" s="1">
        <v>271</v>
      </c>
      <c r="B223" t="s">
        <v>1224</v>
      </c>
      <c r="D223" t="s">
        <v>286</v>
      </c>
      <c r="E223" t="s">
        <v>1226</v>
      </c>
      <c r="F223" t="s">
        <v>1225</v>
      </c>
      <c r="G223">
        <v>4</v>
      </c>
      <c r="H223">
        <v>1971</v>
      </c>
      <c r="I223" t="s">
        <v>74</v>
      </c>
      <c r="J223">
        <v>0</v>
      </c>
      <c r="K223">
        <v>0</v>
      </c>
      <c r="L223">
        <v>0</v>
      </c>
      <c r="M223">
        <v>0</v>
      </c>
      <c r="N223">
        <v>1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1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1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f t="shared" si="3"/>
        <v>3</v>
      </c>
      <c r="BK223">
        <v>84</v>
      </c>
      <c r="BP223" t="s">
        <v>212</v>
      </c>
    </row>
    <row r="224" spans="1:70" hidden="1">
      <c r="A224" s="1">
        <v>272</v>
      </c>
      <c r="B224" t="s">
        <v>1227</v>
      </c>
      <c r="D224" t="s">
        <v>286</v>
      </c>
      <c r="E224" t="s">
        <v>1229</v>
      </c>
      <c r="F224" t="s">
        <v>1228</v>
      </c>
      <c r="G224">
        <v>3</v>
      </c>
      <c r="H224">
        <v>1969</v>
      </c>
      <c r="I224" t="s">
        <v>74</v>
      </c>
      <c r="J224">
        <v>0</v>
      </c>
      <c r="K224">
        <v>0</v>
      </c>
      <c r="L224">
        <v>0</v>
      </c>
      <c r="M224">
        <v>0</v>
      </c>
      <c r="N224">
        <v>1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f t="shared" si="3"/>
        <v>1</v>
      </c>
      <c r="BK224">
        <v>30</v>
      </c>
      <c r="BP224" t="s">
        <v>212</v>
      </c>
    </row>
    <row r="225" spans="1:71" hidden="1">
      <c r="A225" s="1">
        <v>273</v>
      </c>
      <c r="B225" t="s">
        <v>1230</v>
      </c>
      <c r="C225" t="s">
        <v>1233</v>
      </c>
      <c r="D225" t="s">
        <v>90</v>
      </c>
      <c r="E225" t="s">
        <v>1232</v>
      </c>
      <c r="F225" t="s">
        <v>1231</v>
      </c>
      <c r="G225">
        <v>10</v>
      </c>
      <c r="H225">
        <v>1978</v>
      </c>
      <c r="I225" t="s">
        <v>74</v>
      </c>
      <c r="J225">
        <v>0</v>
      </c>
      <c r="K225">
        <v>0</v>
      </c>
      <c r="L225">
        <v>0</v>
      </c>
      <c r="M225">
        <v>0</v>
      </c>
      <c r="N225">
        <v>1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 t="s">
        <v>1234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f t="shared" si="3"/>
        <v>1</v>
      </c>
      <c r="BK225">
        <v>25</v>
      </c>
      <c r="BP225" t="s">
        <v>212</v>
      </c>
    </row>
    <row r="226" spans="1:71" hidden="1">
      <c r="A226" s="1">
        <v>274</v>
      </c>
      <c r="B226" t="s">
        <v>1235</v>
      </c>
      <c r="D226" t="s">
        <v>286</v>
      </c>
      <c r="E226" t="s">
        <v>1237</v>
      </c>
      <c r="F226" t="s">
        <v>1236</v>
      </c>
      <c r="G226">
        <v>3</v>
      </c>
      <c r="H226">
        <v>1970</v>
      </c>
      <c r="I226" t="s">
        <v>74</v>
      </c>
      <c r="J226">
        <v>0</v>
      </c>
      <c r="K226">
        <v>0</v>
      </c>
      <c r="L226">
        <v>0</v>
      </c>
      <c r="M226">
        <v>0</v>
      </c>
      <c r="N226">
        <v>1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1</v>
      </c>
      <c r="BF226">
        <v>0</v>
      </c>
      <c r="BG226">
        <v>0</v>
      </c>
      <c r="BH226">
        <v>0</v>
      </c>
      <c r="BI226">
        <f t="shared" si="3"/>
        <v>2</v>
      </c>
      <c r="BK226">
        <v>100</v>
      </c>
      <c r="BP226" t="s">
        <v>212</v>
      </c>
    </row>
    <row r="227" spans="1:71" hidden="1">
      <c r="A227" s="1">
        <v>275</v>
      </c>
      <c r="B227" t="s">
        <v>1238</v>
      </c>
      <c r="C227" t="s">
        <v>1242</v>
      </c>
      <c r="D227" t="s">
        <v>90</v>
      </c>
      <c r="E227" t="s">
        <v>1241</v>
      </c>
      <c r="F227" t="s">
        <v>1240</v>
      </c>
      <c r="G227">
        <v>37</v>
      </c>
      <c r="H227">
        <v>2005</v>
      </c>
      <c r="I227" t="s">
        <v>74</v>
      </c>
      <c r="J227">
        <v>0</v>
      </c>
      <c r="K227">
        <v>1</v>
      </c>
      <c r="L227">
        <v>0</v>
      </c>
      <c r="M227">
        <v>0</v>
      </c>
      <c r="N227">
        <v>1</v>
      </c>
      <c r="O227">
        <v>0</v>
      </c>
      <c r="P227">
        <v>1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1</v>
      </c>
      <c r="X227">
        <v>1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1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 t="s">
        <v>1243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1</v>
      </c>
      <c r="BF227">
        <v>0</v>
      </c>
      <c r="BG227">
        <v>1</v>
      </c>
      <c r="BH227">
        <v>0</v>
      </c>
      <c r="BI227">
        <f t="shared" si="3"/>
        <v>8</v>
      </c>
      <c r="BK227">
        <v>444</v>
      </c>
      <c r="BL227">
        <v>444</v>
      </c>
      <c r="BN227" t="s">
        <v>1239</v>
      </c>
      <c r="BP227" t="s">
        <v>72</v>
      </c>
      <c r="BQ227" t="s">
        <v>72</v>
      </c>
    </row>
    <row r="228" spans="1:71" hidden="1">
      <c r="A228" s="1">
        <v>276</v>
      </c>
      <c r="B228" t="s">
        <v>1244</v>
      </c>
      <c r="C228" t="s">
        <v>1249</v>
      </c>
      <c r="D228" t="s">
        <v>90</v>
      </c>
      <c r="E228" t="s">
        <v>1248</v>
      </c>
      <c r="F228" t="s">
        <v>1247</v>
      </c>
      <c r="G228">
        <v>31</v>
      </c>
      <c r="H228">
        <v>1999</v>
      </c>
      <c r="I228" t="s">
        <v>74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1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1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f t="shared" si="3"/>
        <v>2</v>
      </c>
      <c r="BK228">
        <v>10000</v>
      </c>
      <c r="BL228">
        <v>5000</v>
      </c>
      <c r="BP228" t="s">
        <v>204</v>
      </c>
      <c r="BQ228" t="s">
        <v>204</v>
      </c>
      <c r="BR228" t="s">
        <v>1245</v>
      </c>
      <c r="BS228" t="s">
        <v>1246</v>
      </c>
    </row>
    <row r="229" spans="1:71" hidden="1">
      <c r="A229" s="1">
        <v>278</v>
      </c>
      <c r="B229" t="s">
        <v>1250</v>
      </c>
      <c r="C229" t="s">
        <v>1253</v>
      </c>
      <c r="D229" t="s">
        <v>90</v>
      </c>
      <c r="E229" t="s">
        <v>1252</v>
      </c>
      <c r="F229" t="s">
        <v>1251</v>
      </c>
      <c r="G229">
        <v>7</v>
      </c>
      <c r="H229">
        <v>1975</v>
      </c>
      <c r="I229" t="s">
        <v>74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1</v>
      </c>
      <c r="U229">
        <v>0</v>
      </c>
      <c r="V229">
        <v>0</v>
      </c>
      <c r="W229">
        <v>1</v>
      </c>
      <c r="X229">
        <v>1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1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f t="shared" si="3"/>
        <v>4</v>
      </c>
      <c r="BK229">
        <v>192</v>
      </c>
      <c r="BP229" t="s">
        <v>204</v>
      </c>
    </row>
    <row r="230" spans="1:71" hidden="1">
      <c r="A230" s="1">
        <v>279</v>
      </c>
      <c r="B230" t="s">
        <v>1254</v>
      </c>
      <c r="C230" t="s">
        <v>1258</v>
      </c>
      <c r="D230" t="s">
        <v>90</v>
      </c>
      <c r="E230" t="s">
        <v>1257</v>
      </c>
      <c r="F230" t="s">
        <v>1256</v>
      </c>
      <c r="G230">
        <v>21</v>
      </c>
      <c r="H230">
        <v>1989</v>
      </c>
      <c r="I230" t="s">
        <v>74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1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1</v>
      </c>
      <c r="AM230">
        <v>0</v>
      </c>
      <c r="AN230">
        <v>0</v>
      </c>
      <c r="AO230">
        <v>0</v>
      </c>
      <c r="AP230" t="s">
        <v>287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1</v>
      </c>
      <c r="BH230">
        <v>0</v>
      </c>
      <c r="BI230">
        <f t="shared" si="3"/>
        <v>3</v>
      </c>
      <c r="BK230">
        <v>62</v>
      </c>
      <c r="BL230">
        <v>259</v>
      </c>
      <c r="BP230" t="s">
        <v>150</v>
      </c>
      <c r="BQ230" t="s">
        <v>150</v>
      </c>
      <c r="BR230" t="s">
        <v>1255</v>
      </c>
      <c r="BS230" t="s">
        <v>151</v>
      </c>
    </row>
    <row r="231" spans="1:71" hidden="1">
      <c r="A231" s="1">
        <v>280</v>
      </c>
      <c r="B231" t="s">
        <v>1259</v>
      </c>
      <c r="C231" t="s">
        <v>1262</v>
      </c>
      <c r="D231" t="s">
        <v>90</v>
      </c>
      <c r="E231" t="s">
        <v>1261</v>
      </c>
      <c r="F231" t="s">
        <v>1260</v>
      </c>
      <c r="G231">
        <v>28</v>
      </c>
      <c r="H231">
        <v>1996</v>
      </c>
      <c r="I231" t="s">
        <v>74</v>
      </c>
      <c r="J231">
        <v>0</v>
      </c>
      <c r="K231">
        <v>1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1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1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f t="shared" si="3"/>
        <v>3</v>
      </c>
      <c r="BK231">
        <v>250</v>
      </c>
      <c r="BP231" t="s">
        <v>150</v>
      </c>
      <c r="BR231" t="s">
        <v>151</v>
      </c>
    </row>
    <row r="232" spans="1:71" hidden="1">
      <c r="A232" s="1">
        <v>281</v>
      </c>
      <c r="B232" t="s">
        <v>1263</v>
      </c>
      <c r="C232" t="s">
        <v>1267</v>
      </c>
      <c r="D232" t="s">
        <v>90</v>
      </c>
      <c r="E232" t="s">
        <v>1266</v>
      </c>
      <c r="F232" t="s">
        <v>1265</v>
      </c>
      <c r="G232">
        <v>36</v>
      </c>
      <c r="H232">
        <v>2004</v>
      </c>
      <c r="I232" t="s">
        <v>74</v>
      </c>
      <c r="J232">
        <v>1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1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1</v>
      </c>
      <c r="AM232">
        <v>0</v>
      </c>
      <c r="AN232">
        <v>0</v>
      </c>
      <c r="AO232">
        <v>0</v>
      </c>
      <c r="AP232" t="s">
        <v>1268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f t="shared" si="3"/>
        <v>3</v>
      </c>
      <c r="BK232">
        <v>260</v>
      </c>
      <c r="BO232" t="s">
        <v>1264</v>
      </c>
      <c r="BP232" t="s">
        <v>150</v>
      </c>
      <c r="BR232" t="s">
        <v>151</v>
      </c>
    </row>
    <row r="233" spans="1:71" hidden="1">
      <c r="A233" s="1">
        <v>282</v>
      </c>
      <c r="B233" t="s">
        <v>1269</v>
      </c>
      <c r="C233" t="s">
        <v>1272</v>
      </c>
      <c r="D233" t="s">
        <v>90</v>
      </c>
      <c r="E233" t="s">
        <v>1271</v>
      </c>
      <c r="F233" t="s">
        <v>1270</v>
      </c>
      <c r="G233">
        <v>36</v>
      </c>
      <c r="H233">
        <v>2004</v>
      </c>
      <c r="I233" t="s">
        <v>74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1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1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f t="shared" si="3"/>
        <v>2</v>
      </c>
      <c r="BK233">
        <v>260</v>
      </c>
      <c r="BP233" t="s">
        <v>150</v>
      </c>
      <c r="BR233" t="s">
        <v>151</v>
      </c>
    </row>
    <row r="234" spans="1:71" hidden="1">
      <c r="A234" s="1">
        <v>283</v>
      </c>
      <c r="B234" t="s">
        <v>1273</v>
      </c>
      <c r="D234" t="s">
        <v>286</v>
      </c>
      <c r="E234" t="s">
        <v>1276</v>
      </c>
      <c r="F234" t="s">
        <v>1275</v>
      </c>
      <c r="G234">
        <v>18</v>
      </c>
      <c r="H234">
        <v>1972</v>
      </c>
      <c r="I234" t="s">
        <v>74</v>
      </c>
      <c r="J234">
        <v>0</v>
      </c>
      <c r="K234">
        <v>0</v>
      </c>
      <c r="L234">
        <v>0</v>
      </c>
      <c r="M234">
        <v>1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f t="shared" si="3"/>
        <v>1</v>
      </c>
      <c r="BK234">
        <v>22</v>
      </c>
      <c r="BN234" t="s">
        <v>1274</v>
      </c>
      <c r="BP234" t="s">
        <v>150</v>
      </c>
    </row>
    <row r="235" spans="1:71" hidden="1">
      <c r="A235" s="1">
        <v>285</v>
      </c>
      <c r="B235" t="s">
        <v>1277</v>
      </c>
      <c r="C235" t="s">
        <v>1281</v>
      </c>
      <c r="D235" t="s">
        <v>90</v>
      </c>
      <c r="E235" t="s">
        <v>1280</v>
      </c>
      <c r="F235" t="s">
        <v>1279</v>
      </c>
      <c r="G235">
        <v>28</v>
      </c>
      <c r="H235">
        <v>1996</v>
      </c>
      <c r="I235" t="s">
        <v>74</v>
      </c>
      <c r="J235">
        <v>1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1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f t="shared" si="3"/>
        <v>2</v>
      </c>
      <c r="BK235">
        <v>110</v>
      </c>
      <c r="BP235" t="s">
        <v>1278</v>
      </c>
    </row>
    <row r="236" spans="1:71" hidden="1">
      <c r="A236" s="1">
        <v>286</v>
      </c>
      <c r="B236" t="s">
        <v>1282</v>
      </c>
      <c r="C236" t="s">
        <v>1284</v>
      </c>
      <c r="D236" t="s">
        <v>90</v>
      </c>
      <c r="E236" s="3">
        <v>41419</v>
      </c>
      <c r="F236" t="s">
        <v>1283</v>
      </c>
      <c r="G236">
        <v>26</v>
      </c>
      <c r="H236">
        <v>1994</v>
      </c>
      <c r="I236" t="s">
        <v>74</v>
      </c>
      <c r="J236">
        <v>1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1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f t="shared" si="3"/>
        <v>2</v>
      </c>
      <c r="BK236">
        <v>120</v>
      </c>
      <c r="BP236" t="s">
        <v>1278</v>
      </c>
    </row>
    <row r="237" spans="1:71" hidden="1">
      <c r="A237" s="1">
        <v>287</v>
      </c>
      <c r="B237" t="s">
        <v>1285</v>
      </c>
      <c r="C237" t="s">
        <v>1289</v>
      </c>
      <c r="D237" s="7" t="s">
        <v>1287</v>
      </c>
      <c r="E237" t="s">
        <v>1288</v>
      </c>
      <c r="F237" t="s">
        <v>1286</v>
      </c>
      <c r="G237">
        <v>102</v>
      </c>
      <c r="H237">
        <v>1974</v>
      </c>
      <c r="I237" t="s">
        <v>74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1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f t="shared" si="3"/>
        <v>1</v>
      </c>
      <c r="BK237">
        <v>50</v>
      </c>
      <c r="BP237" t="s">
        <v>1278</v>
      </c>
    </row>
    <row r="238" spans="1:71" hidden="1">
      <c r="A238" s="1">
        <v>288</v>
      </c>
      <c r="B238" t="s">
        <v>1290</v>
      </c>
      <c r="C238" t="s">
        <v>1293</v>
      </c>
      <c r="D238" t="s">
        <v>435</v>
      </c>
      <c r="E238" t="s">
        <v>1292</v>
      </c>
      <c r="F238" t="s">
        <v>1291</v>
      </c>
      <c r="G238">
        <v>10</v>
      </c>
      <c r="H238">
        <v>1982</v>
      </c>
      <c r="I238" t="s">
        <v>74</v>
      </c>
      <c r="J238">
        <v>0</v>
      </c>
      <c r="K238">
        <v>0</v>
      </c>
      <c r="L238">
        <v>0</v>
      </c>
      <c r="M238">
        <v>1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f t="shared" si="3"/>
        <v>1</v>
      </c>
      <c r="BK238">
        <v>107</v>
      </c>
      <c r="BP238" t="s">
        <v>1278</v>
      </c>
    </row>
    <row r="239" spans="1:71" hidden="1">
      <c r="A239" s="1">
        <v>289</v>
      </c>
      <c r="B239" t="s">
        <v>1294</v>
      </c>
      <c r="C239" t="s">
        <v>1297</v>
      </c>
      <c r="D239" t="s">
        <v>90</v>
      </c>
      <c r="E239" t="s">
        <v>1296</v>
      </c>
      <c r="F239" t="s">
        <v>1295</v>
      </c>
      <c r="G239">
        <v>12</v>
      </c>
      <c r="H239">
        <v>1980</v>
      </c>
      <c r="I239" t="s">
        <v>74</v>
      </c>
      <c r="J239">
        <v>1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1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f t="shared" si="3"/>
        <v>2</v>
      </c>
      <c r="BK239">
        <v>320</v>
      </c>
      <c r="BP239" t="s">
        <v>1278</v>
      </c>
    </row>
    <row r="240" spans="1:71" hidden="1">
      <c r="A240" s="1">
        <v>290</v>
      </c>
      <c r="B240" t="s">
        <v>1298</v>
      </c>
      <c r="C240" t="s">
        <v>1301</v>
      </c>
      <c r="D240" t="s">
        <v>435</v>
      </c>
      <c r="E240" t="s">
        <v>1300</v>
      </c>
      <c r="F240" t="s">
        <v>1299</v>
      </c>
      <c r="G240">
        <v>22</v>
      </c>
      <c r="H240">
        <v>1994</v>
      </c>
      <c r="I240" t="s">
        <v>74</v>
      </c>
      <c r="J240">
        <v>1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1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f t="shared" si="3"/>
        <v>2</v>
      </c>
      <c r="BK240">
        <v>566</v>
      </c>
      <c r="BP240" t="s">
        <v>1278</v>
      </c>
    </row>
    <row r="241" spans="1:71" hidden="1">
      <c r="A241" s="1">
        <v>291</v>
      </c>
      <c r="B241" t="s">
        <v>1302</v>
      </c>
      <c r="D241" t="s">
        <v>312</v>
      </c>
      <c r="E241" t="s">
        <v>1304</v>
      </c>
      <c r="F241" t="s">
        <v>1303</v>
      </c>
      <c r="G241">
        <v>10</v>
      </c>
      <c r="H241">
        <v>1977</v>
      </c>
      <c r="I241" t="s">
        <v>74</v>
      </c>
      <c r="J241">
        <v>1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1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f t="shared" si="3"/>
        <v>2</v>
      </c>
      <c r="BK241">
        <v>20</v>
      </c>
      <c r="BP241" t="s">
        <v>1278</v>
      </c>
    </row>
    <row r="242" spans="1:71" hidden="1">
      <c r="A242" s="1">
        <v>292</v>
      </c>
      <c r="B242" t="s">
        <v>1305</v>
      </c>
      <c r="C242" t="s">
        <v>1307</v>
      </c>
      <c r="D242" t="s">
        <v>90</v>
      </c>
      <c r="E242" s="3">
        <v>41501</v>
      </c>
      <c r="F242" t="s">
        <v>1306</v>
      </c>
      <c r="G242">
        <v>12</v>
      </c>
      <c r="H242">
        <v>1980</v>
      </c>
      <c r="I242" t="s">
        <v>74</v>
      </c>
      <c r="J242">
        <v>1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1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1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f t="shared" si="3"/>
        <v>3</v>
      </c>
      <c r="BK242">
        <v>120</v>
      </c>
      <c r="BP242" t="s">
        <v>1278</v>
      </c>
    </row>
    <row r="243" spans="1:71" hidden="1">
      <c r="A243" s="1">
        <v>293</v>
      </c>
      <c r="B243" t="s">
        <v>1308</v>
      </c>
      <c r="C243" t="s">
        <v>1310</v>
      </c>
      <c r="D243" t="s">
        <v>90</v>
      </c>
      <c r="E243" s="3">
        <v>41289</v>
      </c>
      <c r="F243" t="s">
        <v>1309</v>
      </c>
      <c r="G243">
        <v>24</v>
      </c>
      <c r="H243">
        <v>1992</v>
      </c>
      <c r="I243" t="s">
        <v>74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1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1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f t="shared" si="3"/>
        <v>2</v>
      </c>
      <c r="BK243">
        <v>260</v>
      </c>
      <c r="BP243" t="s">
        <v>150</v>
      </c>
      <c r="BR243" t="s">
        <v>151</v>
      </c>
    </row>
    <row r="244" spans="1:71" hidden="1">
      <c r="A244" s="1">
        <v>294</v>
      </c>
      <c r="B244" t="s">
        <v>1311</v>
      </c>
      <c r="C244" t="s">
        <v>1316</v>
      </c>
      <c r="D244" t="s">
        <v>1314</v>
      </c>
      <c r="E244" t="s">
        <v>1315</v>
      </c>
      <c r="F244" t="s">
        <v>1313</v>
      </c>
      <c r="G244">
        <v>60</v>
      </c>
      <c r="H244">
        <v>1998</v>
      </c>
      <c r="I244" t="s">
        <v>74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1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1</v>
      </c>
      <c r="AW244">
        <v>0</v>
      </c>
      <c r="AX244">
        <v>1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f t="shared" si="3"/>
        <v>3</v>
      </c>
      <c r="BK244">
        <v>56</v>
      </c>
      <c r="BN244" t="s">
        <v>1312</v>
      </c>
      <c r="BP244" t="s">
        <v>150</v>
      </c>
    </row>
    <row r="245" spans="1:71" hidden="1">
      <c r="A245" s="1">
        <v>295</v>
      </c>
      <c r="B245" t="s">
        <v>1317</v>
      </c>
      <c r="C245" t="s">
        <v>1320</v>
      </c>
      <c r="D245" t="s">
        <v>90</v>
      </c>
      <c r="E245" t="s">
        <v>1319</v>
      </c>
      <c r="F245" t="s">
        <v>1318</v>
      </c>
      <c r="G245">
        <v>31</v>
      </c>
      <c r="H245">
        <v>1999</v>
      </c>
      <c r="I245" t="s">
        <v>74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1</v>
      </c>
      <c r="Q245">
        <v>1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1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1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1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f t="shared" si="3"/>
        <v>5</v>
      </c>
      <c r="BJ245" t="s">
        <v>608</v>
      </c>
      <c r="BP245" t="s">
        <v>184</v>
      </c>
    </row>
    <row r="246" spans="1:71" hidden="1">
      <c r="A246" s="1">
        <v>297</v>
      </c>
      <c r="B246" t="s">
        <v>1321</v>
      </c>
      <c r="C246" t="s">
        <v>1326</v>
      </c>
      <c r="D246" t="s">
        <v>1314</v>
      </c>
      <c r="E246" t="s">
        <v>1325</v>
      </c>
      <c r="F246" t="s">
        <v>1324</v>
      </c>
      <c r="G246">
        <v>57</v>
      </c>
      <c r="H246">
        <v>1995</v>
      </c>
      <c r="I246" t="s">
        <v>74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f t="shared" si="3"/>
        <v>0</v>
      </c>
      <c r="BK246">
        <v>714</v>
      </c>
      <c r="BN246" t="s">
        <v>1312</v>
      </c>
      <c r="BO246" t="s">
        <v>1323</v>
      </c>
      <c r="BP246" t="s">
        <v>1322</v>
      </c>
    </row>
    <row r="247" spans="1:71" hidden="1">
      <c r="A247" s="1">
        <v>298</v>
      </c>
      <c r="B247" t="s">
        <v>1327</v>
      </c>
      <c r="C247" t="s">
        <v>1332</v>
      </c>
      <c r="D247" t="s">
        <v>90</v>
      </c>
      <c r="E247" t="s">
        <v>1331</v>
      </c>
      <c r="F247" t="s">
        <v>1330</v>
      </c>
      <c r="G247">
        <v>41</v>
      </c>
      <c r="H247">
        <v>2009</v>
      </c>
      <c r="I247" t="s">
        <v>74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1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1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1</v>
      </c>
      <c r="BH247">
        <v>0</v>
      </c>
      <c r="BI247">
        <f t="shared" si="3"/>
        <v>3</v>
      </c>
      <c r="BK247">
        <v>84</v>
      </c>
      <c r="BL247">
        <v>72</v>
      </c>
      <c r="BO247" t="s">
        <v>1329</v>
      </c>
      <c r="BP247" t="s">
        <v>150</v>
      </c>
      <c r="BQ247" t="s">
        <v>191</v>
      </c>
      <c r="BS247" t="s">
        <v>1328</v>
      </c>
    </row>
    <row r="248" spans="1:71" hidden="1">
      <c r="A248" s="1">
        <v>300</v>
      </c>
      <c r="B248" t="s">
        <v>1333</v>
      </c>
      <c r="C248" t="s">
        <v>1336</v>
      </c>
      <c r="D248" t="s">
        <v>90</v>
      </c>
      <c r="E248" t="s">
        <v>1335</v>
      </c>
      <c r="F248" t="s">
        <v>1334</v>
      </c>
      <c r="G248">
        <v>21</v>
      </c>
      <c r="H248">
        <v>1989</v>
      </c>
      <c r="I248" t="s">
        <v>74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1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f t="shared" si="3"/>
        <v>1</v>
      </c>
      <c r="BK248">
        <v>2704</v>
      </c>
      <c r="BP248" t="s">
        <v>857</v>
      </c>
    </row>
    <row r="249" spans="1:71" hidden="1">
      <c r="A249" s="1">
        <v>301</v>
      </c>
      <c r="B249" t="s">
        <v>1337</v>
      </c>
      <c r="C249" t="s">
        <v>1340</v>
      </c>
      <c r="D249" t="s">
        <v>1314</v>
      </c>
      <c r="E249" t="s">
        <v>1339</v>
      </c>
      <c r="F249" t="s">
        <v>1338</v>
      </c>
      <c r="G249">
        <v>22</v>
      </c>
      <c r="H249">
        <v>1977</v>
      </c>
      <c r="I249" t="s">
        <v>74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1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1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f t="shared" si="3"/>
        <v>2</v>
      </c>
      <c r="BK249">
        <v>26</v>
      </c>
      <c r="BP249" t="s">
        <v>857</v>
      </c>
    </row>
    <row r="250" spans="1:71" hidden="1">
      <c r="A250" s="1">
        <v>302</v>
      </c>
      <c r="B250" t="s">
        <v>1341</v>
      </c>
      <c r="C250" t="s">
        <v>1344</v>
      </c>
      <c r="D250" t="s">
        <v>1314</v>
      </c>
      <c r="E250" t="s">
        <v>1343</v>
      </c>
      <c r="F250" t="s">
        <v>1342</v>
      </c>
      <c r="G250">
        <v>29</v>
      </c>
      <c r="H250">
        <v>1981</v>
      </c>
      <c r="I250" t="s">
        <v>74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1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f t="shared" si="3"/>
        <v>1</v>
      </c>
      <c r="BK250">
        <v>9</v>
      </c>
      <c r="BP250" t="s">
        <v>857</v>
      </c>
    </row>
    <row r="251" spans="1:71" hidden="1">
      <c r="A251" s="1">
        <v>303</v>
      </c>
      <c r="B251" t="s">
        <v>1345</v>
      </c>
      <c r="C251" t="s">
        <v>1349</v>
      </c>
      <c r="D251" t="s">
        <v>1314</v>
      </c>
      <c r="E251" t="s">
        <v>1348</v>
      </c>
      <c r="F251" t="s">
        <v>1347</v>
      </c>
      <c r="G251">
        <v>29</v>
      </c>
      <c r="H251">
        <v>1981</v>
      </c>
      <c r="I251" t="s">
        <v>74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1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f t="shared" si="3"/>
        <v>1</v>
      </c>
      <c r="BK251">
        <v>26</v>
      </c>
      <c r="BO251" t="s">
        <v>1346</v>
      </c>
      <c r="BP251" t="s">
        <v>857</v>
      </c>
    </row>
    <row r="252" spans="1:71" hidden="1">
      <c r="A252" s="1">
        <v>304</v>
      </c>
      <c r="B252" t="s">
        <v>1350</v>
      </c>
      <c r="C252" t="s">
        <v>1354</v>
      </c>
      <c r="D252" t="s">
        <v>90</v>
      </c>
      <c r="E252" t="s">
        <v>1353</v>
      </c>
      <c r="F252" t="s">
        <v>1352</v>
      </c>
      <c r="G252">
        <v>42</v>
      </c>
      <c r="H252">
        <v>2010</v>
      </c>
      <c r="I252" t="s">
        <v>74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1</v>
      </c>
      <c r="T252">
        <v>0</v>
      </c>
      <c r="U252">
        <v>0</v>
      </c>
      <c r="V252">
        <v>0</v>
      </c>
      <c r="W252">
        <v>1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f t="shared" si="3"/>
        <v>2</v>
      </c>
      <c r="BK252">
        <v>117</v>
      </c>
      <c r="BN252" t="s">
        <v>1351</v>
      </c>
      <c r="BP252" t="s">
        <v>197</v>
      </c>
    </row>
    <row r="253" spans="1:71" hidden="1">
      <c r="A253" s="1">
        <v>305</v>
      </c>
      <c r="B253" t="s">
        <v>1355</v>
      </c>
      <c r="C253" t="s">
        <v>1358</v>
      </c>
      <c r="D253" t="s">
        <v>90</v>
      </c>
      <c r="E253" t="s">
        <v>1357</v>
      </c>
      <c r="F253" t="s">
        <v>1356</v>
      </c>
      <c r="G253">
        <v>39</v>
      </c>
      <c r="H253">
        <v>2007</v>
      </c>
      <c r="I253" t="s">
        <v>74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1</v>
      </c>
      <c r="Y253">
        <v>0</v>
      </c>
      <c r="Z253">
        <v>0</v>
      </c>
      <c r="AA253">
        <v>1</v>
      </c>
      <c r="AB253">
        <v>1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1</v>
      </c>
      <c r="AN253">
        <v>1</v>
      </c>
      <c r="AO253">
        <v>1</v>
      </c>
      <c r="AP253">
        <v>0</v>
      </c>
      <c r="AQ253">
        <v>1</v>
      </c>
      <c r="AR253">
        <v>0</v>
      </c>
      <c r="AS253">
        <v>1</v>
      </c>
      <c r="AT253">
        <v>0</v>
      </c>
      <c r="AU253">
        <v>0</v>
      </c>
      <c r="AV253">
        <v>0</v>
      </c>
      <c r="AW253">
        <v>0</v>
      </c>
      <c r="AX253">
        <v>1</v>
      </c>
      <c r="AY253">
        <v>0</v>
      </c>
      <c r="AZ253">
        <v>1</v>
      </c>
      <c r="BA253">
        <v>0</v>
      </c>
      <c r="BB253">
        <v>0</v>
      </c>
      <c r="BC253">
        <v>0</v>
      </c>
      <c r="BD253">
        <v>1</v>
      </c>
      <c r="BE253">
        <v>0</v>
      </c>
      <c r="BF253">
        <v>0</v>
      </c>
      <c r="BG253">
        <v>0</v>
      </c>
      <c r="BH253">
        <v>0</v>
      </c>
      <c r="BI253">
        <f t="shared" si="3"/>
        <v>11</v>
      </c>
      <c r="BJ253" t="s">
        <v>1359</v>
      </c>
      <c r="BK253">
        <v>40481</v>
      </c>
      <c r="BL253">
        <v>40481</v>
      </c>
      <c r="BP253" t="s">
        <v>72</v>
      </c>
      <c r="BQ253" t="s">
        <v>162</v>
      </c>
    </row>
    <row r="254" spans="1:71" hidden="1">
      <c r="A254" s="1">
        <v>306</v>
      </c>
      <c r="B254" t="s">
        <v>1360</v>
      </c>
      <c r="C254" t="s">
        <v>1</v>
      </c>
      <c r="E254" t="s">
        <v>1</v>
      </c>
      <c r="F254" t="s">
        <v>1</v>
      </c>
      <c r="G254" t="s">
        <v>1</v>
      </c>
      <c r="H254">
        <v>2011</v>
      </c>
      <c r="I254" t="s">
        <v>1</v>
      </c>
      <c r="J254" t="s">
        <v>1</v>
      </c>
      <c r="K254" t="s">
        <v>1</v>
      </c>
      <c r="L254" t="s">
        <v>1</v>
      </c>
      <c r="M254" t="s">
        <v>1</v>
      </c>
      <c r="N254" t="s">
        <v>1</v>
      </c>
      <c r="O254" t="s">
        <v>1</v>
      </c>
      <c r="P254" t="s">
        <v>1</v>
      </c>
      <c r="Q254" t="s">
        <v>1</v>
      </c>
      <c r="R254" t="s">
        <v>1</v>
      </c>
      <c r="S254" t="s">
        <v>1</v>
      </c>
      <c r="T254" t="s">
        <v>1</v>
      </c>
      <c r="U254" t="s">
        <v>1</v>
      </c>
      <c r="V254" t="s">
        <v>1</v>
      </c>
      <c r="W254" t="s">
        <v>1</v>
      </c>
      <c r="X254" t="s">
        <v>1</v>
      </c>
      <c r="Y254" t="s">
        <v>1</v>
      </c>
      <c r="Z254" t="s">
        <v>1</v>
      </c>
      <c r="AA254" t="s">
        <v>1</v>
      </c>
      <c r="AB254" t="s">
        <v>1</v>
      </c>
      <c r="AC254" t="s">
        <v>1</v>
      </c>
      <c r="AD254" t="s">
        <v>1</v>
      </c>
      <c r="AE254" t="s">
        <v>1</v>
      </c>
      <c r="AF254" t="s">
        <v>1</v>
      </c>
      <c r="AG254" t="s">
        <v>1</v>
      </c>
      <c r="AH254" t="s">
        <v>1</v>
      </c>
      <c r="AI254" t="s">
        <v>1</v>
      </c>
      <c r="AJ254" t="s">
        <v>1</v>
      </c>
      <c r="AK254" t="s">
        <v>1</v>
      </c>
      <c r="AL254" t="s">
        <v>1</v>
      </c>
      <c r="AM254" t="s">
        <v>1</v>
      </c>
      <c r="AN254" t="s">
        <v>1</v>
      </c>
      <c r="AO254" t="s">
        <v>1</v>
      </c>
      <c r="AP254" t="s">
        <v>1</v>
      </c>
      <c r="AQ254" t="s">
        <v>1</v>
      </c>
      <c r="AR254" t="s">
        <v>1</v>
      </c>
      <c r="AS254" t="s">
        <v>1</v>
      </c>
      <c r="AT254" t="s">
        <v>1</v>
      </c>
      <c r="AU254" t="s">
        <v>1</v>
      </c>
      <c r="AV254" t="s">
        <v>1</v>
      </c>
      <c r="AW254" t="s">
        <v>1</v>
      </c>
      <c r="AX254" t="s">
        <v>1</v>
      </c>
      <c r="AY254" t="s">
        <v>1</v>
      </c>
      <c r="AZ254" t="s">
        <v>1</v>
      </c>
      <c r="BA254" t="s">
        <v>1</v>
      </c>
      <c r="BB254" t="s">
        <v>1</v>
      </c>
      <c r="BC254" t="s">
        <v>1</v>
      </c>
      <c r="BD254" t="s">
        <v>1</v>
      </c>
      <c r="BE254" t="s">
        <v>1</v>
      </c>
      <c r="BF254" t="s">
        <v>1</v>
      </c>
      <c r="BG254" t="s">
        <v>1</v>
      </c>
      <c r="BH254" t="s">
        <v>1</v>
      </c>
      <c r="BI254">
        <f t="shared" si="3"/>
        <v>0</v>
      </c>
      <c r="BJ254" t="s">
        <v>1</v>
      </c>
      <c r="BK254">
        <v>12</v>
      </c>
      <c r="BM254" t="s">
        <v>1</v>
      </c>
      <c r="BN254" t="s">
        <v>1</v>
      </c>
      <c r="BO254" t="s">
        <v>1</v>
      </c>
      <c r="BP254" t="s">
        <v>191</v>
      </c>
      <c r="BQ254" t="s">
        <v>1</v>
      </c>
      <c r="BR254" t="s">
        <v>1361</v>
      </c>
      <c r="BS254" t="s">
        <v>1</v>
      </c>
    </row>
    <row r="255" spans="1:71" hidden="1">
      <c r="A255" s="1">
        <v>307</v>
      </c>
      <c r="B255" t="s">
        <v>1362</v>
      </c>
      <c r="C255" t="s">
        <v>1365</v>
      </c>
      <c r="D255" t="s">
        <v>90</v>
      </c>
      <c r="E255" t="s">
        <v>1364</v>
      </c>
      <c r="F255" t="s">
        <v>1363</v>
      </c>
      <c r="G255">
        <v>33</v>
      </c>
      <c r="H255">
        <v>2001</v>
      </c>
      <c r="I255" t="s">
        <v>74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1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1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f t="shared" si="3"/>
        <v>2</v>
      </c>
      <c r="BK255">
        <v>150</v>
      </c>
      <c r="BP255" t="s">
        <v>173</v>
      </c>
    </row>
    <row r="256" spans="1:71" hidden="1">
      <c r="A256" s="1">
        <v>308</v>
      </c>
      <c r="B256" t="s">
        <v>1366</v>
      </c>
      <c r="C256" t="s">
        <v>1369</v>
      </c>
      <c r="D256" t="s">
        <v>90</v>
      </c>
      <c r="E256" t="s">
        <v>1368</v>
      </c>
      <c r="F256" t="s">
        <v>1367</v>
      </c>
      <c r="G256">
        <v>37</v>
      </c>
      <c r="H256">
        <v>2005</v>
      </c>
      <c r="I256" t="s">
        <v>74</v>
      </c>
      <c r="J256">
        <v>0</v>
      </c>
      <c r="K256">
        <v>0</v>
      </c>
      <c r="L256">
        <v>0</v>
      </c>
      <c r="M256">
        <v>1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1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f t="shared" si="3"/>
        <v>2</v>
      </c>
      <c r="BJ256" t="s">
        <v>1370</v>
      </c>
      <c r="BP256" t="s">
        <v>95</v>
      </c>
    </row>
    <row r="257" spans="1:71" hidden="1">
      <c r="A257" s="1">
        <v>309</v>
      </c>
      <c r="B257" t="s">
        <v>1371</v>
      </c>
      <c r="C257" t="s">
        <v>1376</v>
      </c>
      <c r="D257" t="s">
        <v>90</v>
      </c>
      <c r="E257" t="s">
        <v>1375</v>
      </c>
      <c r="F257" t="s">
        <v>1374</v>
      </c>
      <c r="G257">
        <v>36</v>
      </c>
      <c r="H257">
        <v>2004</v>
      </c>
      <c r="I257" t="s">
        <v>74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f t="shared" si="3"/>
        <v>0</v>
      </c>
      <c r="BN257" t="s">
        <v>1372</v>
      </c>
      <c r="BO257" t="s">
        <v>1373</v>
      </c>
      <c r="BP257" t="s">
        <v>95</v>
      </c>
    </row>
    <row r="258" spans="1:71" hidden="1">
      <c r="A258" s="1">
        <v>310</v>
      </c>
      <c r="B258" t="s">
        <v>1377</v>
      </c>
      <c r="C258" t="s">
        <v>1381</v>
      </c>
      <c r="D258" t="s">
        <v>435</v>
      </c>
      <c r="E258" t="s">
        <v>1380</v>
      </c>
      <c r="F258" t="s">
        <v>1379</v>
      </c>
      <c r="G258">
        <v>27</v>
      </c>
      <c r="H258">
        <v>1999</v>
      </c>
      <c r="I258" t="s">
        <v>74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1</v>
      </c>
      <c r="AV258">
        <v>1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f t="shared" ref="BI258:BI321" si="4">SUM(J258:BH258)</f>
        <v>2</v>
      </c>
      <c r="BK258">
        <v>540</v>
      </c>
      <c r="BO258" t="s">
        <v>1378</v>
      </c>
      <c r="BP258" t="s">
        <v>197</v>
      </c>
    </row>
    <row r="259" spans="1:71" hidden="1">
      <c r="A259" s="1">
        <v>311</v>
      </c>
      <c r="B259" t="s">
        <v>1382</v>
      </c>
      <c r="C259" t="s">
        <v>1387</v>
      </c>
      <c r="D259" t="s">
        <v>90</v>
      </c>
      <c r="E259" t="s">
        <v>1386</v>
      </c>
      <c r="F259" t="s">
        <v>1385</v>
      </c>
      <c r="G259">
        <v>41</v>
      </c>
      <c r="H259">
        <v>2009</v>
      </c>
      <c r="I259" t="s">
        <v>156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1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1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f t="shared" si="4"/>
        <v>2</v>
      </c>
      <c r="BJ259" t="s">
        <v>1388</v>
      </c>
      <c r="BK259">
        <v>6202</v>
      </c>
      <c r="BO259" t="s">
        <v>1384</v>
      </c>
      <c r="BP259" t="s">
        <v>72</v>
      </c>
      <c r="BS259" t="s">
        <v>1383</v>
      </c>
    </row>
    <row r="260" spans="1:71" hidden="1">
      <c r="A260" s="1">
        <v>312</v>
      </c>
      <c r="B260" t="s">
        <v>1389</v>
      </c>
      <c r="C260" t="s">
        <v>1392</v>
      </c>
      <c r="D260" t="s">
        <v>1314</v>
      </c>
      <c r="E260" t="s">
        <v>1391</v>
      </c>
      <c r="F260" t="s">
        <v>1390</v>
      </c>
      <c r="G260">
        <v>9</v>
      </c>
      <c r="H260">
        <v>1971</v>
      </c>
      <c r="I260" t="s">
        <v>74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1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f t="shared" si="4"/>
        <v>1</v>
      </c>
      <c r="BK260">
        <v>26</v>
      </c>
      <c r="BP260" t="s">
        <v>857</v>
      </c>
    </row>
    <row r="261" spans="1:71" hidden="1">
      <c r="A261" s="1">
        <v>313</v>
      </c>
      <c r="B261" t="s">
        <v>1389</v>
      </c>
      <c r="C261" t="s">
        <v>1395</v>
      </c>
      <c r="D261" t="s">
        <v>1314</v>
      </c>
      <c r="E261" t="s">
        <v>1394</v>
      </c>
      <c r="F261" t="s">
        <v>1393</v>
      </c>
      <c r="G261">
        <v>9</v>
      </c>
      <c r="H261">
        <v>1971</v>
      </c>
      <c r="I261" t="s">
        <v>74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1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f t="shared" si="4"/>
        <v>1</v>
      </c>
      <c r="BK261">
        <v>26</v>
      </c>
      <c r="BP261" t="s">
        <v>857</v>
      </c>
    </row>
    <row r="262" spans="1:71" hidden="1">
      <c r="A262" s="1">
        <v>314</v>
      </c>
      <c r="B262" t="s">
        <v>1396</v>
      </c>
      <c r="C262" t="s">
        <v>1399</v>
      </c>
      <c r="D262" t="s">
        <v>1314</v>
      </c>
      <c r="E262" t="s">
        <v>1398</v>
      </c>
      <c r="F262" t="s">
        <v>1397</v>
      </c>
      <c r="G262">
        <v>35</v>
      </c>
      <c r="H262">
        <v>1984</v>
      </c>
      <c r="I262" t="s">
        <v>74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1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f t="shared" si="4"/>
        <v>1</v>
      </c>
      <c r="BK262">
        <v>26</v>
      </c>
      <c r="BP262" t="s">
        <v>857</v>
      </c>
    </row>
    <row r="263" spans="1:71" hidden="1">
      <c r="A263" s="1">
        <v>315</v>
      </c>
      <c r="B263" t="s">
        <v>1400</v>
      </c>
      <c r="C263" t="s">
        <v>1404</v>
      </c>
      <c r="D263" t="s">
        <v>1314</v>
      </c>
      <c r="E263" t="s">
        <v>1403</v>
      </c>
      <c r="F263" t="s">
        <v>1402</v>
      </c>
      <c r="G263">
        <v>26</v>
      </c>
      <c r="H263">
        <v>1979</v>
      </c>
      <c r="I263" t="s">
        <v>74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1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1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f t="shared" si="4"/>
        <v>2</v>
      </c>
      <c r="BK263">
        <v>26</v>
      </c>
      <c r="BO263" t="s">
        <v>1401</v>
      </c>
      <c r="BP263" t="s">
        <v>857</v>
      </c>
    </row>
    <row r="264" spans="1:71" hidden="1">
      <c r="A264" s="1">
        <v>317</v>
      </c>
      <c r="B264" t="s">
        <v>1405</v>
      </c>
      <c r="C264" t="s">
        <v>1409</v>
      </c>
      <c r="D264" t="s">
        <v>1314</v>
      </c>
      <c r="E264" t="s">
        <v>1408</v>
      </c>
      <c r="F264" t="s">
        <v>1407</v>
      </c>
      <c r="G264">
        <v>16</v>
      </c>
      <c r="H264">
        <v>1974</v>
      </c>
      <c r="I264" t="s">
        <v>74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1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1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f t="shared" si="4"/>
        <v>2</v>
      </c>
      <c r="BK264">
        <v>26</v>
      </c>
      <c r="BO264" t="s">
        <v>1406</v>
      </c>
      <c r="BP264" t="s">
        <v>857</v>
      </c>
    </row>
    <row r="265" spans="1:71" hidden="1">
      <c r="A265" s="1">
        <v>318</v>
      </c>
      <c r="B265" t="s">
        <v>1405</v>
      </c>
      <c r="C265" t="s">
        <v>1414</v>
      </c>
      <c r="D265" t="s">
        <v>1314</v>
      </c>
      <c r="E265" t="s">
        <v>1413</v>
      </c>
      <c r="F265" t="s">
        <v>1412</v>
      </c>
      <c r="G265">
        <v>31</v>
      </c>
      <c r="H265">
        <v>1982</v>
      </c>
      <c r="I265" t="s">
        <v>74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1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1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f t="shared" si="4"/>
        <v>2</v>
      </c>
      <c r="BK265">
        <v>26</v>
      </c>
      <c r="BN265" t="s">
        <v>1410</v>
      </c>
      <c r="BO265" t="s">
        <v>1411</v>
      </c>
      <c r="BP265" t="s">
        <v>857</v>
      </c>
      <c r="BQ265" t="s">
        <v>95</v>
      </c>
    </row>
    <row r="266" spans="1:71" hidden="1">
      <c r="A266" s="1">
        <v>319</v>
      </c>
      <c r="B266" t="s">
        <v>1415</v>
      </c>
      <c r="C266" t="s">
        <v>1419</v>
      </c>
      <c r="D266" t="s">
        <v>90</v>
      </c>
      <c r="E266" t="s">
        <v>1418</v>
      </c>
      <c r="F266" t="s">
        <v>1417</v>
      </c>
      <c r="G266">
        <v>9</v>
      </c>
      <c r="H266">
        <v>1977</v>
      </c>
      <c r="I266" t="s">
        <v>74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1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1</v>
      </c>
      <c r="BB266">
        <v>0</v>
      </c>
      <c r="BC266">
        <v>1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f t="shared" si="4"/>
        <v>3</v>
      </c>
      <c r="BK266">
        <v>20</v>
      </c>
      <c r="BN266" t="s">
        <v>1416</v>
      </c>
      <c r="BP266" t="s">
        <v>857</v>
      </c>
      <c r="BQ266" t="s">
        <v>857</v>
      </c>
    </row>
    <row r="267" spans="1:71" hidden="1">
      <c r="A267" s="1">
        <v>320</v>
      </c>
      <c r="B267" t="s">
        <v>1420</v>
      </c>
      <c r="D267" t="s">
        <v>286</v>
      </c>
      <c r="E267" s="2">
        <v>11689</v>
      </c>
      <c r="F267" t="s">
        <v>1423</v>
      </c>
      <c r="G267">
        <v>4</v>
      </c>
      <c r="H267">
        <v>1971</v>
      </c>
      <c r="I267" t="s">
        <v>74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1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f t="shared" si="4"/>
        <v>1</v>
      </c>
      <c r="BK267">
        <v>768</v>
      </c>
      <c r="BN267" t="s">
        <v>1421</v>
      </c>
      <c r="BO267" t="s">
        <v>1422</v>
      </c>
      <c r="BP267" t="s">
        <v>72</v>
      </c>
    </row>
    <row r="268" spans="1:71" hidden="1">
      <c r="A268" s="1">
        <v>321</v>
      </c>
      <c r="B268" t="s">
        <v>1424</v>
      </c>
      <c r="C268" t="s">
        <v>1427</v>
      </c>
      <c r="D268" t="s">
        <v>90</v>
      </c>
      <c r="E268" s="3">
        <v>41345</v>
      </c>
      <c r="F268" t="s">
        <v>1426</v>
      </c>
      <c r="G268">
        <v>22</v>
      </c>
      <c r="H268">
        <v>1990</v>
      </c>
      <c r="I268" t="s">
        <v>74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1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f t="shared" si="4"/>
        <v>1</v>
      </c>
      <c r="BK268">
        <v>40</v>
      </c>
      <c r="BL268">
        <v>123</v>
      </c>
      <c r="BN268" t="s">
        <v>1425</v>
      </c>
      <c r="BP268" t="s">
        <v>72</v>
      </c>
      <c r="BQ268" t="s">
        <v>72</v>
      </c>
    </row>
    <row r="269" spans="1:71" hidden="1">
      <c r="A269" s="1">
        <v>322</v>
      </c>
      <c r="B269" t="s">
        <v>1428</v>
      </c>
      <c r="C269" t="s">
        <v>1431</v>
      </c>
      <c r="D269" t="s">
        <v>435</v>
      </c>
      <c r="E269" t="s">
        <v>1430</v>
      </c>
      <c r="F269" t="s">
        <v>1429</v>
      </c>
      <c r="G269">
        <v>4</v>
      </c>
      <c r="H269">
        <v>1978</v>
      </c>
      <c r="I269" t="s">
        <v>74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1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f t="shared" si="4"/>
        <v>1</v>
      </c>
      <c r="BK269">
        <v>900</v>
      </c>
      <c r="BN269" t="s">
        <v>497</v>
      </c>
      <c r="BP269" t="s">
        <v>72</v>
      </c>
    </row>
    <row r="270" spans="1:71" hidden="1">
      <c r="A270" s="1">
        <v>323</v>
      </c>
      <c r="B270" t="s">
        <v>1432</v>
      </c>
      <c r="C270" t="s">
        <v>1436</v>
      </c>
      <c r="D270" t="s">
        <v>1435</v>
      </c>
      <c r="F270" t="s">
        <v>1434</v>
      </c>
      <c r="G270">
        <v>6</v>
      </c>
      <c r="H270">
        <v>2011</v>
      </c>
      <c r="I270" t="s">
        <v>251</v>
      </c>
      <c r="J270">
        <v>0</v>
      </c>
      <c r="K270">
        <v>0</v>
      </c>
      <c r="L270">
        <v>0</v>
      </c>
      <c r="M270">
        <v>0</v>
      </c>
      <c r="N270">
        <v>1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1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1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0</v>
      </c>
      <c r="BE270">
        <v>0</v>
      </c>
      <c r="BF270">
        <v>1</v>
      </c>
      <c r="BG270">
        <v>0</v>
      </c>
      <c r="BH270">
        <v>0</v>
      </c>
      <c r="BI270">
        <f t="shared" si="4"/>
        <v>4</v>
      </c>
      <c r="BK270">
        <v>1958</v>
      </c>
      <c r="BP270" t="s">
        <v>72</v>
      </c>
      <c r="BR270" t="s">
        <v>1433</v>
      </c>
    </row>
    <row r="271" spans="1:71" hidden="1">
      <c r="A271" s="1">
        <v>324</v>
      </c>
      <c r="B271" t="s">
        <v>1437</v>
      </c>
      <c r="D271" t="s">
        <v>312</v>
      </c>
      <c r="E271" t="s">
        <v>1439</v>
      </c>
      <c r="F271" t="s">
        <v>1438</v>
      </c>
      <c r="G271">
        <v>17</v>
      </c>
      <c r="H271">
        <v>1981</v>
      </c>
      <c r="I271" t="s">
        <v>360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1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0</v>
      </c>
      <c r="BI271">
        <f t="shared" si="4"/>
        <v>1</v>
      </c>
      <c r="BK271">
        <v>48</v>
      </c>
      <c r="BP271" t="s">
        <v>707</v>
      </c>
    </row>
    <row r="272" spans="1:71" hidden="1">
      <c r="A272" s="1">
        <v>325</v>
      </c>
      <c r="B272" t="s">
        <v>1440</v>
      </c>
      <c r="C272" t="s">
        <v>1445</v>
      </c>
      <c r="D272" t="s">
        <v>630</v>
      </c>
      <c r="E272" t="s">
        <v>1444</v>
      </c>
      <c r="F272" t="s">
        <v>1443</v>
      </c>
      <c r="G272">
        <v>37</v>
      </c>
      <c r="H272">
        <v>2008</v>
      </c>
      <c r="I272" t="s">
        <v>360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 t="s">
        <v>1446</v>
      </c>
      <c r="AQ272">
        <v>0</v>
      </c>
      <c r="AR272">
        <v>0</v>
      </c>
      <c r="AS272">
        <v>0</v>
      </c>
      <c r="AT272">
        <v>0</v>
      </c>
      <c r="AU272">
        <v>1</v>
      </c>
      <c r="AV272">
        <v>1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f t="shared" si="4"/>
        <v>2</v>
      </c>
      <c r="BK272">
        <v>108</v>
      </c>
      <c r="BO272" t="s">
        <v>1442</v>
      </c>
      <c r="BP272" t="s">
        <v>72</v>
      </c>
      <c r="BR272" t="s">
        <v>1441</v>
      </c>
    </row>
    <row r="273" spans="1:70" hidden="1">
      <c r="A273" s="1">
        <v>326</v>
      </c>
      <c r="B273" t="s">
        <v>1447</v>
      </c>
      <c r="C273" t="s">
        <v>1450</v>
      </c>
      <c r="D273" t="s">
        <v>90</v>
      </c>
      <c r="E273" t="s">
        <v>1449</v>
      </c>
      <c r="F273" t="s">
        <v>1448</v>
      </c>
      <c r="G273">
        <v>31</v>
      </c>
      <c r="H273">
        <v>1999</v>
      </c>
      <c r="I273" t="s">
        <v>156</v>
      </c>
      <c r="J273">
        <v>0</v>
      </c>
      <c r="K273">
        <v>1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1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1</v>
      </c>
      <c r="AD273">
        <v>0</v>
      </c>
      <c r="AE273">
        <v>1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1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1</v>
      </c>
      <c r="BH273">
        <v>0</v>
      </c>
      <c r="BI273">
        <f t="shared" si="4"/>
        <v>6</v>
      </c>
      <c r="BK273">
        <v>400</v>
      </c>
      <c r="BP273" t="s">
        <v>191</v>
      </c>
    </row>
    <row r="274" spans="1:70" hidden="1">
      <c r="A274" s="1">
        <v>327</v>
      </c>
      <c r="B274" t="s">
        <v>1451</v>
      </c>
      <c r="C274" t="s">
        <v>1454</v>
      </c>
      <c r="D274" t="s">
        <v>90</v>
      </c>
      <c r="E274" t="s">
        <v>1453</v>
      </c>
      <c r="F274" t="s">
        <v>1452</v>
      </c>
      <c r="G274">
        <v>36</v>
      </c>
      <c r="H274">
        <v>2004</v>
      </c>
      <c r="I274" t="s">
        <v>156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1</v>
      </c>
      <c r="AA274">
        <v>0</v>
      </c>
      <c r="AB274">
        <v>1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1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f t="shared" si="4"/>
        <v>3</v>
      </c>
      <c r="BK274">
        <v>388</v>
      </c>
      <c r="BP274" t="s">
        <v>191</v>
      </c>
      <c r="BR274" t="s">
        <v>774</v>
      </c>
    </row>
    <row r="275" spans="1:70" hidden="1">
      <c r="A275" s="1">
        <v>328</v>
      </c>
      <c r="B275" t="s">
        <v>1455</v>
      </c>
      <c r="C275" t="s">
        <v>1459</v>
      </c>
      <c r="D275" t="s">
        <v>90</v>
      </c>
      <c r="E275" t="s">
        <v>1458</v>
      </c>
      <c r="F275" t="s">
        <v>1457</v>
      </c>
      <c r="G275">
        <v>36</v>
      </c>
      <c r="H275">
        <v>2004</v>
      </c>
      <c r="I275" t="s">
        <v>156</v>
      </c>
      <c r="J275">
        <v>0</v>
      </c>
      <c r="K275">
        <v>1</v>
      </c>
      <c r="L275">
        <v>0</v>
      </c>
      <c r="M275">
        <v>0</v>
      </c>
      <c r="N275">
        <v>0</v>
      </c>
      <c r="O275">
        <v>0</v>
      </c>
      <c r="P275">
        <v>1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1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1</v>
      </c>
      <c r="AD275">
        <v>0</v>
      </c>
      <c r="AE275">
        <v>0</v>
      </c>
      <c r="AF275">
        <v>1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1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  <c r="AY275">
        <v>0</v>
      </c>
      <c r="AZ275">
        <v>0</v>
      </c>
      <c r="BA275">
        <v>1</v>
      </c>
      <c r="BB275">
        <v>0</v>
      </c>
      <c r="BC275">
        <v>0</v>
      </c>
      <c r="BD275">
        <v>0</v>
      </c>
      <c r="BE275">
        <v>0</v>
      </c>
      <c r="BF275">
        <v>0</v>
      </c>
      <c r="BG275">
        <v>0</v>
      </c>
      <c r="BH275">
        <v>0</v>
      </c>
      <c r="BI275">
        <f t="shared" si="4"/>
        <v>7</v>
      </c>
      <c r="BK275">
        <v>142</v>
      </c>
      <c r="BP275" t="s">
        <v>191</v>
      </c>
      <c r="BR275" t="s">
        <v>1456</v>
      </c>
    </row>
    <row r="276" spans="1:70" hidden="1">
      <c r="A276" s="1">
        <v>329</v>
      </c>
      <c r="B276" t="s">
        <v>1460</v>
      </c>
      <c r="C276" t="s">
        <v>1464</v>
      </c>
      <c r="D276" t="s">
        <v>90</v>
      </c>
      <c r="E276" t="s">
        <v>1463</v>
      </c>
      <c r="F276" t="s">
        <v>1462</v>
      </c>
      <c r="G276">
        <v>40</v>
      </c>
      <c r="H276">
        <v>2008</v>
      </c>
      <c r="I276" t="s">
        <v>156</v>
      </c>
      <c r="J276">
        <v>0</v>
      </c>
      <c r="K276">
        <v>1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1</v>
      </c>
      <c r="U276">
        <v>0</v>
      </c>
      <c r="V276">
        <v>0</v>
      </c>
      <c r="W276">
        <v>0</v>
      </c>
      <c r="X276">
        <v>1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1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0</v>
      </c>
      <c r="AY276">
        <v>0</v>
      </c>
      <c r="AZ276">
        <v>0</v>
      </c>
      <c r="BA276">
        <v>0</v>
      </c>
      <c r="BB276">
        <v>0</v>
      </c>
      <c r="BC276">
        <v>0</v>
      </c>
      <c r="BD276">
        <v>0</v>
      </c>
      <c r="BE276">
        <v>0</v>
      </c>
      <c r="BF276">
        <v>0</v>
      </c>
      <c r="BG276">
        <v>0</v>
      </c>
      <c r="BH276">
        <v>0</v>
      </c>
      <c r="BI276">
        <f t="shared" si="4"/>
        <v>4</v>
      </c>
      <c r="BK276">
        <v>105</v>
      </c>
      <c r="BO276" t="s">
        <v>1461</v>
      </c>
      <c r="BP276" t="s">
        <v>191</v>
      </c>
    </row>
    <row r="277" spans="1:70" hidden="1">
      <c r="A277" s="1">
        <v>330</v>
      </c>
      <c r="B277" t="s">
        <v>1465</v>
      </c>
      <c r="C277" t="s">
        <v>1468</v>
      </c>
      <c r="D277" t="s">
        <v>90</v>
      </c>
      <c r="E277" t="s">
        <v>1467</v>
      </c>
      <c r="F277" t="s">
        <v>1466</v>
      </c>
      <c r="G277">
        <v>41</v>
      </c>
      <c r="H277">
        <v>2009</v>
      </c>
      <c r="I277" t="s">
        <v>156</v>
      </c>
      <c r="J277">
        <v>0</v>
      </c>
      <c r="K277">
        <v>0</v>
      </c>
      <c r="L277">
        <v>0</v>
      </c>
      <c r="M277">
        <v>0</v>
      </c>
      <c r="N277">
        <v>1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1</v>
      </c>
      <c r="BA277">
        <v>0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f t="shared" si="4"/>
        <v>2</v>
      </c>
      <c r="BK277">
        <v>70</v>
      </c>
      <c r="BP277" t="s">
        <v>212</v>
      </c>
    </row>
    <row r="278" spans="1:70" hidden="1">
      <c r="A278" s="1">
        <v>331</v>
      </c>
      <c r="B278" t="s">
        <v>1469</v>
      </c>
      <c r="C278" t="s">
        <v>1475</v>
      </c>
      <c r="D278" t="s">
        <v>90</v>
      </c>
      <c r="E278" t="s">
        <v>1474</v>
      </c>
      <c r="F278" t="s">
        <v>1473</v>
      </c>
      <c r="G278">
        <v>44</v>
      </c>
      <c r="H278">
        <v>2012</v>
      </c>
      <c r="I278" t="s">
        <v>114</v>
      </c>
      <c r="J278">
        <v>0</v>
      </c>
      <c r="K278">
        <v>0</v>
      </c>
      <c r="L278">
        <v>0</v>
      </c>
      <c r="M278">
        <v>0</v>
      </c>
      <c r="N278">
        <v>1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1</v>
      </c>
      <c r="X278">
        <v>0</v>
      </c>
      <c r="Y278">
        <v>0</v>
      </c>
      <c r="Z278">
        <v>0</v>
      </c>
      <c r="AA278">
        <v>0</v>
      </c>
      <c r="AB278">
        <v>1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1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v>1</v>
      </c>
      <c r="BH278">
        <v>0</v>
      </c>
      <c r="BI278">
        <f t="shared" si="4"/>
        <v>5</v>
      </c>
      <c r="BK278">
        <v>480</v>
      </c>
      <c r="BM278" t="s">
        <v>1471</v>
      </c>
      <c r="BO278" t="s">
        <v>1472</v>
      </c>
      <c r="BP278" t="s">
        <v>191</v>
      </c>
      <c r="BR278" t="s">
        <v>1470</v>
      </c>
    </row>
    <row r="279" spans="1:70" hidden="1">
      <c r="A279" s="1">
        <v>332</v>
      </c>
      <c r="B279" t="s">
        <v>1476</v>
      </c>
      <c r="C279" t="s">
        <v>1479</v>
      </c>
      <c r="D279" t="s">
        <v>90</v>
      </c>
      <c r="E279" t="s">
        <v>1478</v>
      </c>
      <c r="F279" t="s">
        <v>1477</v>
      </c>
      <c r="G279">
        <v>28</v>
      </c>
      <c r="H279">
        <v>1996</v>
      </c>
      <c r="I279" t="s">
        <v>156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1</v>
      </c>
      <c r="Y279">
        <v>1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1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0</v>
      </c>
      <c r="BE279">
        <v>0</v>
      </c>
      <c r="BF279">
        <v>0</v>
      </c>
      <c r="BG279">
        <v>0</v>
      </c>
      <c r="BH279">
        <v>0</v>
      </c>
      <c r="BI279">
        <f t="shared" si="4"/>
        <v>3</v>
      </c>
      <c r="BK279">
        <v>1843</v>
      </c>
      <c r="BO279" t="s">
        <v>492</v>
      </c>
      <c r="BP279" t="s">
        <v>72</v>
      </c>
      <c r="BR279" t="s">
        <v>967</v>
      </c>
    </row>
    <row r="280" spans="1:70" hidden="1">
      <c r="A280" s="1">
        <v>333</v>
      </c>
      <c r="B280" t="s">
        <v>1480</v>
      </c>
      <c r="C280" t="s">
        <v>1483</v>
      </c>
      <c r="D280" t="s">
        <v>90</v>
      </c>
      <c r="E280" t="s">
        <v>1482</v>
      </c>
      <c r="F280" t="s">
        <v>1481</v>
      </c>
      <c r="G280">
        <v>37</v>
      </c>
      <c r="H280">
        <v>2005</v>
      </c>
      <c r="I280" t="s">
        <v>156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1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 t="s">
        <v>287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0</v>
      </c>
      <c r="BE280">
        <v>0</v>
      </c>
      <c r="BF280">
        <v>0</v>
      </c>
      <c r="BG280">
        <v>0</v>
      </c>
      <c r="BH280">
        <v>0</v>
      </c>
      <c r="BI280">
        <f t="shared" si="4"/>
        <v>1</v>
      </c>
      <c r="BK280">
        <v>145</v>
      </c>
      <c r="BP280" t="s">
        <v>150</v>
      </c>
      <c r="BR280" t="s">
        <v>151</v>
      </c>
    </row>
    <row r="281" spans="1:70" hidden="1">
      <c r="A281" s="1">
        <v>334</v>
      </c>
      <c r="B281" t="s">
        <v>1484</v>
      </c>
      <c r="C281" t="s">
        <v>1487</v>
      </c>
      <c r="D281" t="s">
        <v>90</v>
      </c>
      <c r="E281" t="s">
        <v>1486</v>
      </c>
      <c r="F281" t="s">
        <v>1485</v>
      </c>
      <c r="G281">
        <v>40</v>
      </c>
      <c r="H281">
        <v>2008</v>
      </c>
      <c r="I281" t="s">
        <v>156</v>
      </c>
      <c r="J281">
        <v>0</v>
      </c>
      <c r="K281">
        <v>1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1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0</v>
      </c>
      <c r="BE281">
        <v>0</v>
      </c>
      <c r="BF281">
        <v>0</v>
      </c>
      <c r="BG281">
        <v>0</v>
      </c>
      <c r="BH281">
        <v>0</v>
      </c>
      <c r="BI281">
        <f t="shared" si="4"/>
        <v>2</v>
      </c>
      <c r="BK281">
        <v>145</v>
      </c>
      <c r="BP281" t="s">
        <v>150</v>
      </c>
      <c r="BR281" t="s">
        <v>151</v>
      </c>
    </row>
    <row r="282" spans="1:70" hidden="1">
      <c r="A282" s="1">
        <v>335</v>
      </c>
      <c r="B282" t="s">
        <v>1488</v>
      </c>
      <c r="C282" t="s">
        <v>1491</v>
      </c>
      <c r="D282" t="s">
        <v>90</v>
      </c>
      <c r="E282" t="s">
        <v>1490</v>
      </c>
      <c r="F282" t="s">
        <v>1489</v>
      </c>
      <c r="G282">
        <v>37</v>
      </c>
      <c r="H282">
        <v>2005</v>
      </c>
      <c r="I282" t="s">
        <v>156</v>
      </c>
      <c r="J282">
        <v>1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1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0</v>
      </c>
      <c r="AY282">
        <v>0</v>
      </c>
      <c r="AZ282">
        <v>0</v>
      </c>
      <c r="BA282">
        <v>0</v>
      </c>
      <c r="BB282">
        <v>0</v>
      </c>
      <c r="BC282">
        <v>0</v>
      </c>
      <c r="BD282">
        <v>0</v>
      </c>
      <c r="BE282">
        <v>0</v>
      </c>
      <c r="BF282">
        <v>0</v>
      </c>
      <c r="BG282">
        <v>0</v>
      </c>
      <c r="BH282">
        <v>0</v>
      </c>
      <c r="BI282">
        <f t="shared" si="4"/>
        <v>2</v>
      </c>
      <c r="BK282">
        <v>84</v>
      </c>
      <c r="BP282" t="s">
        <v>72</v>
      </c>
    </row>
    <row r="283" spans="1:70" hidden="1">
      <c r="A283" s="1">
        <v>336</v>
      </c>
      <c r="B283" t="s">
        <v>1492</v>
      </c>
      <c r="C283" t="s">
        <v>1495</v>
      </c>
      <c r="D283" t="s">
        <v>90</v>
      </c>
      <c r="E283" t="s">
        <v>1494</v>
      </c>
      <c r="F283" t="s">
        <v>1493</v>
      </c>
      <c r="G283">
        <v>41</v>
      </c>
      <c r="H283">
        <v>2009</v>
      </c>
      <c r="I283" t="s">
        <v>156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1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1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v>0</v>
      </c>
      <c r="BH283">
        <v>0</v>
      </c>
      <c r="BI283">
        <f t="shared" si="4"/>
        <v>2</v>
      </c>
      <c r="BK283">
        <v>3600</v>
      </c>
      <c r="BN283" t="s">
        <v>497</v>
      </c>
      <c r="BP283" t="s">
        <v>72</v>
      </c>
    </row>
    <row r="284" spans="1:70" hidden="1">
      <c r="A284" s="1">
        <v>337</v>
      </c>
      <c r="B284" t="s">
        <v>1496</v>
      </c>
      <c r="C284" t="s">
        <v>1499</v>
      </c>
      <c r="D284" t="s">
        <v>90</v>
      </c>
      <c r="E284" t="s">
        <v>1498</v>
      </c>
      <c r="F284" t="s">
        <v>1497</v>
      </c>
      <c r="G284">
        <v>20</v>
      </c>
      <c r="H284">
        <v>1988</v>
      </c>
      <c r="I284" t="s">
        <v>87</v>
      </c>
      <c r="J284">
        <v>1</v>
      </c>
      <c r="K284">
        <v>0</v>
      </c>
      <c r="L284">
        <v>0</v>
      </c>
      <c r="M284">
        <v>0</v>
      </c>
      <c r="N284">
        <v>1</v>
      </c>
      <c r="O284">
        <v>0</v>
      </c>
      <c r="P284">
        <v>0</v>
      </c>
      <c r="Q284">
        <v>1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1</v>
      </c>
      <c r="X284">
        <v>1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1</v>
      </c>
      <c r="AE284">
        <v>0</v>
      </c>
      <c r="AF284">
        <v>0</v>
      </c>
      <c r="AG284">
        <v>0</v>
      </c>
      <c r="AH284">
        <v>1</v>
      </c>
      <c r="AI284">
        <v>1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1</v>
      </c>
      <c r="AT284">
        <v>0</v>
      </c>
      <c r="AU284">
        <v>0</v>
      </c>
      <c r="AV284">
        <v>0</v>
      </c>
      <c r="AW284">
        <v>0</v>
      </c>
      <c r="AX284">
        <v>0</v>
      </c>
      <c r="AY284">
        <v>0</v>
      </c>
      <c r="AZ284">
        <v>1</v>
      </c>
      <c r="BA284">
        <v>0</v>
      </c>
      <c r="BB284">
        <v>0</v>
      </c>
      <c r="BC284">
        <v>0</v>
      </c>
      <c r="BD284">
        <v>1</v>
      </c>
      <c r="BE284">
        <v>0</v>
      </c>
      <c r="BF284">
        <v>1</v>
      </c>
      <c r="BG284">
        <v>0</v>
      </c>
      <c r="BH284">
        <v>0</v>
      </c>
      <c r="BI284">
        <f t="shared" si="4"/>
        <v>12</v>
      </c>
      <c r="BJ284" t="s">
        <v>1500</v>
      </c>
      <c r="BK284">
        <v>16109</v>
      </c>
      <c r="BP284" t="s">
        <v>72</v>
      </c>
    </row>
    <row r="285" spans="1:70" hidden="1">
      <c r="A285" s="1">
        <v>338</v>
      </c>
      <c r="B285" t="s">
        <v>1501</v>
      </c>
      <c r="C285" t="s">
        <v>1504</v>
      </c>
      <c r="D285" t="s">
        <v>90</v>
      </c>
      <c r="E285" t="s">
        <v>1503</v>
      </c>
      <c r="F285" t="s">
        <v>1502</v>
      </c>
      <c r="G285">
        <v>31</v>
      </c>
      <c r="H285">
        <v>1999</v>
      </c>
      <c r="I285" t="s">
        <v>87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1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1</v>
      </c>
      <c r="AY285">
        <v>0</v>
      </c>
      <c r="AZ285">
        <v>0</v>
      </c>
      <c r="BA285">
        <v>0</v>
      </c>
      <c r="BB285">
        <v>0</v>
      </c>
      <c r="BC285">
        <v>0</v>
      </c>
      <c r="BD285">
        <v>0</v>
      </c>
      <c r="BE285">
        <v>0</v>
      </c>
      <c r="BF285">
        <v>0</v>
      </c>
      <c r="BG285">
        <v>0</v>
      </c>
      <c r="BH285">
        <v>0</v>
      </c>
      <c r="BI285">
        <f t="shared" si="4"/>
        <v>2</v>
      </c>
      <c r="BK285">
        <v>261</v>
      </c>
      <c r="BP285" t="s">
        <v>150</v>
      </c>
      <c r="BR285" t="s">
        <v>151</v>
      </c>
    </row>
    <row r="286" spans="1:70" hidden="1">
      <c r="A286" s="1">
        <v>339</v>
      </c>
      <c r="B286" t="s">
        <v>1505</v>
      </c>
      <c r="C286" t="s">
        <v>1508</v>
      </c>
      <c r="D286" t="s">
        <v>90</v>
      </c>
      <c r="E286" t="s">
        <v>1507</v>
      </c>
      <c r="F286" t="s">
        <v>1506</v>
      </c>
      <c r="G286">
        <v>28</v>
      </c>
      <c r="H286">
        <v>1996</v>
      </c>
      <c r="I286" t="s">
        <v>87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1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1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1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1</v>
      </c>
      <c r="BH286">
        <v>0</v>
      </c>
      <c r="BI286">
        <f t="shared" si="4"/>
        <v>4</v>
      </c>
      <c r="BK286">
        <v>254</v>
      </c>
      <c r="BP286" t="s">
        <v>150</v>
      </c>
      <c r="BR286" t="s">
        <v>151</v>
      </c>
    </row>
    <row r="287" spans="1:70" hidden="1">
      <c r="A287" s="1">
        <v>340</v>
      </c>
      <c r="B287" t="s">
        <v>1509</v>
      </c>
      <c r="C287" t="s">
        <v>1512</v>
      </c>
      <c r="D287" t="s">
        <v>90</v>
      </c>
      <c r="E287" t="s">
        <v>1511</v>
      </c>
      <c r="F287" t="s">
        <v>1510</v>
      </c>
      <c r="G287">
        <v>28</v>
      </c>
      <c r="H287">
        <v>1996</v>
      </c>
      <c r="I287" t="s">
        <v>87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1</v>
      </c>
      <c r="Y287">
        <v>1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1</v>
      </c>
      <c r="AO287">
        <v>0</v>
      </c>
      <c r="AP287">
        <v>0</v>
      </c>
      <c r="AQ287">
        <v>0</v>
      </c>
      <c r="AR287">
        <v>0</v>
      </c>
      <c r="AS287">
        <v>1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1</v>
      </c>
      <c r="BE287">
        <v>0</v>
      </c>
      <c r="BF287">
        <v>0</v>
      </c>
      <c r="BG287">
        <v>0</v>
      </c>
      <c r="BH287">
        <v>0</v>
      </c>
      <c r="BI287">
        <f t="shared" si="4"/>
        <v>5</v>
      </c>
      <c r="BJ287" t="s">
        <v>1513</v>
      </c>
      <c r="BP287" t="s">
        <v>72</v>
      </c>
      <c r="BQ287" t="s">
        <v>84</v>
      </c>
    </row>
    <row r="288" spans="1:70" hidden="1">
      <c r="A288" s="1">
        <v>341</v>
      </c>
      <c r="B288" t="s">
        <v>1514</v>
      </c>
      <c r="C288" t="s">
        <v>1517</v>
      </c>
      <c r="D288" t="s">
        <v>90</v>
      </c>
      <c r="E288" t="s">
        <v>1516</v>
      </c>
      <c r="F288" t="s">
        <v>1515</v>
      </c>
      <c r="G288">
        <v>39</v>
      </c>
      <c r="H288">
        <v>2007</v>
      </c>
      <c r="I288" t="s">
        <v>87</v>
      </c>
      <c r="J288">
        <v>0</v>
      </c>
      <c r="K288">
        <v>1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0</v>
      </c>
      <c r="AY288">
        <v>0</v>
      </c>
      <c r="AZ288">
        <v>0</v>
      </c>
      <c r="BA288">
        <v>0</v>
      </c>
      <c r="BB288">
        <v>0</v>
      </c>
      <c r="BC288">
        <v>0</v>
      </c>
      <c r="BD288">
        <v>0</v>
      </c>
      <c r="BE288">
        <v>0</v>
      </c>
      <c r="BF288">
        <v>0</v>
      </c>
      <c r="BG288">
        <v>0</v>
      </c>
      <c r="BH288">
        <v>0</v>
      </c>
      <c r="BI288">
        <f t="shared" si="4"/>
        <v>1</v>
      </c>
      <c r="BK288">
        <v>246</v>
      </c>
      <c r="BL288">
        <v>82</v>
      </c>
      <c r="BP288" t="s">
        <v>150</v>
      </c>
      <c r="BQ288" t="s">
        <v>150</v>
      </c>
      <c r="BR288" t="s">
        <v>151</v>
      </c>
    </row>
    <row r="289" spans="1:70" hidden="1">
      <c r="A289" s="1">
        <v>342</v>
      </c>
      <c r="B289" t="s">
        <v>1518</v>
      </c>
      <c r="C289" t="s">
        <v>1524</v>
      </c>
      <c r="D289" t="s">
        <v>90</v>
      </c>
      <c r="E289" t="s">
        <v>1523</v>
      </c>
      <c r="F289" t="s">
        <v>1522</v>
      </c>
      <c r="G289">
        <v>37</v>
      </c>
      <c r="H289">
        <v>2005</v>
      </c>
      <c r="I289" t="s">
        <v>87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1</v>
      </c>
      <c r="AV289">
        <v>0</v>
      </c>
      <c r="AW289">
        <v>0</v>
      </c>
      <c r="AX289">
        <v>0</v>
      </c>
      <c r="AY289">
        <v>0</v>
      </c>
      <c r="AZ289">
        <v>0</v>
      </c>
      <c r="BA289">
        <v>0</v>
      </c>
      <c r="BB289">
        <v>0</v>
      </c>
      <c r="BC289">
        <v>0</v>
      </c>
      <c r="BD289">
        <v>0</v>
      </c>
      <c r="BE289">
        <v>0</v>
      </c>
      <c r="BF289">
        <v>0</v>
      </c>
      <c r="BG289">
        <v>0</v>
      </c>
      <c r="BH289">
        <v>0</v>
      </c>
      <c r="BI289">
        <f t="shared" si="4"/>
        <v>1</v>
      </c>
      <c r="BK289">
        <v>24</v>
      </c>
      <c r="BN289" t="s">
        <v>1520</v>
      </c>
      <c r="BO289" t="s">
        <v>1521</v>
      </c>
      <c r="BP289" t="s">
        <v>72</v>
      </c>
      <c r="BR289" t="s">
        <v>1519</v>
      </c>
    </row>
    <row r="290" spans="1:70" hidden="1">
      <c r="A290" s="1">
        <v>343</v>
      </c>
      <c r="B290" t="s">
        <v>1525</v>
      </c>
      <c r="C290" t="s">
        <v>1529</v>
      </c>
      <c r="D290" t="s">
        <v>90</v>
      </c>
      <c r="E290" t="s">
        <v>1528</v>
      </c>
      <c r="F290" t="s">
        <v>1527</v>
      </c>
      <c r="G290">
        <v>43</v>
      </c>
      <c r="H290">
        <v>2011</v>
      </c>
      <c r="I290" t="s">
        <v>87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1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0</v>
      </c>
      <c r="AY290">
        <v>0</v>
      </c>
      <c r="AZ290">
        <v>0</v>
      </c>
      <c r="BA290">
        <v>0</v>
      </c>
      <c r="BB290">
        <v>0</v>
      </c>
      <c r="BC290">
        <v>0</v>
      </c>
      <c r="BD290">
        <v>0</v>
      </c>
      <c r="BE290">
        <v>0</v>
      </c>
      <c r="BF290">
        <v>0</v>
      </c>
      <c r="BG290">
        <v>0</v>
      </c>
      <c r="BH290">
        <v>0</v>
      </c>
      <c r="BI290">
        <f t="shared" si="4"/>
        <v>1</v>
      </c>
      <c r="BK290">
        <v>67979</v>
      </c>
      <c r="BN290" t="s">
        <v>1526</v>
      </c>
      <c r="BP290" t="s">
        <v>72</v>
      </c>
    </row>
    <row r="291" spans="1:70" hidden="1">
      <c r="A291" s="1">
        <v>344</v>
      </c>
      <c r="B291" t="s">
        <v>1530</v>
      </c>
      <c r="C291" t="s">
        <v>1534</v>
      </c>
      <c r="D291" t="s">
        <v>90</v>
      </c>
      <c r="E291" t="s">
        <v>1533</v>
      </c>
      <c r="F291" t="s">
        <v>1532</v>
      </c>
      <c r="G291">
        <v>43</v>
      </c>
      <c r="H291">
        <v>2011</v>
      </c>
      <c r="I291" t="s">
        <v>87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1</v>
      </c>
      <c r="AW291">
        <v>0</v>
      </c>
      <c r="AX291">
        <v>0</v>
      </c>
      <c r="AY291">
        <v>0</v>
      </c>
      <c r="AZ291">
        <v>0</v>
      </c>
      <c r="BA291">
        <v>0</v>
      </c>
      <c r="BB291">
        <v>0</v>
      </c>
      <c r="BC291">
        <v>0</v>
      </c>
      <c r="BD291">
        <v>0</v>
      </c>
      <c r="BE291">
        <v>0</v>
      </c>
      <c r="BF291">
        <v>0</v>
      </c>
      <c r="BG291">
        <v>0</v>
      </c>
      <c r="BH291">
        <v>0</v>
      </c>
      <c r="BI291">
        <f t="shared" si="4"/>
        <v>1</v>
      </c>
      <c r="BK291">
        <v>60</v>
      </c>
      <c r="BO291" t="s">
        <v>1531</v>
      </c>
      <c r="BP291" t="s">
        <v>72</v>
      </c>
      <c r="BR291" t="s">
        <v>1519</v>
      </c>
    </row>
    <row r="292" spans="1:70" hidden="1">
      <c r="A292" s="1">
        <v>345</v>
      </c>
      <c r="B292" t="s">
        <v>1535</v>
      </c>
      <c r="C292" t="s">
        <v>1538</v>
      </c>
      <c r="D292" t="s">
        <v>90</v>
      </c>
      <c r="E292" t="s">
        <v>1537</v>
      </c>
      <c r="F292" t="s">
        <v>1536</v>
      </c>
      <c r="G292">
        <v>41</v>
      </c>
      <c r="H292">
        <v>2009</v>
      </c>
      <c r="I292" t="s">
        <v>87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1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 t="s">
        <v>1540</v>
      </c>
      <c r="AQ292">
        <v>1</v>
      </c>
      <c r="AR292">
        <v>0</v>
      </c>
      <c r="AS292">
        <v>1</v>
      </c>
      <c r="AT292">
        <v>0</v>
      </c>
      <c r="AU292">
        <v>0</v>
      </c>
      <c r="AV292">
        <v>0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0</v>
      </c>
      <c r="BC292">
        <v>0</v>
      </c>
      <c r="BD292">
        <v>1</v>
      </c>
      <c r="BE292">
        <v>0</v>
      </c>
      <c r="BF292">
        <v>0</v>
      </c>
      <c r="BG292">
        <v>0</v>
      </c>
      <c r="BH292">
        <v>0</v>
      </c>
      <c r="BI292">
        <f t="shared" si="4"/>
        <v>4</v>
      </c>
      <c r="BJ292" t="s">
        <v>1539</v>
      </c>
      <c r="BK292">
        <v>13184</v>
      </c>
      <c r="BP292" t="s">
        <v>72</v>
      </c>
    </row>
    <row r="293" spans="1:70" hidden="1">
      <c r="A293" s="1">
        <v>346</v>
      </c>
      <c r="B293" t="s">
        <v>1541</v>
      </c>
      <c r="C293" t="s">
        <v>1545</v>
      </c>
      <c r="D293" t="s">
        <v>90</v>
      </c>
      <c r="E293" t="s">
        <v>1544</v>
      </c>
      <c r="F293" t="s">
        <v>1543</v>
      </c>
      <c r="G293">
        <v>35</v>
      </c>
      <c r="H293">
        <v>2003</v>
      </c>
      <c r="I293" t="s">
        <v>87</v>
      </c>
      <c r="J293">
        <v>0</v>
      </c>
      <c r="K293">
        <v>1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1</v>
      </c>
      <c r="X293">
        <v>1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1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1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0</v>
      </c>
      <c r="BC293">
        <v>0</v>
      </c>
      <c r="BD293">
        <v>0</v>
      </c>
      <c r="BE293">
        <v>0</v>
      </c>
      <c r="BF293">
        <v>0</v>
      </c>
      <c r="BG293">
        <v>1</v>
      </c>
      <c r="BH293">
        <v>0</v>
      </c>
      <c r="BI293">
        <f t="shared" si="4"/>
        <v>6</v>
      </c>
      <c r="BK293">
        <v>100</v>
      </c>
      <c r="BP293" t="s">
        <v>150</v>
      </c>
      <c r="BR293" t="s">
        <v>1542</v>
      </c>
    </row>
    <row r="294" spans="1:70" hidden="1">
      <c r="A294" s="1">
        <v>347</v>
      </c>
      <c r="B294" t="s">
        <v>1546</v>
      </c>
      <c r="C294" t="s">
        <v>1549</v>
      </c>
      <c r="D294" t="s">
        <v>90</v>
      </c>
      <c r="E294" t="s">
        <v>1548</v>
      </c>
      <c r="F294" t="s">
        <v>1547</v>
      </c>
      <c r="G294">
        <v>36</v>
      </c>
      <c r="H294">
        <v>2004</v>
      </c>
      <c r="I294" t="s">
        <v>87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1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0</v>
      </c>
      <c r="BC294">
        <v>0</v>
      </c>
      <c r="BD294">
        <v>0</v>
      </c>
      <c r="BE294">
        <v>0</v>
      </c>
      <c r="BF294">
        <v>0</v>
      </c>
      <c r="BG294">
        <v>0</v>
      </c>
      <c r="BH294">
        <v>0</v>
      </c>
      <c r="BI294">
        <f t="shared" si="4"/>
        <v>1</v>
      </c>
      <c r="BK294">
        <v>196</v>
      </c>
      <c r="BN294" t="s">
        <v>439</v>
      </c>
      <c r="BO294" t="s">
        <v>174</v>
      </c>
      <c r="BP294" t="s">
        <v>72</v>
      </c>
    </row>
    <row r="295" spans="1:70" hidden="1">
      <c r="A295" s="1">
        <v>348</v>
      </c>
      <c r="B295" t="s">
        <v>1546</v>
      </c>
      <c r="C295" t="s">
        <v>1549</v>
      </c>
      <c r="D295" t="s">
        <v>90</v>
      </c>
      <c r="E295" t="s">
        <v>1551</v>
      </c>
      <c r="F295" t="s">
        <v>1550</v>
      </c>
      <c r="G295">
        <v>39</v>
      </c>
      <c r="H295">
        <v>2007</v>
      </c>
      <c r="I295" t="s">
        <v>87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1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0</v>
      </c>
      <c r="AY295">
        <v>0</v>
      </c>
      <c r="AZ295">
        <v>0</v>
      </c>
      <c r="BA295">
        <v>0</v>
      </c>
      <c r="BB295">
        <v>0</v>
      </c>
      <c r="BC295">
        <v>0</v>
      </c>
      <c r="BD295">
        <v>0</v>
      </c>
      <c r="BE295">
        <v>0</v>
      </c>
      <c r="BF295">
        <v>0</v>
      </c>
      <c r="BG295">
        <v>0</v>
      </c>
      <c r="BH295">
        <v>0</v>
      </c>
      <c r="BI295">
        <f t="shared" si="4"/>
        <v>1</v>
      </c>
      <c r="BK295">
        <v>196</v>
      </c>
      <c r="BN295" t="s">
        <v>439</v>
      </c>
      <c r="BP295" t="s">
        <v>72</v>
      </c>
    </row>
    <row r="296" spans="1:70" hidden="1">
      <c r="A296" s="1">
        <v>349</v>
      </c>
      <c r="B296" t="s">
        <v>1552</v>
      </c>
      <c r="C296" t="s">
        <v>1555</v>
      </c>
      <c r="D296" t="s">
        <v>90</v>
      </c>
      <c r="E296" t="s">
        <v>1554</v>
      </c>
      <c r="F296" t="s">
        <v>1553</v>
      </c>
      <c r="G296">
        <v>37</v>
      </c>
      <c r="H296">
        <v>2005</v>
      </c>
      <c r="I296" t="s">
        <v>87</v>
      </c>
      <c r="J296">
        <v>0</v>
      </c>
      <c r="K296">
        <v>1</v>
      </c>
      <c r="L296">
        <v>1</v>
      </c>
      <c r="M296">
        <v>0</v>
      </c>
      <c r="N296">
        <v>0</v>
      </c>
      <c r="O296">
        <v>0</v>
      </c>
      <c r="P296">
        <v>0</v>
      </c>
      <c r="Q296">
        <v>1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1</v>
      </c>
      <c r="X296">
        <v>1</v>
      </c>
      <c r="Y296">
        <v>1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1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1</v>
      </c>
      <c r="AN296">
        <v>1</v>
      </c>
      <c r="AO296">
        <v>1</v>
      </c>
      <c r="AP296">
        <v>0</v>
      </c>
      <c r="AQ296">
        <v>0</v>
      </c>
      <c r="AR296">
        <v>0</v>
      </c>
      <c r="AS296">
        <v>1</v>
      </c>
      <c r="AT296">
        <v>0</v>
      </c>
      <c r="AU296">
        <v>0</v>
      </c>
      <c r="AV296">
        <v>0</v>
      </c>
      <c r="AW296">
        <v>0</v>
      </c>
      <c r="AX296">
        <v>0</v>
      </c>
      <c r="AY296">
        <v>0</v>
      </c>
      <c r="AZ296">
        <v>0</v>
      </c>
      <c r="BA296">
        <v>0</v>
      </c>
      <c r="BB296">
        <v>0</v>
      </c>
      <c r="BC296">
        <v>0</v>
      </c>
      <c r="BD296">
        <v>1</v>
      </c>
      <c r="BE296">
        <v>0</v>
      </c>
      <c r="BF296">
        <v>1</v>
      </c>
      <c r="BG296">
        <v>0</v>
      </c>
      <c r="BH296">
        <v>0</v>
      </c>
      <c r="BI296">
        <f t="shared" si="4"/>
        <v>13</v>
      </c>
      <c r="BJ296" t="s">
        <v>1556</v>
      </c>
      <c r="BK296">
        <v>31491</v>
      </c>
      <c r="BP296" t="s">
        <v>72</v>
      </c>
    </row>
    <row r="297" spans="1:70" hidden="1">
      <c r="A297" s="1">
        <v>350</v>
      </c>
      <c r="B297" t="s">
        <v>1557</v>
      </c>
      <c r="C297" t="s">
        <v>1560</v>
      </c>
      <c r="D297" t="s">
        <v>90</v>
      </c>
      <c r="E297" t="s">
        <v>1559</v>
      </c>
      <c r="F297" t="s">
        <v>1558</v>
      </c>
      <c r="G297">
        <v>42</v>
      </c>
      <c r="H297">
        <v>2010</v>
      </c>
      <c r="I297" t="s">
        <v>791</v>
      </c>
      <c r="J297">
        <v>0</v>
      </c>
      <c r="K297">
        <v>1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</v>
      </c>
      <c r="AX297">
        <v>0</v>
      </c>
      <c r="AY297">
        <v>0</v>
      </c>
      <c r="AZ297">
        <v>0</v>
      </c>
      <c r="BA297">
        <v>0</v>
      </c>
      <c r="BB297">
        <v>0</v>
      </c>
      <c r="BC297">
        <v>0</v>
      </c>
      <c r="BD297">
        <v>0</v>
      </c>
      <c r="BE297">
        <v>0</v>
      </c>
      <c r="BF297">
        <v>0</v>
      </c>
      <c r="BG297">
        <v>0</v>
      </c>
      <c r="BH297">
        <v>0</v>
      </c>
      <c r="BI297">
        <f t="shared" si="4"/>
        <v>1</v>
      </c>
      <c r="BK297">
        <v>1749</v>
      </c>
      <c r="BP297" t="s">
        <v>72</v>
      </c>
    </row>
    <row r="298" spans="1:70" hidden="1">
      <c r="A298" s="1">
        <v>351</v>
      </c>
      <c r="B298" t="s">
        <v>1561</v>
      </c>
      <c r="C298" t="s">
        <v>1566</v>
      </c>
      <c r="D298" t="s">
        <v>90</v>
      </c>
      <c r="E298" t="s">
        <v>1565</v>
      </c>
      <c r="F298" t="s">
        <v>1564</v>
      </c>
      <c r="G298">
        <v>40</v>
      </c>
      <c r="H298">
        <v>2008</v>
      </c>
      <c r="I298" t="s">
        <v>791</v>
      </c>
      <c r="J298">
        <v>0</v>
      </c>
      <c r="K298">
        <v>0</v>
      </c>
      <c r="L298">
        <v>0</v>
      </c>
      <c r="M298">
        <v>0</v>
      </c>
      <c r="N298">
        <v>1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1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 t="s">
        <v>1567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0</v>
      </c>
      <c r="AY298">
        <v>0</v>
      </c>
      <c r="AZ298">
        <v>0</v>
      </c>
      <c r="BA298">
        <v>0</v>
      </c>
      <c r="BB298">
        <v>0</v>
      </c>
      <c r="BC298">
        <v>0</v>
      </c>
      <c r="BD298">
        <v>0</v>
      </c>
      <c r="BE298">
        <v>1</v>
      </c>
      <c r="BF298">
        <v>0</v>
      </c>
      <c r="BG298">
        <v>0</v>
      </c>
      <c r="BH298">
        <v>0</v>
      </c>
      <c r="BI298">
        <f t="shared" si="4"/>
        <v>3</v>
      </c>
      <c r="BK298">
        <v>21</v>
      </c>
      <c r="BO298" t="s">
        <v>1563</v>
      </c>
      <c r="BP298" t="s">
        <v>212</v>
      </c>
      <c r="BR298" t="s">
        <v>1562</v>
      </c>
    </row>
    <row r="299" spans="1:70" hidden="1">
      <c r="A299" s="1">
        <v>352</v>
      </c>
      <c r="B299" t="s">
        <v>1568</v>
      </c>
      <c r="C299" t="s">
        <v>1573</v>
      </c>
      <c r="D299" t="s">
        <v>90</v>
      </c>
      <c r="E299" t="s">
        <v>1572</v>
      </c>
      <c r="F299" t="s">
        <v>1571</v>
      </c>
      <c r="G299">
        <v>42</v>
      </c>
      <c r="H299">
        <v>2010</v>
      </c>
      <c r="I299" t="s">
        <v>791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1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1</v>
      </c>
      <c r="AW299">
        <v>0</v>
      </c>
      <c r="AX299">
        <v>0</v>
      </c>
      <c r="AY299">
        <v>0</v>
      </c>
      <c r="AZ299">
        <v>0</v>
      </c>
      <c r="BA299">
        <v>0</v>
      </c>
      <c r="BB299">
        <v>0</v>
      </c>
      <c r="BC299">
        <v>0</v>
      </c>
      <c r="BD299">
        <v>0</v>
      </c>
      <c r="BE299">
        <v>0</v>
      </c>
      <c r="BF299">
        <v>0</v>
      </c>
      <c r="BG299">
        <v>0</v>
      </c>
      <c r="BH299">
        <v>0</v>
      </c>
      <c r="BI299">
        <f t="shared" si="4"/>
        <v>2</v>
      </c>
      <c r="BK299">
        <v>16</v>
      </c>
      <c r="BL299">
        <v>16</v>
      </c>
      <c r="BN299" t="s">
        <v>1569</v>
      </c>
      <c r="BO299" t="s">
        <v>1570</v>
      </c>
      <c r="BP299" t="s">
        <v>173</v>
      </c>
      <c r="BQ299" t="s">
        <v>173</v>
      </c>
    </row>
    <row r="300" spans="1:70" hidden="1">
      <c r="A300" s="1">
        <v>353</v>
      </c>
      <c r="B300" t="s">
        <v>1574</v>
      </c>
      <c r="C300" t="s">
        <v>1578</v>
      </c>
      <c r="D300" t="s">
        <v>90</v>
      </c>
      <c r="E300" t="s">
        <v>1577</v>
      </c>
      <c r="F300" t="s">
        <v>1576</v>
      </c>
      <c r="G300">
        <v>39</v>
      </c>
      <c r="H300">
        <v>2007</v>
      </c>
      <c r="I300" t="s">
        <v>367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1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0</v>
      </c>
      <c r="AX300">
        <v>0</v>
      </c>
      <c r="AY300">
        <v>0</v>
      </c>
      <c r="AZ300">
        <v>0</v>
      </c>
      <c r="BA300">
        <v>0</v>
      </c>
      <c r="BB300">
        <v>0</v>
      </c>
      <c r="BC300">
        <v>0</v>
      </c>
      <c r="BD300">
        <v>0</v>
      </c>
      <c r="BE300">
        <v>0</v>
      </c>
      <c r="BF300">
        <v>0</v>
      </c>
      <c r="BG300">
        <v>0</v>
      </c>
      <c r="BH300">
        <v>0</v>
      </c>
      <c r="BI300">
        <f t="shared" si="4"/>
        <v>1</v>
      </c>
      <c r="BK300">
        <v>42573</v>
      </c>
      <c r="BO300" t="s">
        <v>1575</v>
      </c>
      <c r="BP300" t="s">
        <v>72</v>
      </c>
    </row>
    <row r="301" spans="1:70" hidden="1">
      <c r="A301" s="1">
        <v>354</v>
      </c>
      <c r="B301" t="s">
        <v>1579</v>
      </c>
      <c r="C301" t="s">
        <v>1584</v>
      </c>
      <c r="D301" t="s">
        <v>90</v>
      </c>
      <c r="E301" t="s">
        <v>1583</v>
      </c>
      <c r="F301" t="s">
        <v>1582</v>
      </c>
      <c r="G301">
        <v>32</v>
      </c>
      <c r="H301">
        <v>2000</v>
      </c>
      <c r="I301" t="s">
        <v>367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1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0</v>
      </c>
      <c r="AY301">
        <v>0</v>
      </c>
      <c r="AZ301">
        <v>0</v>
      </c>
      <c r="BA301">
        <v>0</v>
      </c>
      <c r="BB301">
        <v>0</v>
      </c>
      <c r="BC301">
        <v>0</v>
      </c>
      <c r="BD301">
        <v>0</v>
      </c>
      <c r="BE301">
        <v>0</v>
      </c>
      <c r="BF301">
        <v>0</v>
      </c>
      <c r="BG301">
        <v>0</v>
      </c>
      <c r="BH301">
        <v>0</v>
      </c>
      <c r="BI301">
        <f t="shared" si="4"/>
        <v>1</v>
      </c>
      <c r="BK301">
        <v>3000</v>
      </c>
      <c r="BN301" t="s">
        <v>1580</v>
      </c>
      <c r="BO301" t="s">
        <v>1581</v>
      </c>
      <c r="BP301" t="s">
        <v>707</v>
      </c>
    </row>
    <row r="302" spans="1:70" hidden="1">
      <c r="A302" s="1">
        <v>355</v>
      </c>
      <c r="B302" t="s">
        <v>1585</v>
      </c>
      <c r="C302" t="s">
        <v>1589</v>
      </c>
      <c r="D302" t="s">
        <v>90</v>
      </c>
      <c r="E302" t="s">
        <v>1588</v>
      </c>
      <c r="F302" t="s">
        <v>1587</v>
      </c>
      <c r="G302">
        <v>39</v>
      </c>
      <c r="H302">
        <v>2007</v>
      </c>
      <c r="I302" t="s">
        <v>74</v>
      </c>
      <c r="J302">
        <v>0</v>
      </c>
      <c r="K302">
        <v>0</v>
      </c>
      <c r="L302">
        <v>1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1</v>
      </c>
      <c r="AT302">
        <v>0</v>
      </c>
      <c r="AU302">
        <v>0</v>
      </c>
      <c r="AV302">
        <v>0</v>
      </c>
      <c r="AW302">
        <v>0</v>
      </c>
      <c r="AX302">
        <v>0</v>
      </c>
      <c r="AY302">
        <v>0</v>
      </c>
      <c r="AZ302">
        <v>0</v>
      </c>
      <c r="BA302">
        <v>0</v>
      </c>
      <c r="BB302">
        <v>0</v>
      </c>
      <c r="BC302">
        <v>0</v>
      </c>
      <c r="BD302">
        <v>0</v>
      </c>
      <c r="BE302">
        <v>0</v>
      </c>
      <c r="BF302">
        <v>1</v>
      </c>
      <c r="BG302">
        <v>0</v>
      </c>
      <c r="BH302">
        <v>0</v>
      </c>
      <c r="BI302">
        <f t="shared" si="4"/>
        <v>3</v>
      </c>
      <c r="BJ302" t="s">
        <v>1590</v>
      </c>
      <c r="BK302">
        <v>2</v>
      </c>
      <c r="BP302" t="s">
        <v>191</v>
      </c>
      <c r="BR302" t="s">
        <v>1586</v>
      </c>
    </row>
    <row r="303" spans="1:70" hidden="1">
      <c r="A303" s="1">
        <v>356</v>
      </c>
      <c r="B303" t="s">
        <v>1591</v>
      </c>
      <c r="C303" t="s">
        <v>1594</v>
      </c>
      <c r="D303" t="s">
        <v>90</v>
      </c>
      <c r="E303" t="s">
        <v>1593</v>
      </c>
      <c r="F303" t="s">
        <v>1592</v>
      </c>
      <c r="G303">
        <v>37</v>
      </c>
      <c r="H303">
        <v>2005</v>
      </c>
      <c r="I303" t="s">
        <v>733</v>
      </c>
      <c r="J303">
        <v>0</v>
      </c>
      <c r="K303">
        <v>1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1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0</v>
      </c>
      <c r="AW303">
        <v>0</v>
      </c>
      <c r="AX303">
        <v>0</v>
      </c>
      <c r="AY303">
        <v>0</v>
      </c>
      <c r="AZ303">
        <v>0</v>
      </c>
      <c r="BA303">
        <v>0</v>
      </c>
      <c r="BB303">
        <v>0</v>
      </c>
      <c r="BC303">
        <v>0</v>
      </c>
      <c r="BD303">
        <v>0</v>
      </c>
      <c r="BE303">
        <v>0</v>
      </c>
      <c r="BF303">
        <v>0</v>
      </c>
      <c r="BG303">
        <v>0</v>
      </c>
      <c r="BH303">
        <v>0</v>
      </c>
      <c r="BI303">
        <f t="shared" si="4"/>
        <v>2</v>
      </c>
      <c r="BK303">
        <v>80</v>
      </c>
      <c r="BP303" t="s">
        <v>191</v>
      </c>
    </row>
    <row r="304" spans="1:70" hidden="1">
      <c r="A304" s="1">
        <v>357</v>
      </c>
      <c r="B304" t="s">
        <v>1595</v>
      </c>
      <c r="C304" t="s">
        <v>1599</v>
      </c>
      <c r="D304" t="s">
        <v>90</v>
      </c>
      <c r="E304" t="s">
        <v>1598</v>
      </c>
      <c r="F304" t="s">
        <v>1597</v>
      </c>
      <c r="G304">
        <v>42</v>
      </c>
      <c r="H304">
        <v>2010</v>
      </c>
      <c r="I304" t="s">
        <v>733</v>
      </c>
      <c r="J304">
        <v>0</v>
      </c>
      <c r="K304">
        <v>1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1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1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1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0</v>
      </c>
      <c r="AX304">
        <v>0</v>
      </c>
      <c r="AY304">
        <v>0</v>
      </c>
      <c r="AZ304">
        <v>0</v>
      </c>
      <c r="BA304">
        <v>0</v>
      </c>
      <c r="BB304">
        <v>0</v>
      </c>
      <c r="BC304">
        <v>0</v>
      </c>
      <c r="BD304">
        <v>0</v>
      </c>
      <c r="BE304">
        <v>0</v>
      </c>
      <c r="BF304">
        <v>0</v>
      </c>
      <c r="BG304">
        <v>0</v>
      </c>
      <c r="BH304">
        <v>0</v>
      </c>
      <c r="BI304">
        <f t="shared" si="4"/>
        <v>4</v>
      </c>
      <c r="BK304">
        <v>417</v>
      </c>
      <c r="BO304" t="s">
        <v>1596</v>
      </c>
      <c r="BP304" t="s">
        <v>72</v>
      </c>
      <c r="BR304" t="s">
        <v>145</v>
      </c>
    </row>
    <row r="305" spans="1:70" hidden="1">
      <c r="A305" s="1">
        <v>358</v>
      </c>
      <c r="B305" t="s">
        <v>1600</v>
      </c>
      <c r="C305" t="s">
        <v>1604</v>
      </c>
      <c r="D305" t="s">
        <v>90</v>
      </c>
      <c r="E305" t="s">
        <v>1603</v>
      </c>
      <c r="F305" t="s">
        <v>1602</v>
      </c>
      <c r="G305">
        <v>34</v>
      </c>
      <c r="H305">
        <v>2002</v>
      </c>
      <c r="I305" t="s">
        <v>733</v>
      </c>
      <c r="J305">
        <v>0</v>
      </c>
      <c r="K305">
        <v>1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1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1</v>
      </c>
      <c r="X305">
        <v>1</v>
      </c>
      <c r="Y305">
        <v>0</v>
      </c>
      <c r="Z305">
        <v>0</v>
      </c>
      <c r="AA305">
        <v>0</v>
      </c>
      <c r="AB305">
        <v>1</v>
      </c>
      <c r="AC305">
        <v>0</v>
      </c>
      <c r="AD305">
        <v>0</v>
      </c>
      <c r="AE305">
        <v>0</v>
      </c>
      <c r="AF305">
        <v>1</v>
      </c>
      <c r="AG305">
        <v>0</v>
      </c>
      <c r="AH305">
        <v>1</v>
      </c>
      <c r="AI305">
        <v>0</v>
      </c>
      <c r="AJ305">
        <v>0</v>
      </c>
      <c r="AK305">
        <v>0</v>
      </c>
      <c r="AL305">
        <v>0</v>
      </c>
      <c r="AM305">
        <v>1</v>
      </c>
      <c r="AN305">
        <v>1</v>
      </c>
      <c r="AO305">
        <v>0</v>
      </c>
      <c r="AP305" t="s">
        <v>287</v>
      </c>
      <c r="AQ305">
        <v>0</v>
      </c>
      <c r="AR305">
        <v>0</v>
      </c>
      <c r="AS305">
        <v>1</v>
      </c>
      <c r="AT305">
        <v>0</v>
      </c>
      <c r="AU305">
        <v>0</v>
      </c>
      <c r="AV305">
        <v>0</v>
      </c>
      <c r="AW305">
        <v>0</v>
      </c>
      <c r="AX305">
        <v>1</v>
      </c>
      <c r="AY305">
        <v>0</v>
      </c>
      <c r="AZ305">
        <v>0</v>
      </c>
      <c r="BA305">
        <v>0</v>
      </c>
      <c r="BB305">
        <v>0</v>
      </c>
      <c r="BC305">
        <v>0</v>
      </c>
      <c r="BD305">
        <v>1</v>
      </c>
      <c r="BE305">
        <v>0</v>
      </c>
      <c r="BF305">
        <v>0</v>
      </c>
      <c r="BG305">
        <v>0</v>
      </c>
      <c r="BH305">
        <v>0</v>
      </c>
      <c r="BI305">
        <f t="shared" si="4"/>
        <v>12</v>
      </c>
      <c r="BJ305" t="s">
        <v>1605</v>
      </c>
      <c r="BK305">
        <v>626</v>
      </c>
      <c r="BO305" t="s">
        <v>1601</v>
      </c>
      <c r="BP305" t="s">
        <v>72</v>
      </c>
    </row>
    <row r="306" spans="1:70" hidden="1">
      <c r="A306" s="1">
        <v>359</v>
      </c>
      <c r="B306" t="s">
        <v>1606</v>
      </c>
      <c r="C306" t="s">
        <v>1609</v>
      </c>
      <c r="D306" t="s">
        <v>90</v>
      </c>
      <c r="E306" t="s">
        <v>1608</v>
      </c>
      <c r="F306" t="s">
        <v>1607</v>
      </c>
      <c r="G306">
        <v>42</v>
      </c>
      <c r="H306">
        <v>2000</v>
      </c>
      <c r="I306" t="s">
        <v>733</v>
      </c>
      <c r="J306">
        <v>0</v>
      </c>
      <c r="K306">
        <v>1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1</v>
      </c>
      <c r="X306">
        <v>0</v>
      </c>
      <c r="Y306">
        <v>0</v>
      </c>
      <c r="Z306">
        <v>0</v>
      </c>
      <c r="AA306">
        <v>0</v>
      </c>
      <c r="AB306">
        <v>1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0</v>
      </c>
      <c r="AW306">
        <v>0</v>
      </c>
      <c r="AX306">
        <v>1</v>
      </c>
      <c r="AY306">
        <v>0</v>
      </c>
      <c r="AZ306">
        <v>0</v>
      </c>
      <c r="BA306">
        <v>0</v>
      </c>
      <c r="BB306">
        <v>0</v>
      </c>
      <c r="BC306">
        <v>0</v>
      </c>
      <c r="BD306">
        <v>0</v>
      </c>
      <c r="BE306">
        <v>1</v>
      </c>
      <c r="BF306">
        <v>0</v>
      </c>
      <c r="BG306">
        <v>0</v>
      </c>
      <c r="BH306">
        <v>0</v>
      </c>
      <c r="BI306">
        <f t="shared" si="4"/>
        <v>5</v>
      </c>
      <c r="BK306">
        <v>266</v>
      </c>
      <c r="BP306" t="s">
        <v>72</v>
      </c>
    </row>
    <row r="307" spans="1:70" hidden="1">
      <c r="A307" s="1">
        <v>360</v>
      </c>
      <c r="B307" t="s">
        <v>1610</v>
      </c>
      <c r="C307" t="s">
        <v>1613</v>
      </c>
      <c r="D307" t="s">
        <v>90</v>
      </c>
      <c r="E307" t="s">
        <v>1612</v>
      </c>
      <c r="F307" t="s">
        <v>1611</v>
      </c>
      <c r="G307">
        <v>40</v>
      </c>
      <c r="H307">
        <v>2008</v>
      </c>
      <c r="I307" t="s">
        <v>550</v>
      </c>
      <c r="J307">
        <v>0</v>
      </c>
      <c r="K307">
        <v>1</v>
      </c>
      <c r="L307">
        <v>0</v>
      </c>
      <c r="M307">
        <v>1</v>
      </c>
      <c r="N307">
        <v>1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1</v>
      </c>
      <c r="X307">
        <v>1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1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0</v>
      </c>
      <c r="AX307">
        <v>0</v>
      </c>
      <c r="AY307">
        <v>0</v>
      </c>
      <c r="AZ307">
        <v>1</v>
      </c>
      <c r="BA307">
        <v>0</v>
      </c>
      <c r="BB307">
        <v>0</v>
      </c>
      <c r="BC307">
        <v>0</v>
      </c>
      <c r="BD307">
        <v>0</v>
      </c>
      <c r="BE307">
        <v>1</v>
      </c>
      <c r="BF307">
        <v>0</v>
      </c>
      <c r="BG307">
        <v>0</v>
      </c>
      <c r="BH307">
        <v>0</v>
      </c>
      <c r="BI307">
        <f t="shared" si="4"/>
        <v>8</v>
      </c>
      <c r="BK307">
        <v>338</v>
      </c>
      <c r="BO307" t="s">
        <v>510</v>
      </c>
      <c r="BP307" t="s">
        <v>72</v>
      </c>
    </row>
    <row r="308" spans="1:70" hidden="1">
      <c r="A308" s="1">
        <v>361</v>
      </c>
      <c r="B308" t="s">
        <v>1614</v>
      </c>
      <c r="C308" t="s">
        <v>1617</v>
      </c>
      <c r="D308" t="s">
        <v>90</v>
      </c>
      <c r="E308" t="s">
        <v>1616</v>
      </c>
      <c r="F308" t="s">
        <v>1615</v>
      </c>
      <c r="G308">
        <v>40</v>
      </c>
      <c r="H308">
        <v>2008</v>
      </c>
      <c r="I308" t="s">
        <v>550</v>
      </c>
      <c r="J308">
        <v>0</v>
      </c>
      <c r="K308">
        <v>0</v>
      </c>
      <c r="L308">
        <v>0</v>
      </c>
      <c r="M308">
        <v>1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0</v>
      </c>
      <c r="AV308">
        <v>0</v>
      </c>
      <c r="AW308">
        <v>0</v>
      </c>
      <c r="AX308">
        <v>0</v>
      </c>
      <c r="AY308">
        <v>0</v>
      </c>
      <c r="AZ308">
        <v>0</v>
      </c>
      <c r="BA308">
        <v>0</v>
      </c>
      <c r="BB308">
        <v>0</v>
      </c>
      <c r="BC308">
        <v>0</v>
      </c>
      <c r="BD308">
        <v>0</v>
      </c>
      <c r="BE308">
        <v>0</v>
      </c>
      <c r="BF308">
        <v>0</v>
      </c>
      <c r="BG308">
        <v>0</v>
      </c>
      <c r="BH308">
        <v>0</v>
      </c>
      <c r="BI308">
        <f t="shared" si="4"/>
        <v>1</v>
      </c>
      <c r="BK308">
        <v>1424</v>
      </c>
      <c r="BP308" t="s">
        <v>72</v>
      </c>
    </row>
    <row r="309" spans="1:70" hidden="1">
      <c r="A309" s="1">
        <v>362</v>
      </c>
      <c r="B309" t="s">
        <v>1618</v>
      </c>
      <c r="C309" t="s">
        <v>1621</v>
      </c>
      <c r="D309" t="s">
        <v>90</v>
      </c>
      <c r="E309" t="s">
        <v>1620</v>
      </c>
      <c r="F309" t="s">
        <v>1619</v>
      </c>
      <c r="G309">
        <v>41</v>
      </c>
      <c r="H309">
        <v>2009</v>
      </c>
      <c r="I309" t="s">
        <v>643</v>
      </c>
      <c r="J309">
        <v>0</v>
      </c>
      <c r="K309">
        <v>1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1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0</v>
      </c>
      <c r="AX309">
        <v>0</v>
      </c>
      <c r="AY309">
        <v>0</v>
      </c>
      <c r="AZ309">
        <v>0</v>
      </c>
      <c r="BA309">
        <v>0</v>
      </c>
      <c r="BB309">
        <v>0</v>
      </c>
      <c r="BC309">
        <v>0</v>
      </c>
      <c r="BD309">
        <v>0</v>
      </c>
      <c r="BE309">
        <v>0</v>
      </c>
      <c r="BF309">
        <v>0</v>
      </c>
      <c r="BG309">
        <v>1</v>
      </c>
      <c r="BH309">
        <v>0</v>
      </c>
      <c r="BI309">
        <f t="shared" si="4"/>
        <v>3</v>
      </c>
      <c r="BK309">
        <v>260</v>
      </c>
      <c r="BP309" t="s">
        <v>1322</v>
      </c>
      <c r="BR309" t="s">
        <v>151</v>
      </c>
    </row>
    <row r="310" spans="1:70" hidden="1">
      <c r="A310" s="1">
        <v>363</v>
      </c>
      <c r="B310" t="s">
        <v>1622</v>
      </c>
      <c r="D310" t="s">
        <v>76</v>
      </c>
      <c r="E310" t="s">
        <v>1625</v>
      </c>
      <c r="F310" t="s">
        <v>1624</v>
      </c>
      <c r="G310">
        <v>3</v>
      </c>
      <c r="H310">
        <v>1965</v>
      </c>
      <c r="I310" t="s">
        <v>74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1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1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1</v>
      </c>
      <c r="AR310">
        <v>0</v>
      </c>
      <c r="AS310">
        <v>0</v>
      </c>
      <c r="AT310">
        <v>0</v>
      </c>
      <c r="AU310">
        <v>0</v>
      </c>
      <c r="AV310">
        <v>0</v>
      </c>
      <c r="AW310">
        <v>0</v>
      </c>
      <c r="AX310">
        <v>0</v>
      </c>
      <c r="AY310">
        <v>0</v>
      </c>
      <c r="AZ310">
        <v>0</v>
      </c>
      <c r="BA310">
        <v>0</v>
      </c>
      <c r="BB310">
        <v>0</v>
      </c>
      <c r="BC310">
        <v>0</v>
      </c>
      <c r="BD310">
        <v>0</v>
      </c>
      <c r="BE310">
        <v>0</v>
      </c>
      <c r="BF310">
        <v>0</v>
      </c>
      <c r="BG310">
        <v>0</v>
      </c>
      <c r="BH310">
        <v>0</v>
      </c>
      <c r="BI310">
        <f t="shared" si="4"/>
        <v>3</v>
      </c>
      <c r="BN310" t="s">
        <v>1623</v>
      </c>
      <c r="BP310" t="s">
        <v>173</v>
      </c>
    </row>
    <row r="311" spans="1:70" hidden="1">
      <c r="A311" s="1">
        <v>364</v>
      </c>
      <c r="B311" t="s">
        <v>1626</v>
      </c>
      <c r="C311" t="s">
        <v>1629</v>
      </c>
      <c r="D311" t="s">
        <v>90</v>
      </c>
      <c r="E311" t="s">
        <v>1628</v>
      </c>
      <c r="F311" t="s">
        <v>1627</v>
      </c>
      <c r="G311">
        <v>42</v>
      </c>
      <c r="H311">
        <v>2010</v>
      </c>
      <c r="I311" t="s">
        <v>74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1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0</v>
      </c>
      <c r="AW311">
        <v>0</v>
      </c>
      <c r="AX311">
        <v>0</v>
      </c>
      <c r="AY311">
        <v>0</v>
      </c>
      <c r="AZ311">
        <v>0</v>
      </c>
      <c r="BA311">
        <v>0</v>
      </c>
      <c r="BB311">
        <v>1</v>
      </c>
      <c r="BC311">
        <v>0</v>
      </c>
      <c r="BD311">
        <v>0</v>
      </c>
      <c r="BE311">
        <v>0</v>
      </c>
      <c r="BF311">
        <v>0</v>
      </c>
      <c r="BG311">
        <v>0</v>
      </c>
      <c r="BH311">
        <v>0</v>
      </c>
      <c r="BI311">
        <f t="shared" si="4"/>
        <v>2</v>
      </c>
      <c r="BK311">
        <v>321</v>
      </c>
      <c r="BP311" t="s">
        <v>173</v>
      </c>
    </row>
    <row r="312" spans="1:70" hidden="1">
      <c r="A312" s="1">
        <v>365</v>
      </c>
      <c r="B312" t="s">
        <v>1630</v>
      </c>
      <c r="C312" t="s">
        <v>1633</v>
      </c>
      <c r="D312" t="s">
        <v>90</v>
      </c>
      <c r="E312" t="s">
        <v>1632</v>
      </c>
      <c r="F312" t="s">
        <v>1631</v>
      </c>
      <c r="G312">
        <v>41</v>
      </c>
      <c r="H312">
        <v>2009</v>
      </c>
      <c r="I312" t="s">
        <v>74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1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1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1</v>
      </c>
      <c r="AT312">
        <v>0</v>
      </c>
      <c r="AU312">
        <v>0</v>
      </c>
      <c r="AV312">
        <v>0</v>
      </c>
      <c r="AW312">
        <v>0</v>
      </c>
      <c r="AX312">
        <v>0</v>
      </c>
      <c r="AY312">
        <v>0</v>
      </c>
      <c r="AZ312">
        <v>0</v>
      </c>
      <c r="BA312">
        <v>0</v>
      </c>
      <c r="BB312">
        <v>0</v>
      </c>
      <c r="BC312">
        <v>0</v>
      </c>
      <c r="BD312">
        <v>1</v>
      </c>
      <c r="BE312">
        <v>0</v>
      </c>
      <c r="BF312">
        <v>0</v>
      </c>
      <c r="BG312">
        <v>0</v>
      </c>
      <c r="BH312">
        <v>0</v>
      </c>
      <c r="BI312">
        <f t="shared" si="4"/>
        <v>4</v>
      </c>
      <c r="BJ312" t="s">
        <v>1634</v>
      </c>
      <c r="BK312">
        <v>74000</v>
      </c>
      <c r="BO312" t="s">
        <v>755</v>
      </c>
      <c r="BP312" t="s">
        <v>72</v>
      </c>
    </row>
    <row r="313" spans="1:70" hidden="1">
      <c r="A313" s="1">
        <v>366</v>
      </c>
      <c r="B313" t="s">
        <v>1635</v>
      </c>
      <c r="C313" t="s">
        <v>1639</v>
      </c>
      <c r="D313" t="s">
        <v>90</v>
      </c>
      <c r="E313" t="s">
        <v>1638</v>
      </c>
      <c r="F313" t="s">
        <v>1637</v>
      </c>
      <c r="G313">
        <v>44</v>
      </c>
      <c r="H313">
        <v>2012</v>
      </c>
      <c r="I313" t="s">
        <v>74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1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1</v>
      </c>
      <c r="AR313">
        <v>0</v>
      </c>
      <c r="AS313">
        <v>1</v>
      </c>
      <c r="AT313">
        <v>0</v>
      </c>
      <c r="AU313">
        <v>0</v>
      </c>
      <c r="AV313">
        <v>0</v>
      </c>
      <c r="AW313">
        <v>0</v>
      </c>
      <c r="AX313">
        <v>0</v>
      </c>
      <c r="AY313">
        <v>0</v>
      </c>
      <c r="AZ313">
        <v>0</v>
      </c>
      <c r="BA313">
        <v>0</v>
      </c>
      <c r="BB313">
        <v>0</v>
      </c>
      <c r="BC313">
        <v>0</v>
      </c>
      <c r="BD313">
        <v>0</v>
      </c>
      <c r="BE313">
        <v>0</v>
      </c>
      <c r="BF313">
        <v>0</v>
      </c>
      <c r="BG313">
        <v>0</v>
      </c>
      <c r="BH313">
        <v>0</v>
      </c>
      <c r="BI313">
        <f t="shared" si="4"/>
        <v>3</v>
      </c>
      <c r="BJ313" t="s">
        <v>1634</v>
      </c>
      <c r="BK313">
        <v>74000</v>
      </c>
      <c r="BP313" t="s">
        <v>72</v>
      </c>
      <c r="BR313" t="s">
        <v>1636</v>
      </c>
    </row>
    <row r="314" spans="1:70" hidden="1">
      <c r="A314" s="1">
        <v>367</v>
      </c>
      <c r="B314" t="s">
        <v>1640</v>
      </c>
      <c r="C314" t="s">
        <v>1644</v>
      </c>
      <c r="D314" t="s">
        <v>90</v>
      </c>
      <c r="E314" t="s">
        <v>1643</v>
      </c>
      <c r="F314" t="s">
        <v>1642</v>
      </c>
      <c r="G314">
        <v>42</v>
      </c>
      <c r="H314">
        <v>2010</v>
      </c>
      <c r="I314" t="s">
        <v>74</v>
      </c>
      <c r="J314">
        <v>1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1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1</v>
      </c>
      <c r="X314">
        <v>1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1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0</v>
      </c>
      <c r="AV314">
        <v>0</v>
      </c>
      <c r="AW314">
        <v>0</v>
      </c>
      <c r="AX314">
        <v>1</v>
      </c>
      <c r="AY314">
        <v>0</v>
      </c>
      <c r="AZ314">
        <v>0</v>
      </c>
      <c r="BA314">
        <v>0</v>
      </c>
      <c r="BB314">
        <v>0</v>
      </c>
      <c r="BC314">
        <v>0</v>
      </c>
      <c r="BD314">
        <v>0</v>
      </c>
      <c r="BE314">
        <v>0</v>
      </c>
      <c r="BF314">
        <v>1</v>
      </c>
      <c r="BG314">
        <v>0</v>
      </c>
      <c r="BH314">
        <v>0</v>
      </c>
      <c r="BI314">
        <f t="shared" si="4"/>
        <v>7</v>
      </c>
      <c r="BK314">
        <v>560</v>
      </c>
      <c r="BO314" t="s">
        <v>1641</v>
      </c>
      <c r="BP314" t="s">
        <v>173</v>
      </c>
    </row>
    <row r="315" spans="1:70" hidden="1">
      <c r="A315" s="1">
        <v>368</v>
      </c>
      <c r="B315" t="s">
        <v>1645</v>
      </c>
      <c r="C315" t="s">
        <v>1649</v>
      </c>
      <c r="D315" t="s">
        <v>90</v>
      </c>
      <c r="E315" t="s">
        <v>1648</v>
      </c>
      <c r="F315" t="s">
        <v>1647</v>
      </c>
      <c r="G315">
        <v>35</v>
      </c>
      <c r="H315">
        <v>2003</v>
      </c>
      <c r="I315" t="s">
        <v>74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1</v>
      </c>
      <c r="AT315">
        <v>0</v>
      </c>
      <c r="AU315">
        <v>0</v>
      </c>
      <c r="AV315">
        <v>0</v>
      </c>
      <c r="AW315">
        <v>0</v>
      </c>
      <c r="AX315">
        <v>0</v>
      </c>
      <c r="AY315">
        <v>0</v>
      </c>
      <c r="AZ315">
        <v>0</v>
      </c>
      <c r="BA315">
        <v>0</v>
      </c>
      <c r="BB315">
        <v>0</v>
      </c>
      <c r="BC315">
        <v>0</v>
      </c>
      <c r="BD315">
        <v>0</v>
      </c>
      <c r="BE315">
        <v>0</v>
      </c>
      <c r="BF315">
        <v>0</v>
      </c>
      <c r="BG315">
        <v>0</v>
      </c>
      <c r="BH315">
        <v>0</v>
      </c>
      <c r="BI315">
        <f t="shared" si="4"/>
        <v>1</v>
      </c>
      <c r="BJ315" t="s">
        <v>1650</v>
      </c>
      <c r="BO315" t="s">
        <v>1646</v>
      </c>
      <c r="BP315" t="s">
        <v>95</v>
      </c>
    </row>
    <row r="316" spans="1:70" hidden="1">
      <c r="A316" s="1">
        <v>369</v>
      </c>
      <c r="B316" t="s">
        <v>1651</v>
      </c>
      <c r="C316" t="s">
        <v>1655</v>
      </c>
      <c r="D316" t="s">
        <v>90</v>
      </c>
      <c r="E316" t="s">
        <v>1654</v>
      </c>
      <c r="F316" t="s">
        <v>1653</v>
      </c>
      <c r="G316">
        <v>43</v>
      </c>
      <c r="H316">
        <v>2011</v>
      </c>
      <c r="I316" t="s">
        <v>156</v>
      </c>
      <c r="J316">
        <v>0</v>
      </c>
      <c r="K316">
        <v>0</v>
      </c>
      <c r="L316">
        <v>1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1</v>
      </c>
      <c r="AT316">
        <v>0</v>
      </c>
      <c r="AU316">
        <v>0</v>
      </c>
      <c r="AV316">
        <v>0</v>
      </c>
      <c r="AW316">
        <v>0</v>
      </c>
      <c r="AX316">
        <v>0</v>
      </c>
      <c r="AY316">
        <v>0</v>
      </c>
      <c r="AZ316">
        <v>0</v>
      </c>
      <c r="BA316">
        <v>0</v>
      </c>
      <c r="BB316">
        <v>0</v>
      </c>
      <c r="BC316">
        <v>0</v>
      </c>
      <c r="BD316">
        <v>0</v>
      </c>
      <c r="BE316">
        <v>0</v>
      </c>
      <c r="BF316">
        <v>1</v>
      </c>
      <c r="BG316">
        <v>0</v>
      </c>
      <c r="BH316">
        <v>0</v>
      </c>
      <c r="BI316">
        <f t="shared" si="4"/>
        <v>3</v>
      </c>
      <c r="BJ316" t="s">
        <v>1656</v>
      </c>
      <c r="BK316">
        <v>730</v>
      </c>
      <c r="BO316" t="s">
        <v>1652</v>
      </c>
      <c r="BP316" t="s">
        <v>191</v>
      </c>
    </row>
    <row r="317" spans="1:70" hidden="1">
      <c r="A317" s="1">
        <v>370</v>
      </c>
      <c r="B317" t="s">
        <v>1657</v>
      </c>
      <c r="C317" t="s">
        <v>1660</v>
      </c>
      <c r="D317" t="s">
        <v>90</v>
      </c>
      <c r="E317" t="s">
        <v>1659</v>
      </c>
      <c r="F317" t="s">
        <v>1658</v>
      </c>
      <c r="G317">
        <v>37</v>
      </c>
      <c r="H317">
        <v>2005</v>
      </c>
      <c r="I317" t="s">
        <v>74</v>
      </c>
      <c r="J317">
        <v>0</v>
      </c>
      <c r="K317">
        <v>1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1</v>
      </c>
      <c r="X317">
        <v>1</v>
      </c>
      <c r="Y317">
        <v>1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1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1</v>
      </c>
      <c r="AO317">
        <v>0</v>
      </c>
      <c r="AP317">
        <v>0</v>
      </c>
      <c r="AQ317">
        <v>0</v>
      </c>
      <c r="AR317">
        <v>0</v>
      </c>
      <c r="AS317">
        <v>1</v>
      </c>
      <c r="AT317">
        <v>0</v>
      </c>
      <c r="AU317">
        <v>0</v>
      </c>
      <c r="AV317">
        <v>0</v>
      </c>
      <c r="AW317">
        <v>0</v>
      </c>
      <c r="AX317">
        <v>0</v>
      </c>
      <c r="AY317">
        <v>0</v>
      </c>
      <c r="AZ317">
        <v>0</v>
      </c>
      <c r="BA317">
        <v>0</v>
      </c>
      <c r="BB317">
        <v>0</v>
      </c>
      <c r="BC317">
        <v>0</v>
      </c>
      <c r="BD317">
        <v>0</v>
      </c>
      <c r="BE317">
        <v>0</v>
      </c>
      <c r="BF317">
        <v>0</v>
      </c>
      <c r="BG317">
        <v>0</v>
      </c>
      <c r="BH317">
        <v>0</v>
      </c>
      <c r="BI317">
        <f t="shared" si="4"/>
        <v>7</v>
      </c>
      <c r="BJ317" t="s">
        <v>1661</v>
      </c>
      <c r="BK317">
        <v>30605</v>
      </c>
      <c r="BP317" t="s">
        <v>72</v>
      </c>
    </row>
    <row r="318" spans="1:70" hidden="1">
      <c r="A318" s="1">
        <v>371</v>
      </c>
      <c r="B318" t="s">
        <v>1662</v>
      </c>
      <c r="C318" t="s">
        <v>1666</v>
      </c>
      <c r="D318" t="s">
        <v>90</v>
      </c>
      <c r="E318" t="s">
        <v>1665</v>
      </c>
      <c r="F318" t="s">
        <v>1664</v>
      </c>
      <c r="G318">
        <v>21</v>
      </c>
      <c r="H318">
        <v>1989</v>
      </c>
      <c r="I318" t="s">
        <v>74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0</v>
      </c>
      <c r="AW318">
        <v>0</v>
      </c>
      <c r="AX318">
        <v>0</v>
      </c>
      <c r="AY318">
        <v>0</v>
      </c>
      <c r="AZ318">
        <v>0</v>
      </c>
      <c r="BA318">
        <v>0</v>
      </c>
      <c r="BB318">
        <v>0</v>
      </c>
      <c r="BC318">
        <v>0</v>
      </c>
      <c r="BD318">
        <v>0</v>
      </c>
      <c r="BE318">
        <v>0</v>
      </c>
      <c r="BF318">
        <v>1</v>
      </c>
      <c r="BG318">
        <v>0</v>
      </c>
      <c r="BH318">
        <v>0</v>
      </c>
      <c r="BI318">
        <f t="shared" si="4"/>
        <v>1</v>
      </c>
      <c r="BK318">
        <v>400</v>
      </c>
      <c r="BO318" t="s">
        <v>1663</v>
      </c>
      <c r="BP318" t="s">
        <v>173</v>
      </c>
    </row>
    <row r="319" spans="1:70" hidden="1">
      <c r="A319" s="1">
        <v>372</v>
      </c>
      <c r="B319" t="s">
        <v>1667</v>
      </c>
      <c r="D319" t="s">
        <v>312</v>
      </c>
      <c r="E319" t="s">
        <v>307</v>
      </c>
      <c r="F319" t="s">
        <v>1669</v>
      </c>
      <c r="G319">
        <v>4</v>
      </c>
      <c r="H319">
        <v>1974</v>
      </c>
      <c r="I319" t="s">
        <v>74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0</v>
      </c>
      <c r="AP319" t="s">
        <v>690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0</v>
      </c>
      <c r="AW319">
        <v>0</v>
      </c>
      <c r="AX319">
        <v>0</v>
      </c>
      <c r="AY319">
        <v>0</v>
      </c>
      <c r="AZ319">
        <v>0</v>
      </c>
      <c r="BA319">
        <v>0</v>
      </c>
      <c r="BB319">
        <v>0</v>
      </c>
      <c r="BC319">
        <v>0</v>
      </c>
      <c r="BD319">
        <v>0</v>
      </c>
      <c r="BE319">
        <v>0</v>
      </c>
      <c r="BF319">
        <v>1</v>
      </c>
      <c r="BG319">
        <v>0</v>
      </c>
      <c r="BH319">
        <v>0</v>
      </c>
      <c r="BI319">
        <f t="shared" si="4"/>
        <v>1</v>
      </c>
      <c r="BK319">
        <v>22</v>
      </c>
      <c r="BN319" t="s">
        <v>1668</v>
      </c>
      <c r="BP319" t="s">
        <v>72</v>
      </c>
    </row>
    <row r="320" spans="1:70" hidden="1">
      <c r="A320" s="1">
        <v>373</v>
      </c>
      <c r="B320" t="s">
        <v>1670</v>
      </c>
      <c r="C320" t="s">
        <v>1673</v>
      </c>
      <c r="D320" t="s">
        <v>90</v>
      </c>
      <c r="E320" t="s">
        <v>1672</v>
      </c>
      <c r="F320" t="s">
        <v>1671</v>
      </c>
      <c r="G320">
        <v>26</v>
      </c>
      <c r="H320">
        <v>1994</v>
      </c>
      <c r="I320" t="s">
        <v>74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0</v>
      </c>
      <c r="AW320">
        <v>1</v>
      </c>
      <c r="AX320">
        <v>0</v>
      </c>
      <c r="AY320">
        <v>0</v>
      </c>
      <c r="AZ320">
        <v>0</v>
      </c>
      <c r="BA320">
        <v>0</v>
      </c>
      <c r="BB320">
        <v>0</v>
      </c>
      <c r="BC320">
        <v>0</v>
      </c>
      <c r="BD320">
        <v>0</v>
      </c>
      <c r="BE320">
        <v>0</v>
      </c>
      <c r="BF320">
        <v>0</v>
      </c>
      <c r="BG320">
        <v>0</v>
      </c>
      <c r="BH320">
        <v>0</v>
      </c>
      <c r="BI320">
        <f t="shared" si="4"/>
        <v>1</v>
      </c>
      <c r="BK320">
        <v>477</v>
      </c>
      <c r="BP320" t="s">
        <v>72</v>
      </c>
    </row>
    <row r="321" spans="1:70" hidden="1">
      <c r="A321" s="1">
        <v>374</v>
      </c>
      <c r="B321" t="s">
        <v>1674</v>
      </c>
      <c r="C321" t="s">
        <v>1677</v>
      </c>
      <c r="D321" t="s">
        <v>90</v>
      </c>
      <c r="E321" t="s">
        <v>1676</v>
      </c>
      <c r="F321" t="s">
        <v>1675</v>
      </c>
      <c r="G321">
        <v>44</v>
      </c>
      <c r="H321">
        <v>2012</v>
      </c>
      <c r="I321" t="s">
        <v>103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1</v>
      </c>
      <c r="Y321">
        <v>0</v>
      </c>
      <c r="Z321">
        <v>0</v>
      </c>
      <c r="AA321">
        <v>1</v>
      </c>
      <c r="AB321">
        <v>1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1</v>
      </c>
      <c r="AI321">
        <v>0</v>
      </c>
      <c r="AJ321">
        <v>0</v>
      </c>
      <c r="AK321">
        <v>1</v>
      </c>
      <c r="AL321">
        <v>0</v>
      </c>
      <c r="AM321">
        <v>1</v>
      </c>
      <c r="AN321">
        <v>0</v>
      </c>
      <c r="AO321">
        <v>0</v>
      </c>
      <c r="AP321">
        <v>0</v>
      </c>
      <c r="AQ321">
        <v>1</v>
      </c>
      <c r="AR321">
        <v>0</v>
      </c>
      <c r="AS321">
        <v>1</v>
      </c>
      <c r="AT321">
        <v>0</v>
      </c>
      <c r="AU321">
        <v>0</v>
      </c>
      <c r="AV321">
        <v>0</v>
      </c>
      <c r="AW321">
        <v>0</v>
      </c>
      <c r="AX321">
        <v>1</v>
      </c>
      <c r="AY321">
        <v>0</v>
      </c>
      <c r="AZ321">
        <v>1</v>
      </c>
      <c r="BA321">
        <v>0</v>
      </c>
      <c r="BB321">
        <v>0</v>
      </c>
      <c r="BC321">
        <v>0</v>
      </c>
      <c r="BD321">
        <v>1</v>
      </c>
      <c r="BE321">
        <v>0</v>
      </c>
      <c r="BF321">
        <v>0</v>
      </c>
      <c r="BG321">
        <v>0</v>
      </c>
      <c r="BH321">
        <v>0</v>
      </c>
      <c r="BI321">
        <f t="shared" si="4"/>
        <v>11</v>
      </c>
      <c r="BJ321" t="s">
        <v>1678</v>
      </c>
      <c r="BK321">
        <v>14365</v>
      </c>
      <c r="BL321">
        <v>14365</v>
      </c>
      <c r="BO321" t="s">
        <v>551</v>
      </c>
      <c r="BP321" t="s">
        <v>72</v>
      </c>
      <c r="BQ321" t="s">
        <v>162</v>
      </c>
    </row>
    <row r="322" spans="1:70" hidden="1">
      <c r="A322" s="1">
        <v>375</v>
      </c>
      <c r="B322" t="s">
        <v>1679</v>
      </c>
      <c r="C322" t="s">
        <v>1683</v>
      </c>
      <c r="D322" t="s">
        <v>1681</v>
      </c>
      <c r="E322" t="s">
        <v>1682</v>
      </c>
      <c r="F322" t="s">
        <v>1680</v>
      </c>
      <c r="G322">
        <v>13</v>
      </c>
      <c r="H322">
        <v>2006</v>
      </c>
      <c r="I322" t="s">
        <v>74</v>
      </c>
      <c r="J322">
        <v>0</v>
      </c>
      <c r="K322">
        <v>1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1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v>0</v>
      </c>
      <c r="AW322">
        <v>0</v>
      </c>
      <c r="AX322">
        <v>0</v>
      </c>
      <c r="AY322">
        <v>0</v>
      </c>
      <c r="AZ322">
        <v>0</v>
      </c>
      <c r="BA322">
        <v>0</v>
      </c>
      <c r="BB322">
        <v>0</v>
      </c>
      <c r="BC322">
        <v>0</v>
      </c>
      <c r="BD322">
        <v>0</v>
      </c>
      <c r="BE322">
        <v>0</v>
      </c>
      <c r="BF322">
        <v>0</v>
      </c>
      <c r="BG322">
        <v>0</v>
      </c>
      <c r="BH322">
        <v>0</v>
      </c>
      <c r="BI322">
        <f t="shared" ref="BI322:BI385" si="5">SUM(J322:BH322)</f>
        <v>2</v>
      </c>
      <c r="BK322">
        <v>200</v>
      </c>
      <c r="BP322" t="s">
        <v>72</v>
      </c>
    </row>
    <row r="323" spans="1:70" hidden="1">
      <c r="A323" s="1">
        <v>376</v>
      </c>
      <c r="B323" t="s">
        <v>1684</v>
      </c>
      <c r="C323" t="s">
        <v>1688</v>
      </c>
      <c r="D323" t="s">
        <v>1686</v>
      </c>
      <c r="E323" t="s">
        <v>1687</v>
      </c>
      <c r="F323" t="s">
        <v>1685</v>
      </c>
      <c r="G323">
        <v>50</v>
      </c>
      <c r="H323">
        <v>1997</v>
      </c>
      <c r="I323" t="s">
        <v>74</v>
      </c>
      <c r="J323">
        <v>0</v>
      </c>
      <c r="K323">
        <v>1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1</v>
      </c>
      <c r="X323">
        <v>1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1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1</v>
      </c>
      <c r="AM323">
        <v>0</v>
      </c>
      <c r="AN323">
        <v>0</v>
      </c>
      <c r="AO323">
        <v>0</v>
      </c>
      <c r="AP323">
        <v>0</v>
      </c>
      <c r="AQ323">
        <v>0</v>
      </c>
      <c r="AR323">
        <v>0</v>
      </c>
      <c r="AS323">
        <v>0</v>
      </c>
      <c r="AT323">
        <v>0</v>
      </c>
      <c r="AU323">
        <v>0</v>
      </c>
      <c r="AV323">
        <v>0</v>
      </c>
      <c r="AW323">
        <v>0</v>
      </c>
      <c r="AX323">
        <v>0</v>
      </c>
      <c r="AY323">
        <v>0</v>
      </c>
      <c r="AZ323">
        <v>0</v>
      </c>
      <c r="BA323">
        <v>0</v>
      </c>
      <c r="BB323">
        <v>0</v>
      </c>
      <c r="BC323">
        <v>0</v>
      </c>
      <c r="BD323">
        <v>0</v>
      </c>
      <c r="BE323">
        <v>0</v>
      </c>
      <c r="BF323">
        <v>0</v>
      </c>
      <c r="BG323">
        <v>0</v>
      </c>
      <c r="BH323">
        <v>0</v>
      </c>
      <c r="BI323">
        <f t="shared" si="5"/>
        <v>5</v>
      </c>
      <c r="BK323">
        <v>297</v>
      </c>
      <c r="BP323" t="s">
        <v>150</v>
      </c>
    </row>
    <row r="324" spans="1:70" hidden="1">
      <c r="A324" s="1">
        <v>377</v>
      </c>
      <c r="B324" t="s">
        <v>1689</v>
      </c>
      <c r="C324" t="s">
        <v>1693</v>
      </c>
      <c r="D324" t="s">
        <v>90</v>
      </c>
      <c r="E324" t="s">
        <v>1692</v>
      </c>
      <c r="F324" t="s">
        <v>1691</v>
      </c>
      <c r="G324">
        <v>40</v>
      </c>
      <c r="H324">
        <v>2008</v>
      </c>
      <c r="I324" t="s">
        <v>74</v>
      </c>
      <c r="J324">
        <v>0</v>
      </c>
      <c r="K324">
        <v>1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0</v>
      </c>
      <c r="AW324">
        <v>0</v>
      </c>
      <c r="AX324">
        <v>0</v>
      </c>
      <c r="AY324">
        <v>0</v>
      </c>
      <c r="AZ324">
        <v>0</v>
      </c>
      <c r="BA324">
        <v>0</v>
      </c>
      <c r="BB324">
        <v>0</v>
      </c>
      <c r="BC324">
        <v>0</v>
      </c>
      <c r="BD324">
        <v>0</v>
      </c>
      <c r="BE324">
        <v>0</v>
      </c>
      <c r="BF324">
        <v>0</v>
      </c>
      <c r="BG324">
        <v>0</v>
      </c>
      <c r="BH324">
        <v>0</v>
      </c>
      <c r="BI324">
        <f t="shared" si="5"/>
        <v>1</v>
      </c>
      <c r="BK324">
        <v>3000</v>
      </c>
      <c r="BP324" t="s">
        <v>72</v>
      </c>
      <c r="BR324" t="s">
        <v>1690</v>
      </c>
    </row>
    <row r="325" spans="1:70" hidden="1">
      <c r="A325" s="1">
        <v>378</v>
      </c>
      <c r="B325" t="s">
        <v>1694</v>
      </c>
      <c r="C325" t="s">
        <v>1699</v>
      </c>
      <c r="D325" t="s">
        <v>90</v>
      </c>
      <c r="E325" t="s">
        <v>1698</v>
      </c>
      <c r="F325" t="s">
        <v>1697</v>
      </c>
      <c r="G325">
        <v>45</v>
      </c>
      <c r="H325">
        <v>2012</v>
      </c>
      <c r="I325" t="s">
        <v>74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1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1</v>
      </c>
      <c r="AG325">
        <v>0</v>
      </c>
      <c r="AH325">
        <v>0</v>
      </c>
      <c r="AI325">
        <v>0</v>
      </c>
      <c r="AJ325">
        <v>0</v>
      </c>
      <c r="AK325">
        <v>1</v>
      </c>
      <c r="AL325">
        <v>0</v>
      </c>
      <c r="AM325">
        <v>1</v>
      </c>
      <c r="AN325">
        <v>0</v>
      </c>
      <c r="AO325">
        <v>1</v>
      </c>
      <c r="AP325">
        <v>0</v>
      </c>
      <c r="AQ325">
        <v>0</v>
      </c>
      <c r="AR325">
        <v>0</v>
      </c>
      <c r="AS325">
        <v>1</v>
      </c>
      <c r="AT325">
        <v>0</v>
      </c>
      <c r="AU325">
        <v>0</v>
      </c>
      <c r="AV325">
        <v>0</v>
      </c>
      <c r="AW325">
        <v>0</v>
      </c>
      <c r="AX325">
        <v>1</v>
      </c>
      <c r="AY325">
        <v>0</v>
      </c>
      <c r="AZ325">
        <v>0</v>
      </c>
      <c r="BA325">
        <v>0</v>
      </c>
      <c r="BB325">
        <v>0</v>
      </c>
      <c r="BC325">
        <v>0</v>
      </c>
      <c r="BD325">
        <v>1</v>
      </c>
      <c r="BE325">
        <v>0</v>
      </c>
      <c r="BF325">
        <v>0</v>
      </c>
      <c r="BG325">
        <v>0</v>
      </c>
      <c r="BH325">
        <v>0</v>
      </c>
      <c r="BI325">
        <f t="shared" si="5"/>
        <v>8</v>
      </c>
      <c r="BJ325" t="s">
        <v>1700</v>
      </c>
      <c r="BK325">
        <v>2200</v>
      </c>
      <c r="BN325" t="s">
        <v>1695</v>
      </c>
      <c r="BO325" t="s">
        <v>1696</v>
      </c>
      <c r="BP325" t="s">
        <v>72</v>
      </c>
    </row>
    <row r="326" spans="1:70" hidden="1">
      <c r="A326" s="1">
        <v>379</v>
      </c>
      <c r="B326" t="s">
        <v>1701</v>
      </c>
      <c r="C326" t="s">
        <v>1705</v>
      </c>
      <c r="D326" t="s">
        <v>90</v>
      </c>
      <c r="E326" t="s">
        <v>1704</v>
      </c>
      <c r="F326" t="s">
        <v>1703</v>
      </c>
      <c r="G326">
        <v>36</v>
      </c>
      <c r="H326">
        <v>2004</v>
      </c>
      <c r="I326" t="s">
        <v>74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1</v>
      </c>
      <c r="AV326">
        <v>1</v>
      </c>
      <c r="AW326">
        <v>0</v>
      </c>
      <c r="AX326">
        <v>0</v>
      </c>
      <c r="AY326">
        <v>0</v>
      </c>
      <c r="AZ326">
        <v>0</v>
      </c>
      <c r="BA326">
        <v>0</v>
      </c>
      <c r="BB326">
        <v>0</v>
      </c>
      <c r="BC326">
        <v>0</v>
      </c>
      <c r="BD326">
        <v>0</v>
      </c>
      <c r="BE326">
        <v>0</v>
      </c>
      <c r="BF326">
        <v>0</v>
      </c>
      <c r="BG326">
        <v>0</v>
      </c>
      <c r="BH326">
        <v>0</v>
      </c>
      <c r="BI326">
        <f t="shared" si="5"/>
        <v>2</v>
      </c>
      <c r="BK326">
        <v>600</v>
      </c>
      <c r="BO326" t="s">
        <v>1702</v>
      </c>
      <c r="BP326" t="s">
        <v>72</v>
      </c>
    </row>
    <row r="327" spans="1:70" hidden="1">
      <c r="A327" s="1">
        <v>380</v>
      </c>
      <c r="B327" t="s">
        <v>1706</v>
      </c>
      <c r="C327" t="s">
        <v>1710</v>
      </c>
      <c r="D327" t="s">
        <v>90</v>
      </c>
      <c r="E327" t="s">
        <v>1709</v>
      </c>
      <c r="F327" t="s">
        <v>1708</v>
      </c>
      <c r="G327">
        <v>43</v>
      </c>
      <c r="H327">
        <v>2011</v>
      </c>
      <c r="I327" t="s">
        <v>74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1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0</v>
      </c>
      <c r="AS327">
        <v>0</v>
      </c>
      <c r="AT327">
        <v>0</v>
      </c>
      <c r="AU327">
        <v>0</v>
      </c>
      <c r="AV327">
        <v>0</v>
      </c>
      <c r="AW327">
        <v>0</v>
      </c>
      <c r="AX327">
        <v>0</v>
      </c>
      <c r="AY327">
        <v>0</v>
      </c>
      <c r="AZ327">
        <v>0</v>
      </c>
      <c r="BA327">
        <v>0</v>
      </c>
      <c r="BB327">
        <v>0</v>
      </c>
      <c r="BC327">
        <v>0</v>
      </c>
      <c r="BD327">
        <v>0</v>
      </c>
      <c r="BE327">
        <v>0</v>
      </c>
      <c r="BF327">
        <v>0</v>
      </c>
      <c r="BG327">
        <v>0</v>
      </c>
      <c r="BH327">
        <v>0</v>
      </c>
      <c r="BI327">
        <f t="shared" si="5"/>
        <v>1</v>
      </c>
      <c r="BK327">
        <v>774</v>
      </c>
      <c r="BN327" t="s">
        <v>1707</v>
      </c>
      <c r="BP327" t="s">
        <v>72</v>
      </c>
    </row>
    <row r="328" spans="1:70" hidden="1">
      <c r="A328" s="1">
        <v>381</v>
      </c>
      <c r="B328" t="s">
        <v>1711</v>
      </c>
      <c r="C328" t="s">
        <v>1714</v>
      </c>
      <c r="D328" t="s">
        <v>90</v>
      </c>
      <c r="E328" t="s">
        <v>1713</v>
      </c>
      <c r="F328" t="s">
        <v>1712</v>
      </c>
      <c r="G328">
        <v>34</v>
      </c>
      <c r="H328">
        <v>2002</v>
      </c>
      <c r="I328" t="s">
        <v>74</v>
      </c>
      <c r="J328">
        <v>0</v>
      </c>
      <c r="K328">
        <v>1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1</v>
      </c>
      <c r="AO328">
        <v>0</v>
      </c>
      <c r="AP328">
        <v>0</v>
      </c>
      <c r="AQ328">
        <v>0</v>
      </c>
      <c r="AR328">
        <v>0</v>
      </c>
      <c r="AS328">
        <v>0</v>
      </c>
      <c r="AT328">
        <v>0</v>
      </c>
      <c r="AU328">
        <v>0</v>
      </c>
      <c r="AV328">
        <v>0</v>
      </c>
      <c r="AW328">
        <v>1</v>
      </c>
      <c r="AX328">
        <v>0</v>
      </c>
      <c r="AY328">
        <v>0</v>
      </c>
      <c r="AZ328">
        <v>0</v>
      </c>
      <c r="BA328">
        <v>0</v>
      </c>
      <c r="BB328">
        <v>0</v>
      </c>
      <c r="BC328">
        <v>0</v>
      </c>
      <c r="BD328">
        <v>0</v>
      </c>
      <c r="BE328">
        <v>0</v>
      </c>
      <c r="BF328">
        <v>0</v>
      </c>
      <c r="BG328">
        <v>0</v>
      </c>
      <c r="BH328">
        <v>0</v>
      </c>
      <c r="BI328">
        <f t="shared" si="5"/>
        <v>3</v>
      </c>
      <c r="BK328">
        <v>4086</v>
      </c>
      <c r="BP328" t="s">
        <v>72</v>
      </c>
      <c r="BR328" t="s">
        <v>121</v>
      </c>
    </row>
    <row r="329" spans="1:70" hidden="1">
      <c r="A329" s="1">
        <v>382</v>
      </c>
      <c r="B329" t="s">
        <v>1715</v>
      </c>
      <c r="C329" t="s">
        <v>1719</v>
      </c>
      <c r="D329" t="s">
        <v>1718</v>
      </c>
      <c r="E329" s="3">
        <v>41297</v>
      </c>
      <c r="F329" t="s">
        <v>1717</v>
      </c>
      <c r="G329">
        <v>74</v>
      </c>
      <c r="H329">
        <v>1960</v>
      </c>
      <c r="I329" t="s">
        <v>74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1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0</v>
      </c>
      <c r="AQ329">
        <v>0</v>
      </c>
      <c r="AR329">
        <v>0</v>
      </c>
      <c r="AS329">
        <v>0</v>
      </c>
      <c r="AT329">
        <v>0</v>
      </c>
      <c r="AU329">
        <v>0</v>
      </c>
      <c r="AV329">
        <v>0</v>
      </c>
      <c r="AW329">
        <v>0</v>
      </c>
      <c r="AX329">
        <v>0</v>
      </c>
      <c r="AY329">
        <v>0</v>
      </c>
      <c r="AZ329">
        <v>0</v>
      </c>
      <c r="BA329">
        <v>0</v>
      </c>
      <c r="BB329">
        <v>0</v>
      </c>
      <c r="BC329">
        <v>0</v>
      </c>
      <c r="BD329">
        <v>0</v>
      </c>
      <c r="BE329">
        <v>0</v>
      </c>
      <c r="BF329">
        <v>0</v>
      </c>
      <c r="BG329">
        <v>0</v>
      </c>
      <c r="BH329">
        <v>0</v>
      </c>
      <c r="BI329">
        <f t="shared" si="5"/>
        <v>1</v>
      </c>
      <c r="BK329">
        <v>2480</v>
      </c>
      <c r="BN329" t="s">
        <v>1716</v>
      </c>
      <c r="BP329" t="s">
        <v>857</v>
      </c>
    </row>
    <row r="330" spans="1:70" hidden="1">
      <c r="A330" s="1">
        <v>383</v>
      </c>
      <c r="B330" t="s">
        <v>1720</v>
      </c>
      <c r="C330" t="s">
        <v>1724</v>
      </c>
      <c r="D330" t="s">
        <v>435</v>
      </c>
      <c r="E330" t="s">
        <v>1723</v>
      </c>
      <c r="F330" t="s">
        <v>1722</v>
      </c>
      <c r="G330">
        <v>29</v>
      </c>
      <c r="H330">
        <v>2001</v>
      </c>
      <c r="I330" t="s">
        <v>74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1</v>
      </c>
      <c r="X330">
        <v>1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1</v>
      </c>
      <c r="AJ330">
        <v>0</v>
      </c>
      <c r="AK330">
        <v>0</v>
      </c>
      <c r="AL330">
        <v>0</v>
      </c>
      <c r="AM330">
        <v>1</v>
      </c>
      <c r="AN330">
        <v>0</v>
      </c>
      <c r="AO330">
        <v>0</v>
      </c>
      <c r="AP330" t="s">
        <v>1725</v>
      </c>
      <c r="AQ330">
        <v>0</v>
      </c>
      <c r="AR330">
        <v>0</v>
      </c>
      <c r="AS330">
        <v>0</v>
      </c>
      <c r="AT330">
        <v>0</v>
      </c>
      <c r="AU330">
        <v>0</v>
      </c>
      <c r="AV330">
        <v>0</v>
      </c>
      <c r="AW330">
        <v>0</v>
      </c>
      <c r="AX330">
        <v>0</v>
      </c>
      <c r="AY330">
        <v>0</v>
      </c>
      <c r="AZ330">
        <v>0</v>
      </c>
      <c r="BA330">
        <v>0</v>
      </c>
      <c r="BB330">
        <v>0</v>
      </c>
      <c r="BC330">
        <v>0</v>
      </c>
      <c r="BD330">
        <v>0</v>
      </c>
      <c r="BE330">
        <v>0</v>
      </c>
      <c r="BF330">
        <v>0</v>
      </c>
      <c r="BG330">
        <v>0</v>
      </c>
      <c r="BH330">
        <v>0</v>
      </c>
      <c r="BI330">
        <f t="shared" si="5"/>
        <v>4</v>
      </c>
      <c r="BK330">
        <v>2938</v>
      </c>
      <c r="BO330" t="s">
        <v>1721</v>
      </c>
      <c r="BP330" t="s">
        <v>72</v>
      </c>
    </row>
    <row r="331" spans="1:70" hidden="1">
      <c r="A331" s="1">
        <v>384</v>
      </c>
      <c r="B331" t="s">
        <v>1726</v>
      </c>
      <c r="C331" t="s">
        <v>1729</v>
      </c>
      <c r="D331" s="7" t="s">
        <v>1287</v>
      </c>
      <c r="E331" s="2">
        <v>16803</v>
      </c>
      <c r="F331" t="s">
        <v>1728</v>
      </c>
      <c r="G331">
        <v>80</v>
      </c>
      <c r="H331">
        <v>1969</v>
      </c>
      <c r="I331" t="s">
        <v>74</v>
      </c>
      <c r="J331">
        <v>0</v>
      </c>
      <c r="K331">
        <v>0</v>
      </c>
      <c r="L331">
        <v>0</v>
      </c>
      <c r="M331">
        <v>0</v>
      </c>
      <c r="N331">
        <v>1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1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0</v>
      </c>
      <c r="AS331">
        <v>0</v>
      </c>
      <c r="AT331">
        <v>0</v>
      </c>
      <c r="AU331">
        <v>0</v>
      </c>
      <c r="AV331">
        <v>0</v>
      </c>
      <c r="AW331">
        <v>0</v>
      </c>
      <c r="AX331">
        <v>0</v>
      </c>
      <c r="AY331">
        <v>0</v>
      </c>
      <c r="AZ331">
        <v>1</v>
      </c>
      <c r="BA331">
        <v>0</v>
      </c>
      <c r="BB331">
        <v>0</v>
      </c>
      <c r="BC331">
        <v>0</v>
      </c>
      <c r="BD331">
        <v>0</v>
      </c>
      <c r="BE331">
        <v>0</v>
      </c>
      <c r="BF331">
        <v>0</v>
      </c>
      <c r="BG331">
        <v>0</v>
      </c>
      <c r="BH331">
        <v>0</v>
      </c>
      <c r="BI331">
        <f t="shared" si="5"/>
        <v>3</v>
      </c>
      <c r="BK331">
        <v>56</v>
      </c>
      <c r="BP331" t="s">
        <v>212</v>
      </c>
      <c r="BR331" t="s">
        <v>1727</v>
      </c>
    </row>
    <row r="332" spans="1:70" hidden="1">
      <c r="A332" s="1">
        <v>385</v>
      </c>
      <c r="B332" t="s">
        <v>1730</v>
      </c>
      <c r="C332" t="s">
        <v>1734</v>
      </c>
      <c r="D332" t="s">
        <v>90</v>
      </c>
      <c r="F332" t="s">
        <v>1733</v>
      </c>
      <c r="H332">
        <v>2013</v>
      </c>
      <c r="I332" t="s">
        <v>95</v>
      </c>
      <c r="J332">
        <v>0</v>
      </c>
      <c r="K332">
        <v>1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1</v>
      </c>
      <c r="Y332">
        <v>0</v>
      </c>
      <c r="Z332">
        <v>0</v>
      </c>
      <c r="AA332">
        <v>0</v>
      </c>
      <c r="AB332">
        <v>1</v>
      </c>
      <c r="AC332">
        <v>1</v>
      </c>
      <c r="AD332">
        <v>0</v>
      </c>
      <c r="AE332">
        <v>0</v>
      </c>
      <c r="AF332">
        <v>1</v>
      </c>
      <c r="AG332">
        <v>0</v>
      </c>
      <c r="AH332">
        <v>1</v>
      </c>
      <c r="AI332">
        <v>0</v>
      </c>
      <c r="AJ332">
        <v>0</v>
      </c>
      <c r="AK332">
        <v>0</v>
      </c>
      <c r="AL332">
        <v>1</v>
      </c>
      <c r="AM332">
        <v>0</v>
      </c>
      <c r="AN332">
        <v>0</v>
      </c>
      <c r="AO332">
        <v>0</v>
      </c>
      <c r="AP332">
        <v>0</v>
      </c>
      <c r="AQ332">
        <v>0</v>
      </c>
      <c r="AR332">
        <v>0</v>
      </c>
      <c r="AS332">
        <v>0</v>
      </c>
      <c r="AT332">
        <v>0</v>
      </c>
      <c r="AU332">
        <v>0</v>
      </c>
      <c r="AV332">
        <v>0</v>
      </c>
      <c r="AW332">
        <v>0</v>
      </c>
      <c r="AX332">
        <v>1</v>
      </c>
      <c r="AY332">
        <v>0</v>
      </c>
      <c r="AZ332">
        <v>0</v>
      </c>
      <c r="BA332">
        <v>0</v>
      </c>
      <c r="BB332">
        <v>0</v>
      </c>
      <c r="BC332">
        <v>0</v>
      </c>
      <c r="BD332">
        <v>0</v>
      </c>
      <c r="BE332">
        <v>0</v>
      </c>
      <c r="BF332">
        <v>0</v>
      </c>
      <c r="BG332">
        <v>1</v>
      </c>
      <c r="BH332">
        <v>0</v>
      </c>
      <c r="BI332">
        <f t="shared" si="5"/>
        <v>9</v>
      </c>
      <c r="BK332">
        <v>200</v>
      </c>
      <c r="BM332" t="s">
        <v>1732</v>
      </c>
      <c r="BP332" t="s">
        <v>1322</v>
      </c>
      <c r="BR332" t="s">
        <v>1731</v>
      </c>
    </row>
    <row r="333" spans="1:70" hidden="1">
      <c r="A333" s="1">
        <v>386</v>
      </c>
      <c r="B333" t="s">
        <v>1735</v>
      </c>
      <c r="C333" t="s">
        <v>1740</v>
      </c>
      <c r="D333" t="s">
        <v>1738</v>
      </c>
      <c r="E333" t="s">
        <v>1739</v>
      </c>
      <c r="F333" t="s">
        <v>1737</v>
      </c>
      <c r="G333">
        <v>30</v>
      </c>
      <c r="H333">
        <v>2003</v>
      </c>
      <c r="I333" t="s">
        <v>733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1</v>
      </c>
      <c r="AN333">
        <v>0</v>
      </c>
      <c r="AO333">
        <v>0</v>
      </c>
      <c r="AP333">
        <v>0</v>
      </c>
      <c r="AQ333">
        <v>0</v>
      </c>
      <c r="AR333">
        <v>0</v>
      </c>
      <c r="AS333">
        <v>1</v>
      </c>
      <c r="AT333">
        <v>0</v>
      </c>
      <c r="AU333">
        <v>0</v>
      </c>
      <c r="AV333">
        <v>0</v>
      </c>
      <c r="AW333">
        <v>0</v>
      </c>
      <c r="AX333">
        <v>0</v>
      </c>
      <c r="AY333">
        <v>0</v>
      </c>
      <c r="AZ333">
        <v>0</v>
      </c>
      <c r="BA333">
        <v>0</v>
      </c>
      <c r="BB333">
        <v>0</v>
      </c>
      <c r="BC333">
        <v>0</v>
      </c>
      <c r="BD333">
        <v>0</v>
      </c>
      <c r="BE333">
        <v>0</v>
      </c>
      <c r="BF333">
        <v>0</v>
      </c>
      <c r="BG333">
        <v>0</v>
      </c>
      <c r="BH333">
        <v>0</v>
      </c>
      <c r="BI333">
        <f t="shared" si="5"/>
        <v>2</v>
      </c>
      <c r="BJ333" t="s">
        <v>1741</v>
      </c>
      <c r="BK333">
        <v>7076</v>
      </c>
      <c r="BP333" t="s">
        <v>72</v>
      </c>
      <c r="BR333" t="s">
        <v>1736</v>
      </c>
    </row>
    <row r="334" spans="1:70" hidden="1">
      <c r="A334" s="1">
        <v>387</v>
      </c>
      <c r="B334" t="s">
        <v>1742</v>
      </c>
      <c r="C334" t="s">
        <v>1746</v>
      </c>
      <c r="D334" t="s">
        <v>1744</v>
      </c>
      <c r="E334" t="s">
        <v>1745</v>
      </c>
      <c r="F334" t="s">
        <v>1743</v>
      </c>
      <c r="G334">
        <v>10</v>
      </c>
      <c r="H334">
        <v>1967</v>
      </c>
      <c r="I334" t="s">
        <v>74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1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v>0</v>
      </c>
      <c r="AP334" t="s">
        <v>1747</v>
      </c>
      <c r="AQ334">
        <v>0</v>
      </c>
      <c r="AR334">
        <v>0</v>
      </c>
      <c r="AS334">
        <v>0</v>
      </c>
      <c r="AT334">
        <v>0</v>
      </c>
      <c r="AU334">
        <v>0</v>
      </c>
      <c r="AV334">
        <v>0</v>
      </c>
      <c r="AW334">
        <v>0</v>
      </c>
      <c r="AX334">
        <v>0</v>
      </c>
      <c r="AY334">
        <v>0</v>
      </c>
      <c r="AZ334">
        <v>0</v>
      </c>
      <c r="BA334">
        <v>0</v>
      </c>
      <c r="BB334">
        <v>0</v>
      </c>
      <c r="BC334">
        <v>0</v>
      </c>
      <c r="BD334">
        <v>0</v>
      </c>
      <c r="BE334">
        <v>0</v>
      </c>
      <c r="BF334">
        <v>0</v>
      </c>
      <c r="BG334">
        <v>0</v>
      </c>
      <c r="BH334">
        <v>0</v>
      </c>
      <c r="BI334">
        <f t="shared" si="5"/>
        <v>1</v>
      </c>
      <c r="BK334">
        <v>3096</v>
      </c>
      <c r="BL334">
        <v>3121</v>
      </c>
      <c r="BP334" t="s">
        <v>72</v>
      </c>
      <c r="BQ334" t="s">
        <v>72</v>
      </c>
    </row>
    <row r="335" spans="1:70" hidden="1">
      <c r="A335" s="1">
        <v>388</v>
      </c>
      <c r="B335" t="s">
        <v>1748</v>
      </c>
      <c r="C335" t="s">
        <v>1753</v>
      </c>
      <c r="D335" t="s">
        <v>1751</v>
      </c>
      <c r="E335" t="s">
        <v>1752</v>
      </c>
      <c r="F335" t="s">
        <v>1750</v>
      </c>
      <c r="G335">
        <v>5</v>
      </c>
      <c r="H335">
        <v>1979</v>
      </c>
      <c r="I335" t="s">
        <v>74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1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1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0</v>
      </c>
      <c r="AQ335">
        <v>0</v>
      </c>
      <c r="AR335">
        <v>0</v>
      </c>
      <c r="AS335">
        <v>0</v>
      </c>
      <c r="AT335">
        <v>0</v>
      </c>
      <c r="AU335">
        <v>0</v>
      </c>
      <c r="AV335">
        <v>0</v>
      </c>
      <c r="AW335">
        <v>0</v>
      </c>
      <c r="AX335">
        <v>0</v>
      </c>
      <c r="AY335">
        <v>0</v>
      </c>
      <c r="AZ335">
        <v>1</v>
      </c>
      <c r="BA335">
        <v>1</v>
      </c>
      <c r="BB335">
        <v>0</v>
      </c>
      <c r="BC335">
        <v>0</v>
      </c>
      <c r="BD335">
        <v>0</v>
      </c>
      <c r="BE335">
        <v>0</v>
      </c>
      <c r="BF335">
        <v>0</v>
      </c>
      <c r="BG335">
        <v>0</v>
      </c>
      <c r="BH335">
        <v>0</v>
      </c>
      <c r="BI335">
        <f t="shared" si="5"/>
        <v>4</v>
      </c>
      <c r="BK335">
        <v>328</v>
      </c>
      <c r="BN335" t="s">
        <v>1668</v>
      </c>
      <c r="BO335" t="s">
        <v>1749</v>
      </c>
      <c r="BP335" t="s">
        <v>72</v>
      </c>
    </row>
    <row r="336" spans="1:70" hidden="1">
      <c r="A336" s="1">
        <v>389</v>
      </c>
      <c r="B336" t="s">
        <v>1754</v>
      </c>
      <c r="C336" t="s">
        <v>1759</v>
      </c>
      <c r="D336" t="s">
        <v>90</v>
      </c>
      <c r="E336" t="s">
        <v>1758</v>
      </c>
      <c r="F336" t="s">
        <v>1756</v>
      </c>
      <c r="G336" t="s">
        <v>1757</v>
      </c>
      <c r="H336">
        <v>2012</v>
      </c>
      <c r="I336" t="s">
        <v>95</v>
      </c>
      <c r="J336">
        <v>0</v>
      </c>
      <c r="K336">
        <v>1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1</v>
      </c>
      <c r="Y336">
        <v>0</v>
      </c>
      <c r="Z336">
        <v>0</v>
      </c>
      <c r="AA336">
        <v>0</v>
      </c>
      <c r="AB336">
        <v>1</v>
      </c>
      <c r="AC336">
        <v>0</v>
      </c>
      <c r="AD336">
        <v>0</v>
      </c>
      <c r="AE336">
        <v>1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1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0</v>
      </c>
      <c r="AS336">
        <v>0</v>
      </c>
      <c r="AT336">
        <v>0</v>
      </c>
      <c r="AU336">
        <v>0</v>
      </c>
      <c r="AV336">
        <v>0</v>
      </c>
      <c r="AW336">
        <v>0</v>
      </c>
      <c r="AX336">
        <v>1</v>
      </c>
      <c r="AY336">
        <v>0</v>
      </c>
      <c r="AZ336">
        <v>0</v>
      </c>
      <c r="BA336">
        <v>1</v>
      </c>
      <c r="BB336">
        <v>0</v>
      </c>
      <c r="BC336">
        <v>0</v>
      </c>
      <c r="BD336">
        <v>0</v>
      </c>
      <c r="BE336">
        <v>0</v>
      </c>
      <c r="BF336">
        <v>0</v>
      </c>
      <c r="BG336">
        <v>0</v>
      </c>
      <c r="BH336">
        <v>0</v>
      </c>
      <c r="BI336">
        <f t="shared" si="5"/>
        <v>7</v>
      </c>
      <c r="BK336">
        <v>260</v>
      </c>
      <c r="BM336" t="s">
        <v>1755</v>
      </c>
      <c r="BP336" t="s">
        <v>1322</v>
      </c>
      <c r="BR336" t="s">
        <v>1731</v>
      </c>
    </row>
    <row r="337" spans="1:70" hidden="1">
      <c r="A337" s="1">
        <v>390</v>
      </c>
      <c r="B337" t="s">
        <v>1760</v>
      </c>
      <c r="C337" t="s">
        <v>1764</v>
      </c>
      <c r="D337" t="s">
        <v>90</v>
      </c>
      <c r="E337" t="s">
        <v>1758</v>
      </c>
      <c r="F337" t="s">
        <v>1763</v>
      </c>
      <c r="G337" t="s">
        <v>1757</v>
      </c>
      <c r="H337">
        <v>2013</v>
      </c>
      <c r="I337" t="s">
        <v>156</v>
      </c>
      <c r="J337">
        <v>0</v>
      </c>
      <c r="K337">
        <v>1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1</v>
      </c>
      <c r="X337">
        <v>1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0</v>
      </c>
      <c r="AQ337">
        <v>0</v>
      </c>
      <c r="AR337">
        <v>0</v>
      </c>
      <c r="AS337">
        <v>0</v>
      </c>
      <c r="AT337">
        <v>0</v>
      </c>
      <c r="AU337">
        <v>0</v>
      </c>
      <c r="AV337">
        <v>0</v>
      </c>
      <c r="AW337">
        <v>0</v>
      </c>
      <c r="AX337">
        <v>1</v>
      </c>
      <c r="AY337">
        <v>0</v>
      </c>
      <c r="AZ337">
        <v>0</v>
      </c>
      <c r="BA337">
        <v>0</v>
      </c>
      <c r="BB337">
        <v>0</v>
      </c>
      <c r="BC337">
        <v>0</v>
      </c>
      <c r="BD337">
        <v>0</v>
      </c>
      <c r="BE337">
        <v>0</v>
      </c>
      <c r="BF337">
        <v>0</v>
      </c>
      <c r="BG337">
        <v>0</v>
      </c>
      <c r="BH337">
        <v>0</v>
      </c>
      <c r="BI337">
        <f t="shared" si="5"/>
        <v>4</v>
      </c>
      <c r="BK337">
        <v>305</v>
      </c>
      <c r="BN337" t="s">
        <v>1761</v>
      </c>
      <c r="BO337" t="s">
        <v>1762</v>
      </c>
      <c r="BP337" t="s">
        <v>173</v>
      </c>
    </row>
    <row r="338" spans="1:70" hidden="1">
      <c r="A338" s="1">
        <v>391</v>
      </c>
      <c r="B338" t="s">
        <v>1765</v>
      </c>
      <c r="C338" t="s">
        <v>1769</v>
      </c>
      <c r="D338" t="s">
        <v>1767</v>
      </c>
      <c r="E338" t="s">
        <v>1768</v>
      </c>
      <c r="F338" t="s">
        <v>1766</v>
      </c>
      <c r="G338">
        <v>10</v>
      </c>
      <c r="H338">
        <v>1991</v>
      </c>
      <c r="I338" t="s">
        <v>74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0</v>
      </c>
      <c r="AR338">
        <v>0</v>
      </c>
      <c r="AS338">
        <v>0</v>
      </c>
      <c r="AT338">
        <v>1</v>
      </c>
      <c r="AU338">
        <v>0</v>
      </c>
      <c r="AV338">
        <v>0</v>
      </c>
      <c r="AW338">
        <v>0</v>
      </c>
      <c r="AX338">
        <v>0</v>
      </c>
      <c r="AY338">
        <v>0</v>
      </c>
      <c r="AZ338">
        <v>0</v>
      </c>
      <c r="BA338">
        <v>0</v>
      </c>
      <c r="BB338">
        <v>0</v>
      </c>
      <c r="BC338">
        <v>0</v>
      </c>
      <c r="BD338">
        <v>0</v>
      </c>
      <c r="BE338">
        <v>0</v>
      </c>
      <c r="BF338">
        <v>0</v>
      </c>
      <c r="BG338">
        <v>0</v>
      </c>
      <c r="BH338">
        <v>0</v>
      </c>
      <c r="BI338">
        <f t="shared" si="5"/>
        <v>1</v>
      </c>
      <c r="BK338">
        <v>5000</v>
      </c>
      <c r="BP338" t="s">
        <v>72</v>
      </c>
    </row>
    <row r="339" spans="1:70" hidden="1">
      <c r="A339" s="1">
        <v>392</v>
      </c>
      <c r="B339" t="s">
        <v>1770</v>
      </c>
      <c r="E339" s="2">
        <v>16438</v>
      </c>
      <c r="F339" t="s">
        <v>1772</v>
      </c>
      <c r="H339">
        <v>1999</v>
      </c>
      <c r="I339" t="s">
        <v>74</v>
      </c>
      <c r="J339">
        <v>0</v>
      </c>
      <c r="K339">
        <v>0</v>
      </c>
      <c r="L339">
        <v>1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1</v>
      </c>
      <c r="V339">
        <v>0</v>
      </c>
      <c r="W339">
        <v>0</v>
      </c>
      <c r="X339">
        <v>1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  <c r="AP339" t="s">
        <v>925</v>
      </c>
      <c r="AQ339">
        <v>0</v>
      </c>
      <c r="AR339">
        <v>0</v>
      </c>
      <c r="AS339">
        <v>1</v>
      </c>
      <c r="AT339">
        <v>0</v>
      </c>
      <c r="AU339">
        <v>0</v>
      </c>
      <c r="AV339">
        <v>0</v>
      </c>
      <c r="AW339">
        <v>0</v>
      </c>
      <c r="AX339">
        <v>0</v>
      </c>
      <c r="AY339">
        <v>0</v>
      </c>
      <c r="AZ339">
        <v>0</v>
      </c>
      <c r="BA339">
        <v>0</v>
      </c>
      <c r="BB339">
        <v>0</v>
      </c>
      <c r="BC339">
        <v>0</v>
      </c>
      <c r="BD339">
        <v>0</v>
      </c>
      <c r="BE339">
        <v>0</v>
      </c>
      <c r="BF339">
        <v>1</v>
      </c>
      <c r="BG339">
        <v>0</v>
      </c>
      <c r="BH339">
        <v>0</v>
      </c>
      <c r="BI339">
        <f t="shared" si="5"/>
        <v>5</v>
      </c>
      <c r="BJ339" t="s">
        <v>1773</v>
      </c>
      <c r="BK339">
        <v>1034</v>
      </c>
      <c r="BP339" t="s">
        <v>72</v>
      </c>
      <c r="BR339" t="s">
        <v>1771</v>
      </c>
    </row>
    <row r="340" spans="1:70" hidden="1">
      <c r="A340" s="1">
        <v>394</v>
      </c>
      <c r="B340" t="s">
        <v>1774</v>
      </c>
      <c r="C340" t="s">
        <v>1778</v>
      </c>
      <c r="D340" t="s">
        <v>1776</v>
      </c>
      <c r="E340" t="s">
        <v>1777</v>
      </c>
      <c r="F340" t="s">
        <v>1775</v>
      </c>
      <c r="G340">
        <v>37</v>
      </c>
      <c r="H340">
        <v>2013</v>
      </c>
      <c r="I340" t="s">
        <v>74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0</v>
      </c>
      <c r="AR340">
        <v>0</v>
      </c>
      <c r="AS340">
        <v>1</v>
      </c>
      <c r="AT340">
        <v>0</v>
      </c>
      <c r="AU340">
        <v>0</v>
      </c>
      <c r="AV340">
        <v>0</v>
      </c>
      <c r="AW340">
        <v>0</v>
      </c>
      <c r="AX340">
        <v>0</v>
      </c>
      <c r="AY340">
        <v>0</v>
      </c>
      <c r="AZ340">
        <v>1</v>
      </c>
      <c r="BA340">
        <v>0</v>
      </c>
      <c r="BB340">
        <v>0</v>
      </c>
      <c r="BC340">
        <v>0</v>
      </c>
      <c r="BD340">
        <v>0</v>
      </c>
      <c r="BE340">
        <v>0</v>
      </c>
      <c r="BF340">
        <v>0</v>
      </c>
      <c r="BG340">
        <v>0</v>
      </c>
      <c r="BH340">
        <v>0</v>
      </c>
      <c r="BI340">
        <f t="shared" si="5"/>
        <v>2</v>
      </c>
      <c r="BJ340" t="s">
        <v>1779</v>
      </c>
      <c r="BP340" t="s">
        <v>95</v>
      </c>
    </row>
    <row r="341" spans="1:70" hidden="1">
      <c r="A341" s="1">
        <v>395</v>
      </c>
      <c r="B341" t="s">
        <v>1780</v>
      </c>
      <c r="C341" t="s">
        <v>1784</v>
      </c>
      <c r="D341" t="s">
        <v>1782</v>
      </c>
      <c r="E341" t="s">
        <v>1783</v>
      </c>
      <c r="F341" t="s">
        <v>1781</v>
      </c>
      <c r="G341">
        <v>59</v>
      </c>
      <c r="H341">
        <v>2001</v>
      </c>
      <c r="I341" t="s">
        <v>791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1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1</v>
      </c>
      <c r="X341">
        <v>0</v>
      </c>
      <c r="Y341">
        <v>0</v>
      </c>
      <c r="Z341">
        <v>0</v>
      </c>
      <c r="AA341">
        <v>0</v>
      </c>
      <c r="AB341">
        <v>1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1</v>
      </c>
      <c r="AM341">
        <v>0</v>
      </c>
      <c r="AN341">
        <v>0</v>
      </c>
      <c r="AO341">
        <v>0</v>
      </c>
      <c r="AP341" t="s">
        <v>287</v>
      </c>
      <c r="AQ341">
        <v>0</v>
      </c>
      <c r="AR341">
        <v>0</v>
      </c>
      <c r="AS341">
        <v>0</v>
      </c>
      <c r="AT341">
        <v>0</v>
      </c>
      <c r="AU341">
        <v>0</v>
      </c>
      <c r="AV341">
        <v>0</v>
      </c>
      <c r="AW341">
        <v>0</v>
      </c>
      <c r="AX341">
        <v>0</v>
      </c>
      <c r="AY341">
        <v>0</v>
      </c>
      <c r="AZ341">
        <v>0</v>
      </c>
      <c r="BA341">
        <v>0</v>
      </c>
      <c r="BB341">
        <v>0</v>
      </c>
      <c r="BC341">
        <v>0</v>
      </c>
      <c r="BD341">
        <v>0</v>
      </c>
      <c r="BE341">
        <v>0</v>
      </c>
      <c r="BF341">
        <v>0</v>
      </c>
      <c r="BG341">
        <v>1</v>
      </c>
      <c r="BH341">
        <v>0</v>
      </c>
      <c r="BI341">
        <f t="shared" si="5"/>
        <v>5</v>
      </c>
      <c r="BK341">
        <v>400</v>
      </c>
      <c r="BP341" t="s">
        <v>191</v>
      </c>
      <c r="BR341" t="s">
        <v>774</v>
      </c>
    </row>
    <row r="342" spans="1:70" hidden="1">
      <c r="A342" s="1">
        <v>396</v>
      </c>
      <c r="B342" t="s">
        <v>1785</v>
      </c>
      <c r="C342" t="s">
        <v>1788</v>
      </c>
      <c r="D342" t="s">
        <v>90</v>
      </c>
      <c r="E342" t="s">
        <v>1787</v>
      </c>
      <c r="F342" t="s">
        <v>1786</v>
      </c>
      <c r="G342">
        <v>45</v>
      </c>
      <c r="H342">
        <v>2013</v>
      </c>
      <c r="I342" t="s">
        <v>156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0</v>
      </c>
      <c r="AP342" t="s">
        <v>925</v>
      </c>
      <c r="AQ342">
        <v>0</v>
      </c>
      <c r="AR342">
        <v>0</v>
      </c>
      <c r="AS342">
        <v>0</v>
      </c>
      <c r="AT342">
        <v>0</v>
      </c>
      <c r="AU342">
        <v>0</v>
      </c>
      <c r="AV342">
        <v>0</v>
      </c>
      <c r="AW342">
        <v>0</v>
      </c>
      <c r="AX342">
        <v>0</v>
      </c>
      <c r="AY342">
        <v>0</v>
      </c>
      <c r="AZ342">
        <v>0</v>
      </c>
      <c r="BA342">
        <v>1</v>
      </c>
      <c r="BB342">
        <v>0</v>
      </c>
      <c r="BC342">
        <v>0</v>
      </c>
      <c r="BD342">
        <v>0</v>
      </c>
      <c r="BE342">
        <v>0</v>
      </c>
      <c r="BF342">
        <v>1</v>
      </c>
      <c r="BG342">
        <v>0</v>
      </c>
      <c r="BH342">
        <v>0</v>
      </c>
      <c r="BI342">
        <f t="shared" si="5"/>
        <v>2</v>
      </c>
      <c r="BK342">
        <v>524</v>
      </c>
      <c r="BP342" t="s">
        <v>72</v>
      </c>
    </row>
    <row r="343" spans="1:70" hidden="1">
      <c r="A343" s="1">
        <v>397</v>
      </c>
      <c r="B343" t="s">
        <v>1789</v>
      </c>
      <c r="C343" t="s">
        <v>1792</v>
      </c>
      <c r="D343" t="s">
        <v>90</v>
      </c>
      <c r="E343" t="s">
        <v>1758</v>
      </c>
      <c r="F343" t="s">
        <v>1791</v>
      </c>
      <c r="G343" t="s">
        <v>1757</v>
      </c>
      <c r="H343">
        <v>2013</v>
      </c>
      <c r="I343" t="s">
        <v>95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1</v>
      </c>
      <c r="X343">
        <v>1</v>
      </c>
      <c r="Y343">
        <v>0</v>
      </c>
      <c r="Z343">
        <v>0</v>
      </c>
      <c r="AA343">
        <v>0</v>
      </c>
      <c r="AB343">
        <v>1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1</v>
      </c>
      <c r="AI343">
        <v>0</v>
      </c>
      <c r="AJ343">
        <v>0</v>
      </c>
      <c r="AK343">
        <v>0</v>
      </c>
      <c r="AL343">
        <v>1</v>
      </c>
      <c r="AM343">
        <v>0</v>
      </c>
      <c r="AN343">
        <v>0</v>
      </c>
      <c r="AO343">
        <v>0</v>
      </c>
      <c r="AP343">
        <v>0</v>
      </c>
      <c r="AQ343">
        <v>0</v>
      </c>
      <c r="AR343">
        <v>0</v>
      </c>
      <c r="AS343">
        <v>0</v>
      </c>
      <c r="AT343">
        <v>0</v>
      </c>
      <c r="AU343">
        <v>0</v>
      </c>
      <c r="AV343">
        <v>0</v>
      </c>
      <c r="AW343">
        <v>0</v>
      </c>
      <c r="AX343">
        <v>1</v>
      </c>
      <c r="AY343">
        <v>0</v>
      </c>
      <c r="AZ343">
        <v>0</v>
      </c>
      <c r="BA343">
        <v>0</v>
      </c>
      <c r="BB343">
        <v>0</v>
      </c>
      <c r="BC343">
        <v>0</v>
      </c>
      <c r="BD343">
        <v>1</v>
      </c>
      <c r="BE343">
        <v>0</v>
      </c>
      <c r="BF343">
        <v>0</v>
      </c>
      <c r="BG343">
        <v>1</v>
      </c>
      <c r="BH343">
        <v>0</v>
      </c>
      <c r="BI343">
        <f t="shared" si="5"/>
        <v>8</v>
      </c>
      <c r="BK343">
        <v>346</v>
      </c>
      <c r="BM343" t="s">
        <v>1790</v>
      </c>
      <c r="BP343" t="s">
        <v>191</v>
      </c>
      <c r="BR343" t="s">
        <v>774</v>
      </c>
    </row>
    <row r="344" spans="1:70" hidden="1">
      <c r="A344" s="1">
        <v>398</v>
      </c>
      <c r="B344" t="s">
        <v>1793</v>
      </c>
      <c r="D344" t="s">
        <v>2621</v>
      </c>
      <c r="E344" t="s">
        <v>1795</v>
      </c>
      <c r="F344" t="s">
        <v>1794</v>
      </c>
      <c r="G344">
        <v>104</v>
      </c>
      <c r="H344">
        <v>1975</v>
      </c>
      <c r="I344" t="s">
        <v>74</v>
      </c>
      <c r="J344">
        <v>0</v>
      </c>
      <c r="K344">
        <v>0</v>
      </c>
      <c r="L344">
        <v>0</v>
      </c>
      <c r="M344">
        <v>0</v>
      </c>
      <c r="N344">
        <v>1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v>0</v>
      </c>
      <c r="AR344">
        <v>0</v>
      </c>
      <c r="AS344">
        <v>0</v>
      </c>
      <c r="AT344">
        <v>0</v>
      </c>
      <c r="AU344">
        <v>0</v>
      </c>
      <c r="AV344">
        <v>0</v>
      </c>
      <c r="AW344">
        <v>0</v>
      </c>
      <c r="AX344">
        <v>0</v>
      </c>
      <c r="AY344">
        <v>0</v>
      </c>
      <c r="AZ344">
        <v>1</v>
      </c>
      <c r="BA344">
        <v>0</v>
      </c>
      <c r="BB344">
        <v>0</v>
      </c>
      <c r="BC344">
        <v>0</v>
      </c>
      <c r="BD344">
        <v>0</v>
      </c>
      <c r="BE344">
        <v>0</v>
      </c>
      <c r="BF344">
        <v>0</v>
      </c>
      <c r="BG344">
        <v>0</v>
      </c>
      <c r="BH344">
        <v>0</v>
      </c>
      <c r="BI344">
        <f t="shared" si="5"/>
        <v>2</v>
      </c>
      <c r="BK344">
        <v>10</v>
      </c>
      <c r="BP344" t="s">
        <v>212</v>
      </c>
    </row>
    <row r="345" spans="1:70" hidden="1">
      <c r="A345" s="1">
        <v>399</v>
      </c>
      <c r="B345" t="s">
        <v>1796</v>
      </c>
      <c r="C345" t="s">
        <v>1800</v>
      </c>
      <c r="D345" t="s">
        <v>1798</v>
      </c>
      <c r="E345" t="s">
        <v>1799</v>
      </c>
      <c r="F345" t="s">
        <v>1797</v>
      </c>
      <c r="G345">
        <v>7</v>
      </c>
      <c r="H345">
        <v>1968</v>
      </c>
      <c r="I345" t="s">
        <v>74</v>
      </c>
      <c r="J345">
        <v>0</v>
      </c>
      <c r="K345">
        <v>0</v>
      </c>
      <c r="L345">
        <v>0</v>
      </c>
      <c r="M345">
        <v>1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1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v>0</v>
      </c>
      <c r="AP345" t="s">
        <v>925</v>
      </c>
      <c r="AQ345">
        <v>0</v>
      </c>
      <c r="AR345">
        <v>0</v>
      </c>
      <c r="AS345">
        <v>0</v>
      </c>
      <c r="AT345">
        <v>0</v>
      </c>
      <c r="AU345">
        <v>0</v>
      </c>
      <c r="AV345">
        <v>0</v>
      </c>
      <c r="AW345">
        <v>0</v>
      </c>
      <c r="AX345">
        <v>0</v>
      </c>
      <c r="AY345">
        <v>0</v>
      </c>
      <c r="AZ345">
        <v>0</v>
      </c>
      <c r="BA345">
        <v>0</v>
      </c>
      <c r="BB345">
        <v>0</v>
      </c>
      <c r="BC345">
        <v>0</v>
      </c>
      <c r="BD345">
        <v>0</v>
      </c>
      <c r="BE345">
        <v>0</v>
      </c>
      <c r="BF345">
        <v>1</v>
      </c>
      <c r="BG345">
        <v>0</v>
      </c>
      <c r="BH345">
        <v>0</v>
      </c>
      <c r="BI345">
        <f t="shared" si="5"/>
        <v>3</v>
      </c>
      <c r="BK345">
        <v>101</v>
      </c>
      <c r="BN345" t="s">
        <v>497</v>
      </c>
      <c r="BP345" t="s">
        <v>72</v>
      </c>
    </row>
    <row r="346" spans="1:70" hidden="1">
      <c r="A346" s="1">
        <v>400</v>
      </c>
      <c r="B346" t="s">
        <v>1801</v>
      </c>
      <c r="C346" t="s">
        <v>1806</v>
      </c>
      <c r="D346" t="s">
        <v>90</v>
      </c>
      <c r="E346" t="s">
        <v>1805</v>
      </c>
      <c r="F346" t="s">
        <v>1804</v>
      </c>
      <c r="G346">
        <v>45</v>
      </c>
      <c r="H346">
        <v>2013</v>
      </c>
      <c r="I346" t="s">
        <v>114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1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0</v>
      </c>
      <c r="AQ346">
        <v>0</v>
      </c>
      <c r="AR346">
        <v>0</v>
      </c>
      <c r="AS346">
        <v>0</v>
      </c>
      <c r="AT346">
        <v>0</v>
      </c>
      <c r="AU346">
        <v>0</v>
      </c>
      <c r="AV346">
        <v>0</v>
      </c>
      <c r="AW346">
        <v>0</v>
      </c>
      <c r="AX346">
        <v>0</v>
      </c>
      <c r="AY346">
        <v>0</v>
      </c>
      <c r="AZ346">
        <v>0</v>
      </c>
      <c r="BA346">
        <v>0</v>
      </c>
      <c r="BB346">
        <v>0</v>
      </c>
      <c r="BC346">
        <v>1</v>
      </c>
      <c r="BD346">
        <v>0</v>
      </c>
      <c r="BE346">
        <v>0</v>
      </c>
      <c r="BF346">
        <v>0</v>
      </c>
      <c r="BG346">
        <v>0</v>
      </c>
      <c r="BH346">
        <v>0</v>
      </c>
      <c r="BI346">
        <f t="shared" si="5"/>
        <v>2</v>
      </c>
      <c r="BK346">
        <v>1326</v>
      </c>
      <c r="BL346">
        <v>1378</v>
      </c>
      <c r="BM346" t="s">
        <v>1803</v>
      </c>
      <c r="BN346" t="s">
        <v>1802</v>
      </c>
      <c r="BP346" t="s">
        <v>857</v>
      </c>
      <c r="BQ346" t="s">
        <v>857</v>
      </c>
    </row>
    <row r="347" spans="1:70" hidden="1">
      <c r="A347" s="1">
        <v>401</v>
      </c>
      <c r="B347" t="s">
        <v>1807</v>
      </c>
      <c r="D347" t="s">
        <v>1809</v>
      </c>
      <c r="E347" t="s">
        <v>1810</v>
      </c>
      <c r="F347" t="s">
        <v>1808</v>
      </c>
      <c r="G347">
        <v>23</v>
      </c>
      <c r="H347">
        <v>1968</v>
      </c>
      <c r="I347" t="s">
        <v>74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0</v>
      </c>
      <c r="AQ347">
        <v>0</v>
      </c>
      <c r="AR347">
        <v>0</v>
      </c>
      <c r="AS347">
        <v>0</v>
      </c>
      <c r="AT347">
        <v>1</v>
      </c>
      <c r="AU347">
        <v>0</v>
      </c>
      <c r="AV347">
        <v>0</v>
      </c>
      <c r="AW347">
        <v>0</v>
      </c>
      <c r="AX347">
        <v>0</v>
      </c>
      <c r="AY347">
        <v>0</v>
      </c>
      <c r="AZ347">
        <v>0</v>
      </c>
      <c r="BA347">
        <v>0</v>
      </c>
      <c r="BB347">
        <v>0</v>
      </c>
      <c r="BC347">
        <v>0</v>
      </c>
      <c r="BD347">
        <v>0</v>
      </c>
      <c r="BE347">
        <v>0</v>
      </c>
      <c r="BF347">
        <v>0</v>
      </c>
      <c r="BG347">
        <v>0</v>
      </c>
      <c r="BH347">
        <v>0</v>
      </c>
      <c r="BI347">
        <f t="shared" si="5"/>
        <v>1</v>
      </c>
      <c r="BK347">
        <v>95</v>
      </c>
      <c r="BN347" t="s">
        <v>1716</v>
      </c>
      <c r="BP347" t="s">
        <v>857</v>
      </c>
    </row>
    <row r="348" spans="1:70" hidden="1">
      <c r="A348" s="1">
        <v>402</v>
      </c>
      <c r="B348" t="s">
        <v>1811</v>
      </c>
      <c r="C348" t="s">
        <v>1814</v>
      </c>
      <c r="D348" t="s">
        <v>1751</v>
      </c>
      <c r="E348" t="s">
        <v>1813</v>
      </c>
      <c r="F348" t="s">
        <v>1812</v>
      </c>
      <c r="G348">
        <v>6</v>
      </c>
      <c r="H348">
        <v>1980</v>
      </c>
      <c r="I348" t="s">
        <v>74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1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1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1</v>
      </c>
      <c r="AM348">
        <v>0</v>
      </c>
      <c r="AN348">
        <v>0</v>
      </c>
      <c r="AO348">
        <v>0</v>
      </c>
      <c r="AP348">
        <v>0</v>
      </c>
      <c r="AQ348">
        <v>0</v>
      </c>
      <c r="AR348">
        <v>0</v>
      </c>
      <c r="AS348">
        <v>0</v>
      </c>
      <c r="AT348">
        <v>0</v>
      </c>
      <c r="AU348">
        <v>0</v>
      </c>
      <c r="AV348">
        <v>0</v>
      </c>
      <c r="AW348">
        <v>0</v>
      </c>
      <c r="AX348">
        <v>0</v>
      </c>
      <c r="AY348">
        <v>0</v>
      </c>
      <c r="AZ348">
        <v>0</v>
      </c>
      <c r="BA348">
        <v>0</v>
      </c>
      <c r="BB348">
        <v>0</v>
      </c>
      <c r="BC348">
        <v>0</v>
      </c>
      <c r="BD348">
        <v>0</v>
      </c>
      <c r="BE348">
        <v>0</v>
      </c>
      <c r="BF348">
        <v>0</v>
      </c>
      <c r="BG348">
        <v>1</v>
      </c>
      <c r="BH348">
        <v>0</v>
      </c>
      <c r="BI348">
        <f t="shared" si="5"/>
        <v>4</v>
      </c>
      <c r="BK348">
        <v>260</v>
      </c>
      <c r="BP348" t="s">
        <v>150</v>
      </c>
    </row>
    <row r="349" spans="1:70" hidden="1">
      <c r="A349" s="1">
        <v>403</v>
      </c>
      <c r="B349" t="s">
        <v>1815</v>
      </c>
      <c r="C349" t="s">
        <v>1818</v>
      </c>
      <c r="D349" t="s">
        <v>90</v>
      </c>
      <c r="E349" t="s">
        <v>1758</v>
      </c>
      <c r="F349" t="s">
        <v>1817</v>
      </c>
      <c r="G349" t="s">
        <v>1757</v>
      </c>
      <c r="H349">
        <v>2013</v>
      </c>
      <c r="I349" t="s">
        <v>791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1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1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v>0</v>
      </c>
      <c r="AP349" t="s">
        <v>1820</v>
      </c>
      <c r="AQ349">
        <v>1</v>
      </c>
      <c r="AR349">
        <v>0</v>
      </c>
      <c r="AS349">
        <v>1</v>
      </c>
      <c r="AT349">
        <v>0</v>
      </c>
      <c r="AU349">
        <v>0</v>
      </c>
      <c r="AV349">
        <v>0</v>
      </c>
      <c r="AW349">
        <v>0</v>
      </c>
      <c r="AX349">
        <v>0</v>
      </c>
      <c r="AY349">
        <v>0</v>
      </c>
      <c r="AZ349">
        <v>0</v>
      </c>
      <c r="BA349">
        <v>0</v>
      </c>
      <c r="BB349">
        <v>0</v>
      </c>
      <c r="BC349">
        <v>0</v>
      </c>
      <c r="BD349">
        <v>1</v>
      </c>
      <c r="BE349">
        <v>0</v>
      </c>
      <c r="BF349">
        <v>0</v>
      </c>
      <c r="BG349">
        <v>0</v>
      </c>
      <c r="BH349">
        <v>0</v>
      </c>
      <c r="BI349">
        <f t="shared" si="5"/>
        <v>5</v>
      </c>
      <c r="BJ349" t="s">
        <v>1819</v>
      </c>
      <c r="BK349">
        <v>48381</v>
      </c>
      <c r="BO349" t="s">
        <v>1816</v>
      </c>
      <c r="BP349" t="s">
        <v>72</v>
      </c>
    </row>
    <row r="350" spans="1:70" hidden="1">
      <c r="A350" s="1">
        <v>404</v>
      </c>
      <c r="B350" t="s">
        <v>1821</v>
      </c>
      <c r="C350" t="s">
        <v>1824</v>
      </c>
      <c r="D350" t="s">
        <v>90</v>
      </c>
      <c r="E350" t="s">
        <v>1758</v>
      </c>
      <c r="F350" t="s">
        <v>1823</v>
      </c>
      <c r="G350" t="s">
        <v>1757</v>
      </c>
      <c r="H350">
        <v>2013</v>
      </c>
      <c r="I350" t="s">
        <v>791</v>
      </c>
      <c r="J350">
        <v>0</v>
      </c>
      <c r="K350">
        <v>0</v>
      </c>
      <c r="L350">
        <v>1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1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0</v>
      </c>
      <c r="AQ350">
        <v>0</v>
      </c>
      <c r="AR350">
        <v>0</v>
      </c>
      <c r="AS350">
        <v>0</v>
      </c>
      <c r="AT350">
        <v>0</v>
      </c>
      <c r="AU350">
        <v>0</v>
      </c>
      <c r="AV350">
        <v>0</v>
      </c>
      <c r="AW350">
        <v>0</v>
      </c>
      <c r="AX350">
        <v>0</v>
      </c>
      <c r="AY350">
        <v>0</v>
      </c>
      <c r="AZ350">
        <v>0</v>
      </c>
      <c r="BA350">
        <v>0</v>
      </c>
      <c r="BB350">
        <v>0</v>
      </c>
      <c r="BC350">
        <v>0</v>
      </c>
      <c r="BD350">
        <v>0</v>
      </c>
      <c r="BE350">
        <v>0</v>
      </c>
      <c r="BF350">
        <v>1</v>
      </c>
      <c r="BG350">
        <v>0</v>
      </c>
      <c r="BH350">
        <v>0</v>
      </c>
      <c r="BI350">
        <f t="shared" si="5"/>
        <v>3</v>
      </c>
      <c r="BK350">
        <v>167</v>
      </c>
      <c r="BP350" t="s">
        <v>726</v>
      </c>
      <c r="BR350" t="s">
        <v>1822</v>
      </c>
    </row>
    <row r="351" spans="1:70" hidden="1">
      <c r="A351" s="1">
        <v>405</v>
      </c>
      <c r="B351" t="s">
        <v>1825</v>
      </c>
      <c r="C351" t="s">
        <v>1828</v>
      </c>
      <c r="D351" t="s">
        <v>90</v>
      </c>
      <c r="F351" t="s">
        <v>1827</v>
      </c>
      <c r="H351">
        <v>2013</v>
      </c>
      <c r="I351" t="s">
        <v>74</v>
      </c>
      <c r="J351">
        <v>0</v>
      </c>
      <c r="K351">
        <v>1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1</v>
      </c>
      <c r="AN351">
        <v>1</v>
      </c>
      <c r="AO351">
        <v>1</v>
      </c>
      <c r="AP351">
        <v>0</v>
      </c>
      <c r="AQ351">
        <v>0</v>
      </c>
      <c r="AR351">
        <v>0</v>
      </c>
      <c r="AS351">
        <v>0</v>
      </c>
      <c r="AT351">
        <v>0</v>
      </c>
      <c r="AU351">
        <v>0</v>
      </c>
      <c r="AV351">
        <v>0</v>
      </c>
      <c r="AW351">
        <v>0</v>
      </c>
      <c r="AX351">
        <v>0</v>
      </c>
      <c r="AY351">
        <v>0</v>
      </c>
      <c r="AZ351">
        <v>0</v>
      </c>
      <c r="BA351">
        <v>0</v>
      </c>
      <c r="BB351">
        <v>0</v>
      </c>
      <c r="BC351">
        <v>0</v>
      </c>
      <c r="BD351">
        <v>0</v>
      </c>
      <c r="BE351">
        <v>0</v>
      </c>
      <c r="BF351">
        <v>0</v>
      </c>
      <c r="BG351">
        <v>0</v>
      </c>
      <c r="BH351">
        <v>0</v>
      </c>
      <c r="BI351">
        <f t="shared" si="5"/>
        <v>4</v>
      </c>
      <c r="BK351">
        <v>5765</v>
      </c>
      <c r="BN351" t="s">
        <v>1826</v>
      </c>
      <c r="BP351" t="s">
        <v>857</v>
      </c>
    </row>
    <row r="352" spans="1:70" hidden="1">
      <c r="A352" s="1">
        <v>406</v>
      </c>
      <c r="B352" t="s">
        <v>1829</v>
      </c>
      <c r="C352" t="s">
        <v>1833</v>
      </c>
      <c r="D352" t="s">
        <v>90</v>
      </c>
      <c r="F352" t="s">
        <v>1832</v>
      </c>
      <c r="H352">
        <v>2013</v>
      </c>
      <c r="I352" t="s">
        <v>74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0</v>
      </c>
      <c r="AQ352">
        <v>0</v>
      </c>
      <c r="AR352">
        <v>0</v>
      </c>
      <c r="AS352">
        <v>0</v>
      </c>
      <c r="AT352">
        <v>0</v>
      </c>
      <c r="AU352">
        <v>1</v>
      </c>
      <c r="AV352">
        <v>0</v>
      </c>
      <c r="AW352">
        <v>0</v>
      </c>
      <c r="AX352">
        <v>1</v>
      </c>
      <c r="AY352">
        <v>0</v>
      </c>
      <c r="AZ352">
        <v>0</v>
      </c>
      <c r="BA352">
        <v>0</v>
      </c>
      <c r="BB352">
        <v>0</v>
      </c>
      <c r="BC352">
        <v>0</v>
      </c>
      <c r="BD352">
        <v>0</v>
      </c>
      <c r="BE352">
        <v>0</v>
      </c>
      <c r="BF352">
        <v>0</v>
      </c>
      <c r="BG352">
        <v>0</v>
      </c>
      <c r="BH352">
        <v>0</v>
      </c>
      <c r="BI352">
        <f t="shared" si="5"/>
        <v>2</v>
      </c>
      <c r="BK352">
        <v>300</v>
      </c>
      <c r="BO352" t="s">
        <v>1831</v>
      </c>
      <c r="BP352" t="s">
        <v>173</v>
      </c>
      <c r="BR352" t="s">
        <v>1830</v>
      </c>
    </row>
    <row r="353" spans="1:70" hidden="1">
      <c r="A353" s="1">
        <v>408</v>
      </c>
      <c r="B353" t="s">
        <v>1834</v>
      </c>
      <c r="D353" t="s">
        <v>435</v>
      </c>
      <c r="E353" t="s">
        <v>1836</v>
      </c>
      <c r="F353" t="s">
        <v>1835</v>
      </c>
      <c r="G353">
        <v>20</v>
      </c>
      <c r="H353">
        <v>1992</v>
      </c>
      <c r="I353" t="s">
        <v>74</v>
      </c>
      <c r="J353">
        <v>0</v>
      </c>
      <c r="K353">
        <v>1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1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1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0</v>
      </c>
      <c r="AP353" t="s">
        <v>287</v>
      </c>
      <c r="AQ353">
        <v>0</v>
      </c>
      <c r="AR353">
        <v>0</v>
      </c>
      <c r="AS353">
        <v>0</v>
      </c>
      <c r="AT353">
        <v>1</v>
      </c>
      <c r="AU353">
        <v>0</v>
      </c>
      <c r="AV353">
        <v>0</v>
      </c>
      <c r="AW353">
        <v>0</v>
      </c>
      <c r="AX353">
        <v>0</v>
      </c>
      <c r="AY353">
        <v>0</v>
      </c>
      <c r="AZ353">
        <v>0</v>
      </c>
      <c r="BA353">
        <v>0</v>
      </c>
      <c r="BB353">
        <v>0</v>
      </c>
      <c r="BC353">
        <v>0</v>
      </c>
      <c r="BD353">
        <v>0</v>
      </c>
      <c r="BE353">
        <v>0</v>
      </c>
      <c r="BF353">
        <v>0</v>
      </c>
      <c r="BG353">
        <v>0</v>
      </c>
      <c r="BH353">
        <v>0</v>
      </c>
      <c r="BI353">
        <f t="shared" si="5"/>
        <v>4</v>
      </c>
      <c r="BK353">
        <v>96</v>
      </c>
      <c r="BP353" t="s">
        <v>72</v>
      </c>
    </row>
    <row r="354" spans="1:70" hidden="1">
      <c r="A354" s="1">
        <v>409</v>
      </c>
      <c r="B354" t="s">
        <v>1837</v>
      </c>
      <c r="C354" t="s">
        <v>1840</v>
      </c>
      <c r="D354" t="s">
        <v>90</v>
      </c>
      <c r="E354" t="s">
        <v>1758</v>
      </c>
      <c r="F354" t="s">
        <v>1839</v>
      </c>
      <c r="G354" t="s">
        <v>1757</v>
      </c>
      <c r="H354">
        <v>2013</v>
      </c>
      <c r="I354" t="s">
        <v>74</v>
      </c>
      <c r="J354">
        <v>0</v>
      </c>
      <c r="K354">
        <v>0</v>
      </c>
      <c r="L354">
        <v>1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1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0</v>
      </c>
      <c r="AP354" t="s">
        <v>1841</v>
      </c>
      <c r="AQ354">
        <v>0</v>
      </c>
      <c r="AR354">
        <v>0</v>
      </c>
      <c r="AS354">
        <v>0</v>
      </c>
      <c r="AT354">
        <v>0</v>
      </c>
      <c r="AU354">
        <v>0</v>
      </c>
      <c r="AV354">
        <v>0</v>
      </c>
      <c r="AW354">
        <v>0</v>
      </c>
      <c r="AX354">
        <v>0</v>
      </c>
      <c r="AY354">
        <v>0</v>
      </c>
      <c r="AZ354">
        <v>0</v>
      </c>
      <c r="BA354">
        <v>0</v>
      </c>
      <c r="BB354">
        <v>0</v>
      </c>
      <c r="BC354">
        <v>0</v>
      </c>
      <c r="BD354">
        <v>0</v>
      </c>
      <c r="BE354">
        <v>0</v>
      </c>
      <c r="BF354">
        <v>1</v>
      </c>
      <c r="BG354">
        <v>0</v>
      </c>
      <c r="BH354">
        <v>0</v>
      </c>
      <c r="BI354">
        <f t="shared" si="5"/>
        <v>3</v>
      </c>
      <c r="BK354">
        <v>13915</v>
      </c>
      <c r="BP354" t="s">
        <v>72</v>
      </c>
      <c r="BR354" t="s">
        <v>1838</v>
      </c>
    </row>
    <row r="355" spans="1:70" hidden="1">
      <c r="A355" s="1">
        <v>410</v>
      </c>
      <c r="B355" t="s">
        <v>1842</v>
      </c>
      <c r="C355" t="s">
        <v>1847</v>
      </c>
      <c r="D355" t="s">
        <v>1845</v>
      </c>
      <c r="E355" t="s">
        <v>1846</v>
      </c>
      <c r="F355" t="s">
        <v>1844</v>
      </c>
      <c r="G355">
        <v>15</v>
      </c>
      <c r="H355">
        <v>2009</v>
      </c>
      <c r="I355" t="s">
        <v>360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0</v>
      </c>
      <c r="AQ355">
        <v>1</v>
      </c>
      <c r="AR355">
        <v>0</v>
      </c>
      <c r="AS355">
        <v>0</v>
      </c>
      <c r="AT355">
        <v>0</v>
      </c>
      <c r="AU355">
        <v>0</v>
      </c>
      <c r="AV355">
        <v>0</v>
      </c>
      <c r="AW355">
        <v>0</v>
      </c>
      <c r="AX355">
        <v>0</v>
      </c>
      <c r="AY355">
        <v>0</v>
      </c>
      <c r="AZ355">
        <v>1</v>
      </c>
      <c r="BA355">
        <v>0</v>
      </c>
      <c r="BB355">
        <v>0</v>
      </c>
      <c r="BC355">
        <v>0</v>
      </c>
      <c r="BD355">
        <v>0</v>
      </c>
      <c r="BE355">
        <v>0</v>
      </c>
      <c r="BF355">
        <v>0</v>
      </c>
      <c r="BG355">
        <v>0</v>
      </c>
      <c r="BH355">
        <v>0</v>
      </c>
      <c r="BI355">
        <f t="shared" si="5"/>
        <v>2</v>
      </c>
      <c r="BP355" t="s">
        <v>173</v>
      </c>
      <c r="BR355" t="s">
        <v>1843</v>
      </c>
    </row>
    <row r="356" spans="1:70" hidden="1">
      <c r="A356" s="1">
        <v>411</v>
      </c>
      <c r="B356" t="s">
        <v>1848</v>
      </c>
      <c r="C356" t="s">
        <v>1851</v>
      </c>
      <c r="D356" t="s">
        <v>90</v>
      </c>
      <c r="E356" t="s">
        <v>1850</v>
      </c>
      <c r="F356" t="s">
        <v>1849</v>
      </c>
      <c r="G356">
        <v>41</v>
      </c>
      <c r="H356">
        <v>2009</v>
      </c>
      <c r="I356" t="s">
        <v>360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1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1</v>
      </c>
      <c r="AO356">
        <v>0</v>
      </c>
      <c r="AP356">
        <v>0</v>
      </c>
      <c r="AQ356">
        <v>0</v>
      </c>
      <c r="AR356">
        <v>0</v>
      </c>
      <c r="AS356">
        <v>1</v>
      </c>
      <c r="AT356">
        <v>0</v>
      </c>
      <c r="AU356">
        <v>0</v>
      </c>
      <c r="AV356">
        <v>0</v>
      </c>
      <c r="AW356">
        <v>0</v>
      </c>
      <c r="AX356">
        <v>0</v>
      </c>
      <c r="AY356">
        <v>0</v>
      </c>
      <c r="AZ356">
        <v>0</v>
      </c>
      <c r="BA356">
        <v>0</v>
      </c>
      <c r="BB356">
        <v>0</v>
      </c>
      <c r="BC356">
        <v>0</v>
      </c>
      <c r="BD356">
        <v>0</v>
      </c>
      <c r="BE356">
        <v>0</v>
      </c>
      <c r="BF356">
        <v>0</v>
      </c>
      <c r="BG356">
        <v>0</v>
      </c>
      <c r="BH356">
        <v>0</v>
      </c>
      <c r="BI356">
        <f t="shared" si="5"/>
        <v>3</v>
      </c>
      <c r="BJ356" t="s">
        <v>683</v>
      </c>
      <c r="BK356">
        <v>401</v>
      </c>
      <c r="BM356" t="s">
        <v>709</v>
      </c>
      <c r="BP356" t="s">
        <v>84</v>
      </c>
    </row>
    <row r="357" spans="1:70" hidden="1">
      <c r="A357" s="1">
        <v>412</v>
      </c>
      <c r="B357" t="s">
        <v>1852</v>
      </c>
      <c r="C357" t="s">
        <v>1856</v>
      </c>
      <c r="D357" t="s">
        <v>90</v>
      </c>
      <c r="E357" t="s">
        <v>1855</v>
      </c>
      <c r="F357" t="s">
        <v>1854</v>
      </c>
      <c r="G357">
        <v>38</v>
      </c>
      <c r="H357">
        <v>2006</v>
      </c>
      <c r="I357" t="s">
        <v>74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0</v>
      </c>
      <c r="AQ357">
        <v>0</v>
      </c>
      <c r="AR357">
        <v>0</v>
      </c>
      <c r="AS357">
        <v>1</v>
      </c>
      <c r="AT357">
        <v>0</v>
      </c>
      <c r="AU357">
        <v>0</v>
      </c>
      <c r="AV357">
        <v>0</v>
      </c>
      <c r="AW357">
        <v>0</v>
      </c>
      <c r="AX357">
        <v>0</v>
      </c>
      <c r="AY357">
        <v>0</v>
      </c>
      <c r="AZ357">
        <v>0</v>
      </c>
      <c r="BA357">
        <v>0</v>
      </c>
      <c r="BB357">
        <v>0</v>
      </c>
      <c r="BC357">
        <v>0</v>
      </c>
      <c r="BD357">
        <v>0</v>
      </c>
      <c r="BE357">
        <v>0</v>
      </c>
      <c r="BF357">
        <v>0</v>
      </c>
      <c r="BG357">
        <v>0</v>
      </c>
      <c r="BH357">
        <v>0</v>
      </c>
      <c r="BI357">
        <f t="shared" si="5"/>
        <v>1</v>
      </c>
      <c r="BJ357" t="s">
        <v>1857</v>
      </c>
      <c r="BP357" t="s">
        <v>474</v>
      </c>
      <c r="BR357" t="s">
        <v>1853</v>
      </c>
    </row>
    <row r="358" spans="1:70" hidden="1">
      <c r="A358" s="1">
        <v>413</v>
      </c>
      <c r="B358" t="s">
        <v>1858</v>
      </c>
      <c r="C358" t="s">
        <v>1862</v>
      </c>
      <c r="D358" t="s">
        <v>90</v>
      </c>
      <c r="E358" t="s">
        <v>1861</v>
      </c>
      <c r="F358" t="s">
        <v>1860</v>
      </c>
      <c r="G358">
        <v>40</v>
      </c>
      <c r="H358">
        <v>2008</v>
      </c>
      <c r="I358" t="s">
        <v>103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0</v>
      </c>
      <c r="AQ358">
        <v>0</v>
      </c>
      <c r="AR358">
        <v>0</v>
      </c>
      <c r="AS358">
        <v>0</v>
      </c>
      <c r="AT358">
        <v>0</v>
      </c>
      <c r="AU358">
        <v>0</v>
      </c>
      <c r="AV358">
        <v>0</v>
      </c>
      <c r="AW358">
        <v>0</v>
      </c>
      <c r="AX358">
        <v>0</v>
      </c>
      <c r="AY358">
        <v>0</v>
      </c>
      <c r="AZ358">
        <v>1</v>
      </c>
      <c r="BA358">
        <v>0</v>
      </c>
      <c r="BB358">
        <v>0</v>
      </c>
      <c r="BC358">
        <v>0</v>
      </c>
      <c r="BD358">
        <v>0</v>
      </c>
      <c r="BE358">
        <v>0</v>
      </c>
      <c r="BF358">
        <v>0</v>
      </c>
      <c r="BG358">
        <v>0</v>
      </c>
      <c r="BH358">
        <v>0</v>
      </c>
      <c r="BI358">
        <f t="shared" si="5"/>
        <v>1</v>
      </c>
      <c r="BK358">
        <v>456</v>
      </c>
      <c r="BO358" t="s">
        <v>1859</v>
      </c>
      <c r="BP358" t="s">
        <v>72</v>
      </c>
    </row>
    <row r="359" spans="1:70" hidden="1">
      <c r="A359" s="1">
        <v>415</v>
      </c>
      <c r="B359" t="s">
        <v>1863</v>
      </c>
      <c r="C359" t="s">
        <v>1867</v>
      </c>
      <c r="D359" t="s">
        <v>90</v>
      </c>
      <c r="E359" t="s">
        <v>1866</v>
      </c>
      <c r="F359" t="s">
        <v>1865</v>
      </c>
      <c r="G359">
        <v>41</v>
      </c>
      <c r="H359">
        <v>2009</v>
      </c>
      <c r="I359" t="s">
        <v>74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1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0</v>
      </c>
      <c r="AU359">
        <v>0</v>
      </c>
      <c r="AV359">
        <v>0</v>
      </c>
      <c r="AW359">
        <v>0</v>
      </c>
      <c r="AX359">
        <v>0</v>
      </c>
      <c r="AY359">
        <v>0</v>
      </c>
      <c r="AZ359">
        <v>0</v>
      </c>
      <c r="BA359">
        <v>0</v>
      </c>
      <c r="BB359">
        <v>0</v>
      </c>
      <c r="BC359">
        <v>0</v>
      </c>
      <c r="BD359">
        <v>0</v>
      </c>
      <c r="BE359">
        <v>0</v>
      </c>
      <c r="BF359">
        <v>0</v>
      </c>
      <c r="BG359">
        <v>0</v>
      </c>
      <c r="BH359">
        <v>0</v>
      </c>
      <c r="BI359">
        <f t="shared" si="5"/>
        <v>1</v>
      </c>
      <c r="BK359">
        <v>839</v>
      </c>
      <c r="BN359" t="s">
        <v>863</v>
      </c>
      <c r="BO359" t="s">
        <v>1864</v>
      </c>
      <c r="BP359" t="s">
        <v>191</v>
      </c>
    </row>
    <row r="360" spans="1:70" hidden="1">
      <c r="A360" s="1">
        <v>416</v>
      </c>
      <c r="B360" t="s">
        <v>1868</v>
      </c>
      <c r="C360" t="s">
        <v>1872</v>
      </c>
      <c r="D360" t="s">
        <v>90</v>
      </c>
      <c r="E360" t="s">
        <v>1871</v>
      </c>
      <c r="F360" t="s">
        <v>1870</v>
      </c>
      <c r="G360">
        <v>39</v>
      </c>
      <c r="H360">
        <v>2007</v>
      </c>
      <c r="I360" t="s">
        <v>74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0</v>
      </c>
      <c r="AR360">
        <v>0</v>
      </c>
      <c r="AS360">
        <v>1</v>
      </c>
      <c r="AT360">
        <v>0</v>
      </c>
      <c r="AU360">
        <v>0</v>
      </c>
      <c r="AV360">
        <v>0</v>
      </c>
      <c r="AW360">
        <v>0</v>
      </c>
      <c r="AX360">
        <v>0</v>
      </c>
      <c r="AY360">
        <v>0</v>
      </c>
      <c r="AZ360">
        <v>0</v>
      </c>
      <c r="BA360">
        <v>0</v>
      </c>
      <c r="BB360">
        <v>0</v>
      </c>
      <c r="BC360">
        <v>0</v>
      </c>
      <c r="BD360">
        <v>0</v>
      </c>
      <c r="BE360">
        <v>0</v>
      </c>
      <c r="BF360">
        <v>0</v>
      </c>
      <c r="BG360">
        <v>0</v>
      </c>
      <c r="BH360">
        <v>0</v>
      </c>
      <c r="BI360">
        <f t="shared" si="5"/>
        <v>1</v>
      </c>
      <c r="BJ360" t="s">
        <v>1873</v>
      </c>
      <c r="BO360" t="s">
        <v>1869</v>
      </c>
      <c r="BP360" t="s">
        <v>95</v>
      </c>
      <c r="BR360" t="s">
        <v>121</v>
      </c>
    </row>
    <row r="361" spans="1:70" hidden="1">
      <c r="A361" s="1">
        <v>417</v>
      </c>
      <c r="B361" t="s">
        <v>1874</v>
      </c>
      <c r="C361" t="s">
        <v>1876</v>
      </c>
      <c r="D361" t="s">
        <v>90</v>
      </c>
      <c r="E361" t="s">
        <v>800</v>
      </c>
      <c r="F361" t="s">
        <v>1875</v>
      </c>
      <c r="G361">
        <v>36</v>
      </c>
      <c r="H361">
        <v>2004</v>
      </c>
      <c r="I361" t="s">
        <v>74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1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1</v>
      </c>
      <c r="AO361">
        <v>0</v>
      </c>
      <c r="AP361">
        <v>0</v>
      </c>
      <c r="AQ361">
        <v>0</v>
      </c>
      <c r="AR361">
        <v>0</v>
      </c>
      <c r="AS361">
        <v>1</v>
      </c>
      <c r="AT361">
        <v>0</v>
      </c>
      <c r="AU361">
        <v>0</v>
      </c>
      <c r="AV361">
        <v>0</v>
      </c>
      <c r="AW361">
        <v>0</v>
      </c>
      <c r="AX361">
        <v>0</v>
      </c>
      <c r="AY361">
        <v>0</v>
      </c>
      <c r="AZ361">
        <v>0</v>
      </c>
      <c r="BA361">
        <v>0</v>
      </c>
      <c r="BB361">
        <v>0</v>
      </c>
      <c r="BC361">
        <v>0</v>
      </c>
      <c r="BD361">
        <v>0</v>
      </c>
      <c r="BE361">
        <v>0</v>
      </c>
      <c r="BF361">
        <v>0</v>
      </c>
      <c r="BG361">
        <v>0</v>
      </c>
      <c r="BH361">
        <v>0</v>
      </c>
      <c r="BI361">
        <f t="shared" si="5"/>
        <v>3</v>
      </c>
      <c r="BJ361" t="s">
        <v>1877</v>
      </c>
      <c r="BP361" t="s">
        <v>95</v>
      </c>
      <c r="BR361" t="s">
        <v>268</v>
      </c>
    </row>
    <row r="362" spans="1:70" hidden="1">
      <c r="A362" s="1">
        <v>418</v>
      </c>
      <c r="B362" t="s">
        <v>1878</v>
      </c>
      <c r="C362" t="s">
        <v>1881</v>
      </c>
      <c r="D362" t="s">
        <v>90</v>
      </c>
      <c r="E362" t="s">
        <v>1880</v>
      </c>
      <c r="F362" t="s">
        <v>1879</v>
      </c>
      <c r="G362">
        <v>38</v>
      </c>
      <c r="H362">
        <v>2006</v>
      </c>
      <c r="I362" t="s">
        <v>251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1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0</v>
      </c>
      <c r="AQ362">
        <v>0</v>
      </c>
      <c r="AR362">
        <v>0</v>
      </c>
      <c r="AS362">
        <v>1</v>
      </c>
      <c r="AT362">
        <v>0</v>
      </c>
      <c r="AU362">
        <v>0</v>
      </c>
      <c r="AV362">
        <v>0</v>
      </c>
      <c r="AW362">
        <v>0</v>
      </c>
      <c r="AX362">
        <v>1</v>
      </c>
      <c r="AY362">
        <v>0</v>
      </c>
      <c r="AZ362">
        <v>0</v>
      </c>
      <c r="BA362">
        <v>0</v>
      </c>
      <c r="BB362">
        <v>0</v>
      </c>
      <c r="BC362">
        <v>0</v>
      </c>
      <c r="BD362">
        <v>0</v>
      </c>
      <c r="BE362">
        <v>0</v>
      </c>
      <c r="BF362">
        <v>1</v>
      </c>
      <c r="BG362">
        <v>0</v>
      </c>
      <c r="BH362">
        <v>0</v>
      </c>
      <c r="BI362">
        <f t="shared" si="5"/>
        <v>4</v>
      </c>
      <c r="BJ362" t="s">
        <v>1882</v>
      </c>
      <c r="BK362">
        <v>2200</v>
      </c>
      <c r="BP362" t="s">
        <v>72</v>
      </c>
    </row>
    <row r="363" spans="1:70" hidden="1">
      <c r="A363" s="1">
        <v>419</v>
      </c>
      <c r="B363" t="s">
        <v>1883</v>
      </c>
      <c r="C363" t="s">
        <v>1887</v>
      </c>
      <c r="D363" t="s">
        <v>90</v>
      </c>
      <c r="E363" t="s">
        <v>1886</v>
      </c>
      <c r="F363" t="s">
        <v>1885</v>
      </c>
      <c r="G363">
        <v>41</v>
      </c>
      <c r="H363">
        <v>2009</v>
      </c>
      <c r="I363" t="s">
        <v>251</v>
      </c>
      <c r="J363">
        <v>0</v>
      </c>
      <c r="K363">
        <v>0</v>
      </c>
      <c r="L363">
        <v>1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1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0</v>
      </c>
      <c r="AQ363">
        <v>0</v>
      </c>
      <c r="AR363">
        <v>0</v>
      </c>
      <c r="AS363">
        <v>1</v>
      </c>
      <c r="AT363">
        <v>0</v>
      </c>
      <c r="AU363">
        <v>0</v>
      </c>
      <c r="AV363">
        <v>0</v>
      </c>
      <c r="AW363">
        <v>0</v>
      </c>
      <c r="AX363">
        <v>0</v>
      </c>
      <c r="AY363">
        <v>0</v>
      </c>
      <c r="AZ363">
        <v>0</v>
      </c>
      <c r="BA363">
        <v>0</v>
      </c>
      <c r="BB363">
        <v>0</v>
      </c>
      <c r="BC363">
        <v>0</v>
      </c>
      <c r="BD363">
        <v>0</v>
      </c>
      <c r="BE363">
        <v>0</v>
      </c>
      <c r="BF363">
        <v>1</v>
      </c>
      <c r="BG363">
        <v>0</v>
      </c>
      <c r="BH363">
        <v>0</v>
      </c>
      <c r="BI363">
        <f t="shared" si="5"/>
        <v>4</v>
      </c>
      <c r="BJ363" t="s">
        <v>1888</v>
      </c>
      <c r="BK363">
        <v>2200</v>
      </c>
      <c r="BP363" t="s">
        <v>72</v>
      </c>
      <c r="BR363" t="s">
        <v>1884</v>
      </c>
    </row>
    <row r="364" spans="1:70" hidden="1">
      <c r="A364" s="1">
        <v>420</v>
      </c>
      <c r="B364" t="s">
        <v>1889</v>
      </c>
      <c r="C364" t="s">
        <v>1892</v>
      </c>
      <c r="D364" t="s">
        <v>90</v>
      </c>
      <c r="E364" t="s">
        <v>1891</v>
      </c>
      <c r="F364" t="s">
        <v>1890</v>
      </c>
      <c r="G364">
        <v>39</v>
      </c>
      <c r="H364">
        <v>2007</v>
      </c>
      <c r="I364" t="s">
        <v>360</v>
      </c>
      <c r="J364">
        <v>0</v>
      </c>
      <c r="K364">
        <v>1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1</v>
      </c>
      <c r="X364">
        <v>1</v>
      </c>
      <c r="Y364">
        <v>0</v>
      </c>
      <c r="Z364">
        <v>0</v>
      </c>
      <c r="AA364">
        <v>0</v>
      </c>
      <c r="AB364">
        <v>0</v>
      </c>
      <c r="AC364">
        <v>1</v>
      </c>
      <c r="AD364">
        <v>0</v>
      </c>
      <c r="AE364">
        <v>0</v>
      </c>
      <c r="AF364">
        <v>0</v>
      </c>
      <c r="AG364">
        <v>0</v>
      </c>
      <c r="AH364">
        <v>1</v>
      </c>
      <c r="AI364">
        <v>0</v>
      </c>
      <c r="AJ364">
        <v>0</v>
      </c>
      <c r="AK364">
        <v>0</v>
      </c>
      <c r="AL364">
        <v>1</v>
      </c>
      <c r="AM364">
        <v>0</v>
      </c>
      <c r="AN364">
        <v>0</v>
      </c>
      <c r="AO364">
        <v>0</v>
      </c>
      <c r="AP364">
        <v>0</v>
      </c>
      <c r="AQ364">
        <v>0</v>
      </c>
      <c r="AR364">
        <v>0</v>
      </c>
      <c r="AS364">
        <v>0</v>
      </c>
      <c r="AT364">
        <v>0</v>
      </c>
      <c r="AU364">
        <v>0</v>
      </c>
      <c r="AV364">
        <v>0</v>
      </c>
      <c r="AW364">
        <v>0</v>
      </c>
      <c r="AX364">
        <v>0</v>
      </c>
      <c r="AY364">
        <v>0</v>
      </c>
      <c r="AZ364">
        <v>0</v>
      </c>
      <c r="BA364">
        <v>0</v>
      </c>
      <c r="BB364">
        <v>0</v>
      </c>
      <c r="BC364">
        <v>0</v>
      </c>
      <c r="BD364">
        <v>0</v>
      </c>
      <c r="BE364">
        <v>0</v>
      </c>
      <c r="BF364">
        <v>0</v>
      </c>
      <c r="BG364">
        <v>1</v>
      </c>
      <c r="BH364">
        <v>0</v>
      </c>
      <c r="BI364">
        <f t="shared" si="5"/>
        <v>7</v>
      </c>
      <c r="BK364">
        <v>232</v>
      </c>
      <c r="BP364" t="s">
        <v>191</v>
      </c>
      <c r="BR364" t="s">
        <v>151</v>
      </c>
    </row>
    <row r="365" spans="1:70" hidden="1">
      <c r="A365" s="1">
        <v>421</v>
      </c>
      <c r="B365" t="s">
        <v>1893</v>
      </c>
      <c r="C365" t="s">
        <v>1897</v>
      </c>
      <c r="D365" t="s">
        <v>90</v>
      </c>
      <c r="E365" t="s">
        <v>1896</v>
      </c>
      <c r="F365" t="s">
        <v>1895</v>
      </c>
      <c r="G365">
        <v>44</v>
      </c>
      <c r="H365">
        <v>2012</v>
      </c>
      <c r="I365" t="s">
        <v>360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0</v>
      </c>
      <c r="AQ365">
        <v>0</v>
      </c>
      <c r="AR365">
        <v>0</v>
      </c>
      <c r="AS365">
        <v>0</v>
      </c>
      <c r="AT365">
        <v>0</v>
      </c>
      <c r="AU365">
        <v>0</v>
      </c>
      <c r="AV365">
        <v>0</v>
      </c>
      <c r="AW365">
        <v>0</v>
      </c>
      <c r="AX365">
        <v>0</v>
      </c>
      <c r="AY365">
        <v>0</v>
      </c>
      <c r="AZ365">
        <v>0</v>
      </c>
      <c r="BA365">
        <v>0</v>
      </c>
      <c r="BB365">
        <v>0</v>
      </c>
      <c r="BC365">
        <v>0</v>
      </c>
      <c r="BD365">
        <v>0</v>
      </c>
      <c r="BE365">
        <v>0</v>
      </c>
      <c r="BF365">
        <v>0</v>
      </c>
      <c r="BG365">
        <v>0</v>
      </c>
      <c r="BH365">
        <v>0</v>
      </c>
      <c r="BI365">
        <f t="shared" si="5"/>
        <v>0</v>
      </c>
      <c r="BK365">
        <v>213</v>
      </c>
      <c r="BO365" t="s">
        <v>1894</v>
      </c>
      <c r="BP365" t="s">
        <v>707</v>
      </c>
    </row>
    <row r="366" spans="1:70" hidden="1">
      <c r="A366" s="1">
        <v>422</v>
      </c>
      <c r="B366" t="s">
        <v>1898</v>
      </c>
      <c r="C366" t="s">
        <v>1901</v>
      </c>
      <c r="D366" t="s">
        <v>1900</v>
      </c>
      <c r="E366" s="3">
        <v>41277</v>
      </c>
      <c r="F366" t="s">
        <v>1899</v>
      </c>
      <c r="G366">
        <v>41</v>
      </c>
      <c r="H366">
        <v>1991</v>
      </c>
      <c r="I366" t="s">
        <v>74</v>
      </c>
      <c r="J366">
        <v>1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0</v>
      </c>
      <c r="AQ366">
        <v>1</v>
      </c>
      <c r="AR366">
        <v>0</v>
      </c>
      <c r="AS366">
        <v>1</v>
      </c>
      <c r="AT366">
        <v>0</v>
      </c>
      <c r="AU366">
        <v>0</v>
      </c>
      <c r="AV366">
        <v>0</v>
      </c>
      <c r="AW366">
        <v>0</v>
      </c>
      <c r="AX366">
        <v>0</v>
      </c>
      <c r="AY366">
        <v>0</v>
      </c>
      <c r="AZ366">
        <v>1</v>
      </c>
      <c r="BA366">
        <v>0</v>
      </c>
      <c r="BB366">
        <v>0</v>
      </c>
      <c r="BC366">
        <v>0</v>
      </c>
      <c r="BD366">
        <v>0</v>
      </c>
      <c r="BE366">
        <v>0</v>
      </c>
      <c r="BF366">
        <v>0</v>
      </c>
      <c r="BG366">
        <v>0</v>
      </c>
      <c r="BH366">
        <v>0</v>
      </c>
      <c r="BI366">
        <f t="shared" si="5"/>
        <v>4</v>
      </c>
      <c r="BJ366" t="s">
        <v>1902</v>
      </c>
      <c r="BK366">
        <v>117000</v>
      </c>
      <c r="BP366" t="s">
        <v>72</v>
      </c>
    </row>
    <row r="367" spans="1:70" hidden="1">
      <c r="A367" s="1">
        <v>423</v>
      </c>
      <c r="B367" t="s">
        <v>1903</v>
      </c>
      <c r="C367" t="s">
        <v>1907</v>
      </c>
      <c r="D367" t="s">
        <v>90</v>
      </c>
      <c r="E367" t="s">
        <v>1906</v>
      </c>
      <c r="F367" t="s">
        <v>1905</v>
      </c>
      <c r="G367">
        <v>45</v>
      </c>
      <c r="H367">
        <v>2013</v>
      </c>
      <c r="I367" t="s">
        <v>733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1</v>
      </c>
      <c r="V367">
        <v>0</v>
      </c>
      <c r="W367">
        <v>1</v>
      </c>
      <c r="X367">
        <v>1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1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0</v>
      </c>
      <c r="AQ367">
        <v>0</v>
      </c>
      <c r="AR367">
        <v>0</v>
      </c>
      <c r="AS367">
        <v>0</v>
      </c>
      <c r="AT367">
        <v>0</v>
      </c>
      <c r="AU367">
        <v>0</v>
      </c>
      <c r="AV367">
        <v>0</v>
      </c>
      <c r="AW367">
        <v>0</v>
      </c>
      <c r="AX367">
        <v>0</v>
      </c>
      <c r="AY367">
        <v>0</v>
      </c>
      <c r="AZ367">
        <v>1</v>
      </c>
      <c r="BA367">
        <v>0</v>
      </c>
      <c r="BB367">
        <v>0</v>
      </c>
      <c r="BC367">
        <v>0</v>
      </c>
      <c r="BD367">
        <v>1</v>
      </c>
      <c r="BE367">
        <v>1</v>
      </c>
      <c r="BF367">
        <v>0</v>
      </c>
      <c r="BG367">
        <v>0</v>
      </c>
      <c r="BH367">
        <v>0</v>
      </c>
      <c r="BI367">
        <f t="shared" si="5"/>
        <v>7</v>
      </c>
      <c r="BK367">
        <v>120</v>
      </c>
      <c r="BO367" t="s">
        <v>1904</v>
      </c>
      <c r="BP367" t="s">
        <v>72</v>
      </c>
    </row>
    <row r="368" spans="1:70" hidden="1">
      <c r="A368" s="1">
        <v>424</v>
      </c>
      <c r="B368" t="s">
        <v>1908</v>
      </c>
      <c r="C368" t="s">
        <v>1912</v>
      </c>
      <c r="D368" s="7" t="s">
        <v>1287</v>
      </c>
      <c r="E368" s="3">
        <v>41297</v>
      </c>
      <c r="F368" t="s">
        <v>1911</v>
      </c>
      <c r="G368">
        <v>78</v>
      </c>
      <c r="H368">
        <v>1968</v>
      </c>
      <c r="I368" t="s">
        <v>74</v>
      </c>
      <c r="J368">
        <v>0</v>
      </c>
      <c r="K368">
        <v>0</v>
      </c>
      <c r="L368">
        <v>0</v>
      </c>
      <c r="M368">
        <v>1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0</v>
      </c>
      <c r="AQ368">
        <v>0</v>
      </c>
      <c r="AR368">
        <v>0</v>
      </c>
      <c r="AS368">
        <v>0</v>
      </c>
      <c r="AT368">
        <v>0</v>
      </c>
      <c r="AU368">
        <v>0</v>
      </c>
      <c r="AV368">
        <v>0</v>
      </c>
      <c r="AW368">
        <v>0</v>
      </c>
      <c r="AX368">
        <v>0</v>
      </c>
      <c r="AY368">
        <v>0</v>
      </c>
      <c r="AZ368">
        <v>0</v>
      </c>
      <c r="BA368">
        <v>0</v>
      </c>
      <c r="BB368">
        <v>0</v>
      </c>
      <c r="BC368">
        <v>0</v>
      </c>
      <c r="BD368">
        <v>0</v>
      </c>
      <c r="BE368">
        <v>0</v>
      </c>
      <c r="BF368">
        <v>0</v>
      </c>
      <c r="BG368">
        <v>0</v>
      </c>
      <c r="BH368">
        <v>0</v>
      </c>
      <c r="BI368">
        <f t="shared" si="5"/>
        <v>1</v>
      </c>
      <c r="BK368">
        <v>320</v>
      </c>
      <c r="BN368" t="s">
        <v>1910</v>
      </c>
      <c r="BP368" t="s">
        <v>197</v>
      </c>
      <c r="BR368" t="s">
        <v>1909</v>
      </c>
    </row>
    <row r="369" spans="1:70" hidden="1">
      <c r="A369" s="1">
        <v>425</v>
      </c>
      <c r="B369" t="s">
        <v>1130</v>
      </c>
      <c r="C369" t="s">
        <v>1915</v>
      </c>
      <c r="D369" t="s">
        <v>1809</v>
      </c>
      <c r="E369" t="s">
        <v>1914</v>
      </c>
      <c r="F369" t="s">
        <v>1913</v>
      </c>
      <c r="G369">
        <v>8</v>
      </c>
      <c r="H369">
        <v>1961</v>
      </c>
      <c r="I369" t="s">
        <v>74</v>
      </c>
      <c r="J369">
        <v>0</v>
      </c>
      <c r="K369">
        <v>0</v>
      </c>
      <c r="L369">
        <v>0</v>
      </c>
      <c r="M369">
        <v>1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1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0</v>
      </c>
      <c r="AQ369">
        <v>0</v>
      </c>
      <c r="AR369">
        <v>0</v>
      </c>
      <c r="AS369">
        <v>0</v>
      </c>
      <c r="AT369">
        <v>0</v>
      </c>
      <c r="AU369">
        <v>0</v>
      </c>
      <c r="AV369">
        <v>0</v>
      </c>
      <c r="AW369">
        <v>0</v>
      </c>
      <c r="AX369">
        <v>0</v>
      </c>
      <c r="AY369">
        <v>0</v>
      </c>
      <c r="AZ369">
        <v>0</v>
      </c>
      <c r="BA369">
        <v>0</v>
      </c>
      <c r="BB369">
        <v>0</v>
      </c>
      <c r="BC369">
        <v>0</v>
      </c>
      <c r="BD369">
        <v>0</v>
      </c>
      <c r="BE369">
        <v>0</v>
      </c>
      <c r="BF369">
        <v>0</v>
      </c>
      <c r="BG369">
        <v>0</v>
      </c>
      <c r="BH369">
        <v>0</v>
      </c>
      <c r="BI369">
        <f t="shared" si="5"/>
        <v>2</v>
      </c>
      <c r="BK369">
        <v>2100</v>
      </c>
      <c r="BN369" t="s">
        <v>1716</v>
      </c>
      <c r="BP369" t="s">
        <v>857</v>
      </c>
    </row>
    <row r="370" spans="1:70" hidden="1">
      <c r="A370" s="1">
        <v>426</v>
      </c>
      <c r="B370" t="s">
        <v>1916</v>
      </c>
      <c r="C370" t="s">
        <v>1918</v>
      </c>
      <c r="D370" s="7" t="s">
        <v>1287</v>
      </c>
      <c r="E370" s="3">
        <v>41299</v>
      </c>
      <c r="F370" t="s">
        <v>1917</v>
      </c>
      <c r="G370">
        <v>76</v>
      </c>
      <c r="H370">
        <v>1968</v>
      </c>
      <c r="I370" t="s">
        <v>74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1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1</v>
      </c>
      <c r="AE370">
        <v>0</v>
      </c>
      <c r="AF370">
        <v>0</v>
      </c>
      <c r="AG370">
        <v>0</v>
      </c>
      <c r="AH370">
        <v>0</v>
      </c>
      <c r="AI370">
        <v>1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0</v>
      </c>
      <c r="AQ370">
        <v>0</v>
      </c>
      <c r="AR370">
        <v>0</v>
      </c>
      <c r="AS370">
        <v>0</v>
      </c>
      <c r="AT370">
        <v>0</v>
      </c>
      <c r="AU370">
        <v>0</v>
      </c>
      <c r="AV370">
        <v>0</v>
      </c>
      <c r="AW370">
        <v>0</v>
      </c>
      <c r="AX370">
        <v>0</v>
      </c>
      <c r="AY370">
        <v>0</v>
      </c>
      <c r="AZ370">
        <v>0</v>
      </c>
      <c r="BA370">
        <v>0</v>
      </c>
      <c r="BB370">
        <v>0</v>
      </c>
      <c r="BC370">
        <v>0</v>
      </c>
      <c r="BD370">
        <v>0</v>
      </c>
      <c r="BE370">
        <v>0</v>
      </c>
      <c r="BF370">
        <v>0</v>
      </c>
      <c r="BG370">
        <v>0</v>
      </c>
      <c r="BH370">
        <v>0</v>
      </c>
      <c r="BI370">
        <f t="shared" si="5"/>
        <v>3</v>
      </c>
      <c r="BK370">
        <v>925</v>
      </c>
      <c r="BN370" t="s">
        <v>497</v>
      </c>
      <c r="BP370" t="s">
        <v>72</v>
      </c>
    </row>
    <row r="371" spans="1:70" hidden="1">
      <c r="A371" s="1">
        <v>427</v>
      </c>
      <c r="B371" t="s">
        <v>1919</v>
      </c>
      <c r="C371" t="s">
        <v>1922</v>
      </c>
      <c r="D371" t="s">
        <v>435</v>
      </c>
      <c r="E371" t="s">
        <v>1921</v>
      </c>
      <c r="F371" t="s">
        <v>1920</v>
      </c>
      <c r="G371">
        <v>6</v>
      </c>
      <c r="H371">
        <v>1978</v>
      </c>
      <c r="I371" t="s">
        <v>74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1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0</v>
      </c>
      <c r="AQ371">
        <v>0</v>
      </c>
      <c r="AR371">
        <v>0</v>
      </c>
      <c r="AS371">
        <v>0</v>
      </c>
      <c r="AT371">
        <v>0</v>
      </c>
      <c r="AU371">
        <v>0</v>
      </c>
      <c r="AV371">
        <v>0</v>
      </c>
      <c r="AW371">
        <v>0</v>
      </c>
      <c r="AX371">
        <v>0</v>
      </c>
      <c r="AY371">
        <v>0</v>
      </c>
      <c r="AZ371">
        <v>1</v>
      </c>
      <c r="BA371">
        <v>0</v>
      </c>
      <c r="BB371">
        <v>0</v>
      </c>
      <c r="BC371">
        <v>0</v>
      </c>
      <c r="BD371">
        <v>0</v>
      </c>
      <c r="BE371">
        <v>0</v>
      </c>
      <c r="BF371">
        <v>0</v>
      </c>
      <c r="BG371">
        <v>0</v>
      </c>
      <c r="BH371">
        <v>0</v>
      </c>
      <c r="BI371">
        <f t="shared" si="5"/>
        <v>2</v>
      </c>
      <c r="BK371">
        <v>50</v>
      </c>
      <c r="BP371" t="s">
        <v>72</v>
      </c>
    </row>
    <row r="372" spans="1:70" hidden="1">
      <c r="A372" s="1">
        <v>428</v>
      </c>
      <c r="B372" t="s">
        <v>1923</v>
      </c>
      <c r="C372" t="s">
        <v>1927</v>
      </c>
      <c r="D372" t="s">
        <v>2280</v>
      </c>
      <c r="E372" t="s">
        <v>1926</v>
      </c>
      <c r="F372" t="s">
        <v>1925</v>
      </c>
      <c r="G372">
        <v>72</v>
      </c>
      <c r="H372">
        <v>1981</v>
      </c>
      <c r="I372" t="s">
        <v>103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0</v>
      </c>
      <c r="AT372">
        <v>0</v>
      </c>
      <c r="AU372">
        <v>0</v>
      </c>
      <c r="AV372">
        <v>0</v>
      </c>
      <c r="AW372">
        <v>0</v>
      </c>
      <c r="AX372">
        <v>0</v>
      </c>
      <c r="AY372">
        <v>0</v>
      </c>
      <c r="AZ372">
        <v>1</v>
      </c>
      <c r="BA372">
        <v>0</v>
      </c>
      <c r="BB372">
        <v>0</v>
      </c>
      <c r="BC372">
        <v>0</v>
      </c>
      <c r="BD372">
        <v>0</v>
      </c>
      <c r="BE372">
        <v>0</v>
      </c>
      <c r="BF372">
        <v>0</v>
      </c>
      <c r="BG372">
        <v>0</v>
      </c>
      <c r="BH372">
        <v>0</v>
      </c>
      <c r="BI372">
        <f t="shared" si="5"/>
        <v>1</v>
      </c>
      <c r="BK372">
        <v>279</v>
      </c>
      <c r="BO372" t="s">
        <v>1924</v>
      </c>
      <c r="BP372" t="s">
        <v>197</v>
      </c>
    </row>
    <row r="373" spans="1:70" hidden="1">
      <c r="A373" s="1">
        <v>429</v>
      </c>
      <c r="B373" t="s">
        <v>1923</v>
      </c>
      <c r="C373" t="s">
        <v>1931</v>
      </c>
      <c r="D373" t="s">
        <v>2280</v>
      </c>
      <c r="E373" t="s">
        <v>1930</v>
      </c>
      <c r="F373" t="s">
        <v>1929</v>
      </c>
      <c r="G373">
        <v>74</v>
      </c>
      <c r="H373">
        <v>1983</v>
      </c>
      <c r="I373" t="s">
        <v>74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0</v>
      </c>
      <c r="AS373">
        <v>0</v>
      </c>
      <c r="AT373">
        <v>0</v>
      </c>
      <c r="AU373">
        <v>0</v>
      </c>
      <c r="AV373">
        <v>0</v>
      </c>
      <c r="AW373">
        <v>0</v>
      </c>
      <c r="AX373">
        <v>0</v>
      </c>
      <c r="AY373">
        <v>0</v>
      </c>
      <c r="AZ373">
        <v>1</v>
      </c>
      <c r="BA373">
        <v>0</v>
      </c>
      <c r="BB373">
        <v>0</v>
      </c>
      <c r="BC373">
        <v>1</v>
      </c>
      <c r="BD373">
        <v>0</v>
      </c>
      <c r="BE373">
        <v>0</v>
      </c>
      <c r="BF373">
        <v>0</v>
      </c>
      <c r="BG373">
        <v>0</v>
      </c>
      <c r="BH373">
        <v>0</v>
      </c>
      <c r="BI373">
        <f t="shared" si="5"/>
        <v>2</v>
      </c>
      <c r="BK373">
        <v>279</v>
      </c>
      <c r="BO373" t="s">
        <v>1928</v>
      </c>
      <c r="BP373" t="s">
        <v>197</v>
      </c>
    </row>
    <row r="374" spans="1:70" hidden="1">
      <c r="A374" s="1">
        <v>430</v>
      </c>
      <c r="B374" t="s">
        <v>1932</v>
      </c>
      <c r="C374" t="s">
        <v>1936</v>
      </c>
      <c r="D374" t="s">
        <v>1798</v>
      </c>
      <c r="E374" t="s">
        <v>1935</v>
      </c>
      <c r="F374" t="s">
        <v>1934</v>
      </c>
      <c r="G374">
        <v>19</v>
      </c>
      <c r="H374">
        <v>1980</v>
      </c>
      <c r="I374" t="s">
        <v>74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0</v>
      </c>
      <c r="AS374">
        <v>0</v>
      </c>
      <c r="AT374">
        <v>0</v>
      </c>
      <c r="AU374">
        <v>1</v>
      </c>
      <c r="AV374">
        <v>0</v>
      </c>
      <c r="AW374">
        <v>0</v>
      </c>
      <c r="AX374">
        <v>1</v>
      </c>
      <c r="AY374">
        <v>0</v>
      </c>
      <c r="AZ374">
        <v>0</v>
      </c>
      <c r="BA374">
        <v>0</v>
      </c>
      <c r="BB374">
        <v>0</v>
      </c>
      <c r="BC374">
        <v>0</v>
      </c>
      <c r="BD374">
        <v>0</v>
      </c>
      <c r="BE374">
        <v>0</v>
      </c>
      <c r="BF374">
        <v>0</v>
      </c>
      <c r="BG374">
        <v>0</v>
      </c>
      <c r="BH374">
        <v>0</v>
      </c>
      <c r="BI374">
        <f t="shared" si="5"/>
        <v>2</v>
      </c>
      <c r="BK374">
        <v>300</v>
      </c>
      <c r="BO374" t="s">
        <v>1933</v>
      </c>
      <c r="BP374" t="s">
        <v>173</v>
      </c>
    </row>
    <row r="375" spans="1:70" hidden="1">
      <c r="A375" s="1">
        <v>431</v>
      </c>
      <c r="B375" t="s">
        <v>1937</v>
      </c>
      <c r="E375" t="s">
        <v>1940</v>
      </c>
      <c r="F375" t="s">
        <v>1938</v>
      </c>
      <c r="G375" t="s">
        <v>1939</v>
      </c>
      <c r="H375">
        <v>2011</v>
      </c>
      <c r="I375" t="s">
        <v>74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0</v>
      </c>
      <c r="AQ375">
        <v>0</v>
      </c>
      <c r="AR375">
        <v>0</v>
      </c>
      <c r="AS375">
        <v>1</v>
      </c>
      <c r="AT375">
        <v>0</v>
      </c>
      <c r="AU375">
        <v>0</v>
      </c>
      <c r="AV375">
        <v>0</v>
      </c>
      <c r="AW375">
        <v>0</v>
      </c>
      <c r="AX375">
        <v>0</v>
      </c>
      <c r="AY375">
        <v>0</v>
      </c>
      <c r="AZ375">
        <v>0</v>
      </c>
      <c r="BA375">
        <v>0</v>
      </c>
      <c r="BB375">
        <v>0</v>
      </c>
      <c r="BC375">
        <v>0</v>
      </c>
      <c r="BD375">
        <v>0</v>
      </c>
      <c r="BE375">
        <v>0</v>
      </c>
      <c r="BF375">
        <v>1</v>
      </c>
      <c r="BG375">
        <v>0</v>
      </c>
      <c r="BH375">
        <v>0</v>
      </c>
      <c r="BI375">
        <f t="shared" si="5"/>
        <v>2</v>
      </c>
      <c r="BJ375" t="s">
        <v>1941</v>
      </c>
      <c r="BK375">
        <v>2477</v>
      </c>
      <c r="BP375" t="s">
        <v>72</v>
      </c>
    </row>
    <row r="376" spans="1:70" hidden="1">
      <c r="A376" s="1">
        <v>432</v>
      </c>
      <c r="B376" t="s">
        <v>1942</v>
      </c>
      <c r="C376" t="s">
        <v>1946</v>
      </c>
      <c r="D376" t="s">
        <v>435</v>
      </c>
      <c r="E376" t="s">
        <v>1945</v>
      </c>
      <c r="F376" t="s">
        <v>1944</v>
      </c>
      <c r="G376">
        <v>28</v>
      </c>
      <c r="H376">
        <v>2000</v>
      </c>
      <c r="I376" t="s">
        <v>74</v>
      </c>
      <c r="J376">
        <v>0</v>
      </c>
      <c r="K376">
        <v>0</v>
      </c>
      <c r="L376">
        <v>0</v>
      </c>
      <c r="M376">
        <v>1</v>
      </c>
      <c r="N376">
        <v>0</v>
      </c>
      <c r="O376">
        <v>0</v>
      </c>
      <c r="P376">
        <v>0</v>
      </c>
      <c r="Q376">
        <v>1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1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0</v>
      </c>
      <c r="AR376">
        <v>0</v>
      </c>
      <c r="AS376">
        <v>0</v>
      </c>
      <c r="AT376">
        <v>0</v>
      </c>
      <c r="AU376">
        <v>0</v>
      </c>
      <c r="AV376">
        <v>0</v>
      </c>
      <c r="AW376">
        <v>0</v>
      </c>
      <c r="AX376">
        <v>0</v>
      </c>
      <c r="AY376">
        <v>0</v>
      </c>
      <c r="AZ376">
        <v>0</v>
      </c>
      <c r="BA376">
        <v>0</v>
      </c>
      <c r="BB376">
        <v>0</v>
      </c>
      <c r="BC376">
        <v>0</v>
      </c>
      <c r="BD376">
        <v>0</v>
      </c>
      <c r="BE376">
        <v>0</v>
      </c>
      <c r="BF376">
        <v>0</v>
      </c>
      <c r="BG376">
        <v>0</v>
      </c>
      <c r="BH376">
        <v>0</v>
      </c>
      <c r="BI376">
        <f t="shared" si="5"/>
        <v>3</v>
      </c>
      <c r="BK376">
        <v>5019</v>
      </c>
      <c r="BP376" t="s">
        <v>72</v>
      </c>
      <c r="BR376" t="s">
        <v>1943</v>
      </c>
    </row>
    <row r="377" spans="1:70" hidden="1">
      <c r="A377" s="1">
        <v>433</v>
      </c>
      <c r="B377" t="s">
        <v>1947</v>
      </c>
      <c r="C377" t="s">
        <v>1950</v>
      </c>
      <c r="D377" t="s">
        <v>90</v>
      </c>
      <c r="E377" t="s">
        <v>1758</v>
      </c>
      <c r="F377" t="s">
        <v>1949</v>
      </c>
      <c r="G377" t="s">
        <v>1757</v>
      </c>
      <c r="H377">
        <v>2012</v>
      </c>
      <c r="I377" t="s">
        <v>156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1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1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1</v>
      </c>
      <c r="AO377">
        <v>0</v>
      </c>
      <c r="AP377">
        <v>0</v>
      </c>
      <c r="AQ377">
        <v>0</v>
      </c>
      <c r="AR377">
        <v>0</v>
      </c>
      <c r="AS377">
        <v>1</v>
      </c>
      <c r="AT377">
        <v>0</v>
      </c>
      <c r="AU377">
        <v>0</v>
      </c>
      <c r="AV377">
        <v>0</v>
      </c>
      <c r="AW377">
        <v>0</v>
      </c>
      <c r="AX377">
        <v>0</v>
      </c>
      <c r="AY377">
        <v>0</v>
      </c>
      <c r="AZ377">
        <v>0</v>
      </c>
      <c r="BA377">
        <v>0</v>
      </c>
      <c r="BB377">
        <v>0</v>
      </c>
      <c r="BC377">
        <v>0</v>
      </c>
      <c r="BD377">
        <v>0</v>
      </c>
      <c r="BE377">
        <v>0</v>
      </c>
      <c r="BF377">
        <v>0</v>
      </c>
      <c r="BG377">
        <v>0</v>
      </c>
      <c r="BH377">
        <v>0</v>
      </c>
      <c r="BI377">
        <f t="shared" si="5"/>
        <v>4</v>
      </c>
      <c r="BJ377" t="s">
        <v>1951</v>
      </c>
      <c r="BK377">
        <v>10000</v>
      </c>
      <c r="BP377" t="s">
        <v>481</v>
      </c>
      <c r="BR377" t="s">
        <v>1948</v>
      </c>
    </row>
    <row r="378" spans="1:70" hidden="1">
      <c r="A378" s="1">
        <v>434</v>
      </c>
      <c r="B378" t="s">
        <v>1952</v>
      </c>
      <c r="C378" t="s">
        <v>1955</v>
      </c>
      <c r="D378" t="s">
        <v>90</v>
      </c>
      <c r="E378" t="s">
        <v>1758</v>
      </c>
      <c r="F378" t="s">
        <v>1954</v>
      </c>
      <c r="G378" t="s">
        <v>1757</v>
      </c>
      <c r="H378">
        <v>2013</v>
      </c>
      <c r="I378" t="s">
        <v>74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v>0</v>
      </c>
      <c r="AP378" t="s">
        <v>1957</v>
      </c>
      <c r="AQ378">
        <v>0</v>
      </c>
      <c r="AR378">
        <v>0</v>
      </c>
      <c r="AS378">
        <v>1</v>
      </c>
      <c r="AT378">
        <v>0</v>
      </c>
      <c r="AU378">
        <v>0</v>
      </c>
      <c r="AV378">
        <v>0</v>
      </c>
      <c r="AW378">
        <v>0</v>
      </c>
      <c r="AX378">
        <v>0</v>
      </c>
      <c r="AY378">
        <v>0</v>
      </c>
      <c r="AZ378">
        <v>0</v>
      </c>
      <c r="BA378">
        <v>0</v>
      </c>
      <c r="BB378">
        <v>0</v>
      </c>
      <c r="BC378">
        <v>0</v>
      </c>
      <c r="BD378">
        <v>0</v>
      </c>
      <c r="BE378">
        <v>0</v>
      </c>
      <c r="BF378">
        <v>0</v>
      </c>
      <c r="BG378">
        <v>0</v>
      </c>
      <c r="BH378">
        <v>0</v>
      </c>
      <c r="BI378">
        <f t="shared" si="5"/>
        <v>1</v>
      </c>
      <c r="BJ378" t="s">
        <v>1956</v>
      </c>
      <c r="BO378" t="s">
        <v>1953</v>
      </c>
      <c r="BP378" t="s">
        <v>95</v>
      </c>
    </row>
    <row r="379" spans="1:70" hidden="1">
      <c r="A379" s="1">
        <v>435</v>
      </c>
      <c r="B379" t="s">
        <v>1958</v>
      </c>
      <c r="C379" t="s">
        <v>1962</v>
      </c>
      <c r="D379" t="s">
        <v>90</v>
      </c>
      <c r="E379" t="s">
        <v>1961</v>
      </c>
      <c r="F379" t="s">
        <v>1960</v>
      </c>
      <c r="G379">
        <v>45</v>
      </c>
      <c r="H379">
        <v>2013</v>
      </c>
      <c r="I379" t="s">
        <v>74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1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1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0</v>
      </c>
      <c r="AQ379">
        <v>0</v>
      </c>
      <c r="AR379">
        <v>0</v>
      </c>
      <c r="AS379">
        <v>1</v>
      </c>
      <c r="AT379">
        <v>0</v>
      </c>
      <c r="AU379">
        <v>0</v>
      </c>
      <c r="AV379">
        <v>0</v>
      </c>
      <c r="AW379">
        <v>0</v>
      </c>
      <c r="AX379">
        <v>0</v>
      </c>
      <c r="AY379">
        <v>0</v>
      </c>
      <c r="AZ379">
        <v>0</v>
      </c>
      <c r="BA379">
        <v>0</v>
      </c>
      <c r="BB379">
        <v>0</v>
      </c>
      <c r="BC379">
        <v>0</v>
      </c>
      <c r="BD379">
        <v>0</v>
      </c>
      <c r="BE379">
        <v>0</v>
      </c>
      <c r="BF379">
        <v>0</v>
      </c>
      <c r="BG379">
        <v>0</v>
      </c>
      <c r="BH379">
        <v>0</v>
      </c>
      <c r="BI379">
        <f t="shared" si="5"/>
        <v>3</v>
      </c>
      <c r="BJ379" t="s">
        <v>1963</v>
      </c>
      <c r="BO379" t="s">
        <v>1959</v>
      </c>
      <c r="BP379" t="s">
        <v>95</v>
      </c>
    </row>
    <row r="380" spans="1:70" hidden="1">
      <c r="A380" s="1">
        <v>436</v>
      </c>
      <c r="B380" t="s">
        <v>1964</v>
      </c>
      <c r="C380" t="s">
        <v>1967</v>
      </c>
      <c r="D380" t="s">
        <v>1686</v>
      </c>
      <c r="E380" t="s">
        <v>1966</v>
      </c>
      <c r="F380" t="s">
        <v>1965</v>
      </c>
      <c r="G380">
        <v>64</v>
      </c>
      <c r="H380">
        <v>2011</v>
      </c>
      <c r="I380" t="s">
        <v>74</v>
      </c>
      <c r="J380">
        <v>0</v>
      </c>
      <c r="K380">
        <v>1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1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1</v>
      </c>
      <c r="AG380">
        <v>0</v>
      </c>
      <c r="AH380">
        <v>1</v>
      </c>
      <c r="AI380">
        <v>0</v>
      </c>
      <c r="AJ380">
        <v>0</v>
      </c>
      <c r="AK380">
        <v>0</v>
      </c>
      <c r="AL380">
        <v>0</v>
      </c>
      <c r="AM380">
        <v>1</v>
      </c>
      <c r="AN380">
        <v>0</v>
      </c>
      <c r="AO380">
        <v>1</v>
      </c>
      <c r="AP380">
        <v>0</v>
      </c>
      <c r="AQ380">
        <v>0</v>
      </c>
      <c r="AR380">
        <v>0</v>
      </c>
      <c r="AS380">
        <v>0</v>
      </c>
      <c r="AT380">
        <v>0</v>
      </c>
      <c r="AU380">
        <v>0</v>
      </c>
      <c r="AV380">
        <v>0</v>
      </c>
      <c r="AW380">
        <v>1</v>
      </c>
      <c r="AX380">
        <v>0</v>
      </c>
      <c r="AY380">
        <v>0</v>
      </c>
      <c r="AZ380">
        <v>0</v>
      </c>
      <c r="BA380">
        <v>1</v>
      </c>
      <c r="BB380">
        <v>0</v>
      </c>
      <c r="BC380">
        <v>0</v>
      </c>
      <c r="BD380">
        <v>0</v>
      </c>
      <c r="BE380">
        <v>0</v>
      </c>
      <c r="BF380">
        <v>0</v>
      </c>
      <c r="BG380">
        <v>0</v>
      </c>
      <c r="BH380">
        <v>0</v>
      </c>
      <c r="BI380">
        <f t="shared" si="5"/>
        <v>8</v>
      </c>
      <c r="BK380">
        <v>2850</v>
      </c>
      <c r="BP380" t="s">
        <v>72</v>
      </c>
    </row>
    <row r="381" spans="1:70" hidden="1">
      <c r="A381" s="1">
        <v>437</v>
      </c>
      <c r="B381" t="s">
        <v>534</v>
      </c>
      <c r="C381" t="s">
        <v>1971</v>
      </c>
      <c r="D381" t="s">
        <v>1969</v>
      </c>
      <c r="E381" t="s">
        <v>1970</v>
      </c>
      <c r="F381" t="s">
        <v>1968</v>
      </c>
      <c r="G381">
        <v>1148</v>
      </c>
      <c r="H381">
        <v>2007</v>
      </c>
      <c r="I381" t="s">
        <v>251</v>
      </c>
      <c r="J381">
        <v>0</v>
      </c>
      <c r="K381">
        <v>0</v>
      </c>
      <c r="L381">
        <v>1</v>
      </c>
      <c r="M381">
        <v>0</v>
      </c>
      <c r="N381">
        <v>0</v>
      </c>
      <c r="O381">
        <v>0</v>
      </c>
      <c r="P381">
        <v>0</v>
      </c>
      <c r="Q381">
        <v>1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v>0</v>
      </c>
      <c r="AP381">
        <v>0</v>
      </c>
      <c r="AQ381">
        <v>0</v>
      </c>
      <c r="AR381">
        <v>0</v>
      </c>
      <c r="AS381">
        <v>0</v>
      </c>
      <c r="AT381">
        <v>0</v>
      </c>
      <c r="AU381">
        <v>0</v>
      </c>
      <c r="AV381">
        <v>0</v>
      </c>
      <c r="AW381">
        <v>0</v>
      </c>
      <c r="AX381">
        <v>0</v>
      </c>
      <c r="AY381">
        <v>0</v>
      </c>
      <c r="AZ381">
        <v>0</v>
      </c>
      <c r="BA381">
        <v>0</v>
      </c>
      <c r="BB381">
        <v>0</v>
      </c>
      <c r="BC381">
        <v>0</v>
      </c>
      <c r="BD381">
        <v>0</v>
      </c>
      <c r="BE381">
        <v>0</v>
      </c>
      <c r="BF381">
        <v>1</v>
      </c>
      <c r="BG381">
        <v>0</v>
      </c>
      <c r="BH381">
        <v>0</v>
      </c>
      <c r="BI381">
        <f t="shared" si="5"/>
        <v>3</v>
      </c>
      <c r="BK381">
        <v>720</v>
      </c>
      <c r="BN381" t="s">
        <v>497</v>
      </c>
      <c r="BP381" t="s">
        <v>72</v>
      </c>
    </row>
    <row r="382" spans="1:70" hidden="1">
      <c r="A382" s="1">
        <v>438</v>
      </c>
      <c r="B382" t="s">
        <v>1972</v>
      </c>
      <c r="C382" t="s">
        <v>1976</v>
      </c>
      <c r="D382" t="s">
        <v>90</v>
      </c>
      <c r="E382" t="s">
        <v>1975</v>
      </c>
      <c r="F382" t="s">
        <v>1974</v>
      </c>
      <c r="G382">
        <v>45</v>
      </c>
      <c r="H382">
        <v>2013</v>
      </c>
      <c r="I382" t="s">
        <v>74</v>
      </c>
      <c r="J382">
        <v>0</v>
      </c>
      <c r="K382">
        <v>0</v>
      </c>
      <c r="L382">
        <v>0</v>
      </c>
      <c r="M382">
        <v>0</v>
      </c>
      <c r="N382">
        <v>1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0</v>
      </c>
      <c r="AQ382">
        <v>0</v>
      </c>
      <c r="AR382">
        <v>0</v>
      </c>
      <c r="AS382">
        <v>0</v>
      </c>
      <c r="AT382">
        <v>0</v>
      </c>
      <c r="AU382">
        <v>0</v>
      </c>
      <c r="AV382">
        <v>1</v>
      </c>
      <c r="AW382">
        <v>0</v>
      </c>
      <c r="AX382">
        <v>0</v>
      </c>
      <c r="AY382">
        <v>0</v>
      </c>
      <c r="AZ382">
        <v>0</v>
      </c>
      <c r="BA382">
        <v>0</v>
      </c>
      <c r="BB382">
        <v>0</v>
      </c>
      <c r="BC382">
        <v>1</v>
      </c>
      <c r="BD382">
        <v>0</v>
      </c>
      <c r="BE382">
        <v>0</v>
      </c>
      <c r="BF382">
        <v>0</v>
      </c>
      <c r="BG382">
        <v>0</v>
      </c>
      <c r="BH382">
        <v>0</v>
      </c>
      <c r="BI382">
        <f t="shared" si="5"/>
        <v>3</v>
      </c>
      <c r="BK382">
        <v>1095</v>
      </c>
      <c r="BN382" t="s">
        <v>1973</v>
      </c>
      <c r="BP382" t="s">
        <v>191</v>
      </c>
    </row>
    <row r="383" spans="1:70" hidden="1">
      <c r="A383" s="1">
        <v>439</v>
      </c>
      <c r="B383" t="s">
        <v>1977</v>
      </c>
      <c r="C383" t="s">
        <v>1980</v>
      </c>
      <c r="D383" s="7" t="s">
        <v>1287</v>
      </c>
      <c r="E383" t="s">
        <v>1979</v>
      </c>
      <c r="F383" t="s">
        <v>1978</v>
      </c>
      <c r="G383">
        <v>83</v>
      </c>
      <c r="H383">
        <v>1970</v>
      </c>
      <c r="I383" t="s">
        <v>74</v>
      </c>
      <c r="J383">
        <v>0</v>
      </c>
      <c r="K383">
        <v>0</v>
      </c>
      <c r="L383">
        <v>0</v>
      </c>
      <c r="M383">
        <v>1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1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v>0</v>
      </c>
      <c r="AP383">
        <v>0</v>
      </c>
      <c r="AQ383">
        <v>0</v>
      </c>
      <c r="AR383">
        <v>0</v>
      </c>
      <c r="AS383">
        <v>0</v>
      </c>
      <c r="AT383">
        <v>1</v>
      </c>
      <c r="AU383">
        <v>0</v>
      </c>
      <c r="AV383">
        <v>0</v>
      </c>
      <c r="AW383">
        <v>0</v>
      </c>
      <c r="AX383">
        <v>1</v>
      </c>
      <c r="AY383">
        <v>0</v>
      </c>
      <c r="AZ383">
        <v>0</v>
      </c>
      <c r="BA383">
        <v>0</v>
      </c>
      <c r="BB383">
        <v>0</v>
      </c>
      <c r="BC383">
        <v>0</v>
      </c>
      <c r="BD383">
        <v>0</v>
      </c>
      <c r="BE383">
        <v>0</v>
      </c>
      <c r="BF383">
        <v>0</v>
      </c>
      <c r="BG383">
        <v>0</v>
      </c>
      <c r="BH383">
        <v>0</v>
      </c>
      <c r="BI383">
        <f t="shared" si="5"/>
        <v>4</v>
      </c>
      <c r="BK383">
        <v>65</v>
      </c>
      <c r="BN383" t="s">
        <v>1120</v>
      </c>
      <c r="BP383" t="s">
        <v>72</v>
      </c>
    </row>
    <row r="384" spans="1:70" hidden="1">
      <c r="A384" s="1">
        <v>440</v>
      </c>
      <c r="B384" t="s">
        <v>1981</v>
      </c>
      <c r="C384" t="s">
        <v>1984</v>
      </c>
      <c r="D384" t="s">
        <v>90</v>
      </c>
      <c r="E384" t="s">
        <v>1758</v>
      </c>
      <c r="F384" t="s">
        <v>1983</v>
      </c>
      <c r="G384" t="s">
        <v>1757</v>
      </c>
      <c r="H384">
        <v>2013</v>
      </c>
      <c r="I384" t="s">
        <v>74</v>
      </c>
      <c r="J384">
        <v>0</v>
      </c>
      <c r="K384">
        <v>0</v>
      </c>
      <c r="L384">
        <v>1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1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v>0</v>
      </c>
      <c r="AP384">
        <v>0</v>
      </c>
      <c r="AQ384">
        <v>0</v>
      </c>
      <c r="AR384">
        <v>0</v>
      </c>
      <c r="AS384">
        <v>0</v>
      </c>
      <c r="AT384">
        <v>0</v>
      </c>
      <c r="AU384">
        <v>0</v>
      </c>
      <c r="AV384">
        <v>0</v>
      </c>
      <c r="AW384">
        <v>0</v>
      </c>
      <c r="AX384">
        <v>0</v>
      </c>
      <c r="AY384">
        <v>0</v>
      </c>
      <c r="AZ384">
        <v>0</v>
      </c>
      <c r="BA384">
        <v>0</v>
      </c>
      <c r="BB384">
        <v>0</v>
      </c>
      <c r="BC384">
        <v>0</v>
      </c>
      <c r="BD384">
        <v>0</v>
      </c>
      <c r="BE384">
        <v>0</v>
      </c>
      <c r="BF384">
        <v>1</v>
      </c>
      <c r="BG384">
        <v>0</v>
      </c>
      <c r="BH384">
        <v>0</v>
      </c>
      <c r="BI384">
        <f t="shared" si="5"/>
        <v>3</v>
      </c>
      <c r="BK384">
        <v>121</v>
      </c>
      <c r="BO384" t="s">
        <v>1982</v>
      </c>
      <c r="BP384" t="s">
        <v>726</v>
      </c>
    </row>
    <row r="385" spans="1:70" hidden="1">
      <c r="A385" s="1">
        <v>441</v>
      </c>
      <c r="B385" t="s">
        <v>1985</v>
      </c>
      <c r="C385" t="s">
        <v>1988</v>
      </c>
      <c r="D385" t="s">
        <v>435</v>
      </c>
      <c r="E385" t="s">
        <v>1987</v>
      </c>
      <c r="F385" t="s">
        <v>1986</v>
      </c>
      <c r="G385">
        <v>2</v>
      </c>
      <c r="H385">
        <v>1974</v>
      </c>
      <c r="I385" t="s">
        <v>74</v>
      </c>
      <c r="J385">
        <v>0</v>
      </c>
      <c r="K385">
        <v>0</v>
      </c>
      <c r="L385">
        <v>0</v>
      </c>
      <c r="M385">
        <v>1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1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1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v>0</v>
      </c>
      <c r="AP385">
        <v>0</v>
      </c>
      <c r="AQ385">
        <v>0</v>
      </c>
      <c r="AR385">
        <v>0</v>
      </c>
      <c r="AS385">
        <v>0</v>
      </c>
      <c r="AT385">
        <v>0</v>
      </c>
      <c r="AU385">
        <v>0</v>
      </c>
      <c r="AV385">
        <v>0</v>
      </c>
      <c r="AW385">
        <v>0</v>
      </c>
      <c r="AX385">
        <v>0</v>
      </c>
      <c r="AY385">
        <v>0</v>
      </c>
      <c r="AZ385">
        <v>0</v>
      </c>
      <c r="BA385">
        <v>0</v>
      </c>
      <c r="BB385">
        <v>0</v>
      </c>
      <c r="BC385">
        <v>0</v>
      </c>
      <c r="BD385">
        <v>0</v>
      </c>
      <c r="BE385">
        <v>0</v>
      </c>
      <c r="BF385">
        <v>0</v>
      </c>
      <c r="BG385">
        <v>0</v>
      </c>
      <c r="BH385">
        <v>0</v>
      </c>
      <c r="BI385">
        <f t="shared" si="5"/>
        <v>3</v>
      </c>
      <c r="BK385">
        <v>226</v>
      </c>
      <c r="BN385" t="s">
        <v>1695</v>
      </c>
      <c r="BP385" t="s">
        <v>72</v>
      </c>
    </row>
    <row r="386" spans="1:70" hidden="1">
      <c r="A386" s="1">
        <v>442</v>
      </c>
      <c r="B386" t="s">
        <v>1989</v>
      </c>
      <c r="C386" t="s">
        <v>1993</v>
      </c>
      <c r="D386" t="s">
        <v>90</v>
      </c>
      <c r="E386" t="s">
        <v>1992</v>
      </c>
      <c r="F386" t="s">
        <v>1991</v>
      </c>
      <c r="G386">
        <v>45</v>
      </c>
      <c r="H386">
        <v>2013</v>
      </c>
      <c r="I386" t="s">
        <v>74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0</v>
      </c>
      <c r="AQ386">
        <v>0</v>
      </c>
      <c r="AR386">
        <v>0</v>
      </c>
      <c r="AS386">
        <v>1</v>
      </c>
      <c r="AT386">
        <v>0</v>
      </c>
      <c r="AU386">
        <v>0</v>
      </c>
      <c r="AV386">
        <v>0</v>
      </c>
      <c r="AW386">
        <v>0</v>
      </c>
      <c r="AX386">
        <v>0</v>
      </c>
      <c r="AY386">
        <v>0</v>
      </c>
      <c r="AZ386">
        <v>0</v>
      </c>
      <c r="BA386">
        <v>0</v>
      </c>
      <c r="BB386">
        <v>0</v>
      </c>
      <c r="BC386">
        <v>0</v>
      </c>
      <c r="BD386">
        <v>0</v>
      </c>
      <c r="BE386">
        <v>0</v>
      </c>
      <c r="BF386">
        <v>0</v>
      </c>
      <c r="BG386">
        <v>0</v>
      </c>
      <c r="BH386">
        <v>0</v>
      </c>
      <c r="BI386">
        <f t="shared" ref="BI386:BI449" si="6">SUM(J386:BH386)</f>
        <v>1</v>
      </c>
      <c r="BJ386" t="s">
        <v>1994</v>
      </c>
      <c r="BO386" t="s">
        <v>1990</v>
      </c>
      <c r="BP386" t="s">
        <v>726</v>
      </c>
    </row>
    <row r="387" spans="1:70" hidden="1">
      <c r="A387" s="1">
        <v>445</v>
      </c>
      <c r="B387" t="s">
        <v>1995</v>
      </c>
      <c r="C387" t="s">
        <v>2000</v>
      </c>
      <c r="D387" t="s">
        <v>1998</v>
      </c>
      <c r="E387" t="s">
        <v>1999</v>
      </c>
      <c r="F387" t="s">
        <v>1997</v>
      </c>
      <c r="G387">
        <v>47</v>
      </c>
      <c r="H387">
        <v>2001</v>
      </c>
      <c r="I387" t="s">
        <v>74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0</v>
      </c>
      <c r="AQ387">
        <v>0</v>
      </c>
      <c r="AR387">
        <v>0</v>
      </c>
      <c r="AS387">
        <v>1</v>
      </c>
      <c r="AT387">
        <v>0</v>
      </c>
      <c r="AU387">
        <v>0</v>
      </c>
      <c r="AV387">
        <v>0</v>
      </c>
      <c r="AW387">
        <v>0</v>
      </c>
      <c r="AX387">
        <v>0</v>
      </c>
      <c r="AY387">
        <v>0</v>
      </c>
      <c r="AZ387">
        <v>0</v>
      </c>
      <c r="BA387">
        <v>0</v>
      </c>
      <c r="BB387">
        <v>0</v>
      </c>
      <c r="BC387">
        <v>0</v>
      </c>
      <c r="BD387">
        <v>0</v>
      </c>
      <c r="BE387">
        <v>0</v>
      </c>
      <c r="BF387">
        <v>0</v>
      </c>
      <c r="BG387">
        <v>0</v>
      </c>
      <c r="BH387">
        <v>0</v>
      </c>
      <c r="BI387">
        <f t="shared" si="6"/>
        <v>1</v>
      </c>
      <c r="BJ387" t="s">
        <v>242</v>
      </c>
      <c r="BO387" t="s">
        <v>1996</v>
      </c>
      <c r="BP387" t="s">
        <v>95</v>
      </c>
    </row>
    <row r="388" spans="1:70" hidden="1">
      <c r="A388" s="1">
        <v>446</v>
      </c>
      <c r="B388" t="s">
        <v>2001</v>
      </c>
      <c r="C388" t="s">
        <v>2004</v>
      </c>
      <c r="D388" t="s">
        <v>264</v>
      </c>
      <c r="E388" t="s">
        <v>2003</v>
      </c>
      <c r="F388" t="s">
        <v>2002</v>
      </c>
      <c r="G388">
        <v>19</v>
      </c>
      <c r="H388">
        <v>2012</v>
      </c>
      <c r="I388" t="s">
        <v>550</v>
      </c>
      <c r="J388">
        <v>0</v>
      </c>
      <c r="K388">
        <v>0</v>
      </c>
      <c r="L388">
        <v>1</v>
      </c>
      <c r="M388">
        <v>0</v>
      </c>
      <c r="N388">
        <v>0</v>
      </c>
      <c r="O388">
        <v>0</v>
      </c>
      <c r="P388">
        <v>0</v>
      </c>
      <c r="Q388">
        <v>1</v>
      </c>
      <c r="R388">
        <v>0</v>
      </c>
      <c r="S388">
        <v>0</v>
      </c>
      <c r="T388">
        <v>0</v>
      </c>
      <c r="U388">
        <v>1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1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0</v>
      </c>
      <c r="AQ388">
        <v>0</v>
      </c>
      <c r="AR388">
        <v>0</v>
      </c>
      <c r="AS388">
        <v>1</v>
      </c>
      <c r="AT388">
        <v>0</v>
      </c>
      <c r="AU388">
        <v>0</v>
      </c>
      <c r="AV388">
        <v>0</v>
      </c>
      <c r="AW388">
        <v>0</v>
      </c>
      <c r="AX388">
        <v>0</v>
      </c>
      <c r="AY388">
        <v>0</v>
      </c>
      <c r="AZ388">
        <v>0</v>
      </c>
      <c r="BA388">
        <v>0</v>
      </c>
      <c r="BB388">
        <v>0</v>
      </c>
      <c r="BC388">
        <v>0</v>
      </c>
      <c r="BD388">
        <v>0</v>
      </c>
      <c r="BE388">
        <v>0</v>
      </c>
      <c r="BF388">
        <v>0</v>
      </c>
      <c r="BG388">
        <v>0</v>
      </c>
      <c r="BH388">
        <v>0</v>
      </c>
      <c r="BI388">
        <f t="shared" si="6"/>
        <v>5</v>
      </c>
      <c r="BJ388" t="s">
        <v>2005</v>
      </c>
      <c r="BK388">
        <v>1031</v>
      </c>
      <c r="BP388" t="s">
        <v>72</v>
      </c>
      <c r="BR388" t="s">
        <v>393</v>
      </c>
    </row>
    <row r="389" spans="1:70" hidden="1">
      <c r="A389" s="1">
        <v>447</v>
      </c>
      <c r="B389" t="s">
        <v>2006</v>
      </c>
      <c r="D389" t="s">
        <v>2008</v>
      </c>
      <c r="E389" t="s">
        <v>2009</v>
      </c>
      <c r="F389" t="s">
        <v>2007</v>
      </c>
      <c r="G389">
        <v>71</v>
      </c>
      <c r="H389">
        <v>1958</v>
      </c>
      <c r="I389" t="s">
        <v>74</v>
      </c>
      <c r="J389">
        <v>0</v>
      </c>
      <c r="K389">
        <v>0</v>
      </c>
      <c r="L389">
        <v>1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v>0</v>
      </c>
      <c r="AP389">
        <v>0</v>
      </c>
      <c r="AQ389">
        <v>0</v>
      </c>
      <c r="AR389">
        <v>0</v>
      </c>
      <c r="AS389">
        <v>0</v>
      </c>
      <c r="AT389">
        <v>0</v>
      </c>
      <c r="AU389">
        <v>0</v>
      </c>
      <c r="AV389">
        <v>0</v>
      </c>
      <c r="AW389">
        <v>0</v>
      </c>
      <c r="AX389">
        <v>0</v>
      </c>
      <c r="AY389">
        <v>0</v>
      </c>
      <c r="AZ389">
        <v>1</v>
      </c>
      <c r="BA389">
        <v>0</v>
      </c>
      <c r="BB389">
        <v>0</v>
      </c>
      <c r="BC389">
        <v>0</v>
      </c>
      <c r="BD389">
        <v>0</v>
      </c>
      <c r="BE389">
        <v>0</v>
      </c>
      <c r="BF389">
        <v>1</v>
      </c>
      <c r="BG389">
        <v>0</v>
      </c>
      <c r="BH389">
        <v>0</v>
      </c>
      <c r="BI389">
        <f t="shared" si="6"/>
        <v>3</v>
      </c>
      <c r="BK389">
        <v>360</v>
      </c>
      <c r="BP389" t="s">
        <v>72</v>
      </c>
    </row>
    <row r="390" spans="1:70" hidden="1">
      <c r="A390" s="1">
        <v>448</v>
      </c>
      <c r="B390" t="s">
        <v>2010</v>
      </c>
      <c r="C390" t="s">
        <v>2014</v>
      </c>
      <c r="D390" t="s">
        <v>1314</v>
      </c>
      <c r="E390" t="s">
        <v>2013</v>
      </c>
      <c r="F390" t="s">
        <v>2012</v>
      </c>
      <c r="G390">
        <v>26</v>
      </c>
      <c r="H390">
        <v>1979</v>
      </c>
      <c r="I390" t="s">
        <v>74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1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v>0</v>
      </c>
      <c r="AP390">
        <v>0</v>
      </c>
      <c r="AQ390">
        <v>0</v>
      </c>
      <c r="AR390">
        <v>0</v>
      </c>
      <c r="AS390">
        <v>0</v>
      </c>
      <c r="AT390">
        <v>0</v>
      </c>
      <c r="AU390">
        <v>0</v>
      </c>
      <c r="AV390">
        <v>0</v>
      </c>
      <c r="AW390">
        <v>0</v>
      </c>
      <c r="AX390">
        <v>0</v>
      </c>
      <c r="AY390">
        <v>0</v>
      </c>
      <c r="AZ390">
        <v>0</v>
      </c>
      <c r="BA390">
        <v>1</v>
      </c>
      <c r="BB390">
        <v>0</v>
      </c>
      <c r="BC390">
        <v>0</v>
      </c>
      <c r="BD390">
        <v>0</v>
      </c>
      <c r="BE390">
        <v>0</v>
      </c>
      <c r="BF390">
        <v>0</v>
      </c>
      <c r="BG390">
        <v>0</v>
      </c>
      <c r="BH390">
        <v>0</v>
      </c>
      <c r="BI390">
        <f t="shared" si="6"/>
        <v>2</v>
      </c>
      <c r="BK390">
        <v>26</v>
      </c>
      <c r="BO390" t="s">
        <v>2011</v>
      </c>
      <c r="BP390" t="s">
        <v>857</v>
      </c>
    </row>
    <row r="391" spans="1:70" hidden="1">
      <c r="A391" s="1">
        <v>449</v>
      </c>
      <c r="B391" t="s">
        <v>2015</v>
      </c>
      <c r="C391" t="s">
        <v>2020</v>
      </c>
      <c r="D391" s="7" t="s">
        <v>1287</v>
      </c>
      <c r="E391" t="s">
        <v>2019</v>
      </c>
      <c r="F391" t="s">
        <v>2018</v>
      </c>
      <c r="G391">
        <v>2</v>
      </c>
      <c r="H391">
        <v>1976</v>
      </c>
      <c r="I391" t="s">
        <v>74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1</v>
      </c>
      <c r="R391">
        <v>0</v>
      </c>
      <c r="S391">
        <v>0</v>
      </c>
      <c r="T391">
        <v>0</v>
      </c>
      <c r="U391">
        <v>0</v>
      </c>
      <c r="V391">
        <v>1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0</v>
      </c>
      <c r="AO391">
        <v>0</v>
      </c>
      <c r="AP391">
        <v>0</v>
      </c>
      <c r="AQ391">
        <v>0</v>
      </c>
      <c r="AR391">
        <v>0</v>
      </c>
      <c r="AS391">
        <v>0</v>
      </c>
      <c r="AT391">
        <v>0</v>
      </c>
      <c r="AU391">
        <v>0</v>
      </c>
      <c r="AV391">
        <v>0</v>
      </c>
      <c r="AW391">
        <v>0</v>
      </c>
      <c r="AX391">
        <v>0</v>
      </c>
      <c r="AY391">
        <v>0</v>
      </c>
      <c r="AZ391">
        <v>1</v>
      </c>
      <c r="BA391">
        <v>0</v>
      </c>
      <c r="BB391">
        <v>0</v>
      </c>
      <c r="BC391">
        <v>0</v>
      </c>
      <c r="BD391">
        <v>0</v>
      </c>
      <c r="BE391">
        <v>0</v>
      </c>
      <c r="BF391">
        <v>0</v>
      </c>
      <c r="BG391">
        <v>0</v>
      </c>
      <c r="BH391">
        <v>0</v>
      </c>
      <c r="BI391">
        <f t="shared" si="6"/>
        <v>3</v>
      </c>
      <c r="BK391">
        <v>200</v>
      </c>
      <c r="BN391" t="s">
        <v>2016</v>
      </c>
      <c r="BO391" t="s">
        <v>2017</v>
      </c>
      <c r="BP391" t="s">
        <v>72</v>
      </c>
    </row>
    <row r="392" spans="1:70" hidden="1">
      <c r="A392" s="1">
        <v>450</v>
      </c>
      <c r="B392" t="s">
        <v>2021</v>
      </c>
      <c r="F392" t="s">
        <v>2022</v>
      </c>
      <c r="H392">
        <v>2009</v>
      </c>
      <c r="I392" t="s">
        <v>156</v>
      </c>
      <c r="J392">
        <v>0</v>
      </c>
      <c r="K392">
        <v>1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1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v>0</v>
      </c>
      <c r="AP392">
        <v>0</v>
      </c>
      <c r="AQ392">
        <v>0</v>
      </c>
      <c r="AR392">
        <v>0</v>
      </c>
      <c r="AS392">
        <v>1</v>
      </c>
      <c r="AT392">
        <v>0</v>
      </c>
      <c r="AU392">
        <v>0</v>
      </c>
      <c r="AV392">
        <v>0</v>
      </c>
      <c r="AW392">
        <v>0</v>
      </c>
      <c r="AX392">
        <v>0</v>
      </c>
      <c r="AY392">
        <v>0</v>
      </c>
      <c r="AZ392">
        <v>0</v>
      </c>
      <c r="BA392">
        <v>0</v>
      </c>
      <c r="BB392">
        <v>0</v>
      </c>
      <c r="BC392">
        <v>0</v>
      </c>
      <c r="BD392">
        <v>0</v>
      </c>
      <c r="BE392">
        <v>0</v>
      </c>
      <c r="BF392">
        <v>0</v>
      </c>
      <c r="BG392">
        <v>0</v>
      </c>
      <c r="BH392">
        <v>0</v>
      </c>
      <c r="BI392">
        <f t="shared" si="6"/>
        <v>3</v>
      </c>
      <c r="BJ392" t="s">
        <v>2023</v>
      </c>
      <c r="BK392">
        <v>1225</v>
      </c>
      <c r="BP392" t="s">
        <v>72</v>
      </c>
    </row>
    <row r="393" spans="1:70" hidden="1">
      <c r="A393" s="1">
        <v>451</v>
      </c>
      <c r="B393" t="s">
        <v>2024</v>
      </c>
      <c r="C393" t="s">
        <v>2026</v>
      </c>
      <c r="D393" t="s">
        <v>90</v>
      </c>
      <c r="E393" t="s">
        <v>1758</v>
      </c>
      <c r="F393" t="s">
        <v>2025</v>
      </c>
      <c r="G393" t="s">
        <v>1757</v>
      </c>
      <c r="H393">
        <v>2012</v>
      </c>
      <c r="I393" t="s">
        <v>74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0</v>
      </c>
      <c r="AO393">
        <v>0</v>
      </c>
      <c r="AP393">
        <v>0</v>
      </c>
      <c r="AQ393">
        <v>0</v>
      </c>
      <c r="AR393">
        <v>0</v>
      </c>
      <c r="AS393">
        <v>0</v>
      </c>
      <c r="AT393">
        <v>0</v>
      </c>
      <c r="AU393">
        <v>0</v>
      </c>
      <c r="AV393">
        <v>0</v>
      </c>
      <c r="AW393">
        <v>0</v>
      </c>
      <c r="AX393">
        <v>0</v>
      </c>
      <c r="AY393">
        <v>0</v>
      </c>
      <c r="AZ393">
        <v>0</v>
      </c>
      <c r="BA393">
        <v>1</v>
      </c>
      <c r="BB393">
        <v>0</v>
      </c>
      <c r="BC393">
        <v>0</v>
      </c>
      <c r="BD393">
        <v>0</v>
      </c>
      <c r="BE393">
        <v>0</v>
      </c>
      <c r="BF393">
        <v>0</v>
      </c>
      <c r="BG393">
        <v>0</v>
      </c>
      <c r="BH393">
        <v>0</v>
      </c>
      <c r="BI393">
        <f t="shared" si="6"/>
        <v>1</v>
      </c>
      <c r="BK393">
        <v>296</v>
      </c>
      <c r="BP393" t="s">
        <v>191</v>
      </c>
    </row>
    <row r="394" spans="1:70" hidden="1">
      <c r="A394" s="1">
        <v>452</v>
      </c>
      <c r="B394" t="s">
        <v>2027</v>
      </c>
      <c r="C394" t="s">
        <v>2029</v>
      </c>
      <c r="D394" t="s">
        <v>90</v>
      </c>
      <c r="E394" t="s">
        <v>1758</v>
      </c>
      <c r="F394" t="s">
        <v>2028</v>
      </c>
      <c r="G394" t="s">
        <v>1757</v>
      </c>
      <c r="H394">
        <v>2013</v>
      </c>
      <c r="I394" t="s">
        <v>74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1</v>
      </c>
      <c r="AT394">
        <v>0</v>
      </c>
      <c r="AU394">
        <v>0</v>
      </c>
      <c r="AV394">
        <v>0</v>
      </c>
      <c r="AW394">
        <v>0</v>
      </c>
      <c r="AX394">
        <v>0</v>
      </c>
      <c r="AY394">
        <v>0</v>
      </c>
      <c r="AZ394">
        <v>1</v>
      </c>
      <c r="BA394">
        <v>0</v>
      </c>
      <c r="BB394">
        <v>0</v>
      </c>
      <c r="BC394">
        <v>0</v>
      </c>
      <c r="BD394">
        <v>0</v>
      </c>
      <c r="BE394">
        <v>0</v>
      </c>
      <c r="BF394">
        <v>0</v>
      </c>
      <c r="BG394">
        <v>0</v>
      </c>
      <c r="BH394">
        <v>0</v>
      </c>
      <c r="BI394">
        <f t="shared" si="6"/>
        <v>2</v>
      </c>
      <c r="BJ394" t="s">
        <v>2030</v>
      </c>
      <c r="BK394">
        <v>70</v>
      </c>
      <c r="BO394" t="s">
        <v>637</v>
      </c>
      <c r="BP394" t="s">
        <v>72</v>
      </c>
    </row>
    <row r="395" spans="1:70" hidden="1">
      <c r="A395" s="1">
        <v>453</v>
      </c>
      <c r="B395" t="s">
        <v>2031</v>
      </c>
      <c r="C395" t="s">
        <v>2034</v>
      </c>
      <c r="D395" t="s">
        <v>1751</v>
      </c>
      <c r="E395" t="s">
        <v>2033</v>
      </c>
      <c r="F395" t="s">
        <v>2032</v>
      </c>
      <c r="G395">
        <v>2</v>
      </c>
      <c r="H395">
        <v>1976</v>
      </c>
      <c r="I395" t="s">
        <v>74</v>
      </c>
      <c r="J395">
        <v>0</v>
      </c>
      <c r="K395">
        <v>0</v>
      </c>
      <c r="L395">
        <v>0</v>
      </c>
      <c r="M395">
        <v>1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1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v>0</v>
      </c>
      <c r="AV395">
        <v>0</v>
      </c>
      <c r="AW395">
        <v>0</v>
      </c>
      <c r="AX395">
        <v>0</v>
      </c>
      <c r="AY395">
        <v>0</v>
      </c>
      <c r="AZ395">
        <v>0</v>
      </c>
      <c r="BA395">
        <v>0</v>
      </c>
      <c r="BB395">
        <v>0</v>
      </c>
      <c r="BC395">
        <v>0</v>
      </c>
      <c r="BD395">
        <v>0</v>
      </c>
      <c r="BE395">
        <v>0</v>
      </c>
      <c r="BF395">
        <v>0</v>
      </c>
      <c r="BG395">
        <v>0</v>
      </c>
      <c r="BH395">
        <v>0</v>
      </c>
      <c r="BI395">
        <f t="shared" si="6"/>
        <v>2</v>
      </c>
      <c r="BK395">
        <v>19</v>
      </c>
      <c r="BP395" t="s">
        <v>857</v>
      </c>
    </row>
    <row r="396" spans="1:70" hidden="1">
      <c r="A396" s="1">
        <v>454</v>
      </c>
      <c r="B396" t="s">
        <v>2035</v>
      </c>
      <c r="C396" t="s">
        <v>2038</v>
      </c>
      <c r="D396" t="s">
        <v>90</v>
      </c>
      <c r="E396" t="s">
        <v>1758</v>
      </c>
      <c r="F396" t="s">
        <v>2037</v>
      </c>
      <c r="G396" t="s">
        <v>1757</v>
      </c>
      <c r="H396">
        <v>2013</v>
      </c>
      <c r="I396" t="s">
        <v>74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0</v>
      </c>
      <c r="AU396">
        <v>0</v>
      </c>
      <c r="AV396">
        <v>0</v>
      </c>
      <c r="AW396">
        <v>0</v>
      </c>
      <c r="AX396">
        <v>1</v>
      </c>
      <c r="AY396">
        <v>0</v>
      </c>
      <c r="AZ396">
        <v>0</v>
      </c>
      <c r="BA396">
        <v>0</v>
      </c>
      <c r="BB396">
        <v>0</v>
      </c>
      <c r="BC396">
        <v>0</v>
      </c>
      <c r="BD396">
        <v>0</v>
      </c>
      <c r="BE396">
        <v>0</v>
      </c>
      <c r="BF396">
        <v>0</v>
      </c>
      <c r="BG396">
        <v>0</v>
      </c>
      <c r="BH396">
        <v>0</v>
      </c>
      <c r="BI396">
        <f t="shared" si="6"/>
        <v>1</v>
      </c>
      <c r="BK396">
        <v>361</v>
      </c>
      <c r="BO396" t="s">
        <v>2036</v>
      </c>
      <c r="BP396" t="s">
        <v>173</v>
      </c>
    </row>
    <row r="397" spans="1:70" hidden="1">
      <c r="A397" s="1">
        <v>455</v>
      </c>
      <c r="B397" t="s">
        <v>2039</v>
      </c>
      <c r="C397" t="s">
        <v>2042</v>
      </c>
      <c r="D397" t="s">
        <v>1314</v>
      </c>
      <c r="E397" t="s">
        <v>2041</v>
      </c>
      <c r="F397" t="s">
        <v>2040</v>
      </c>
      <c r="G397">
        <v>25</v>
      </c>
      <c r="H397">
        <v>1979</v>
      </c>
      <c r="I397" t="s">
        <v>74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1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v>0</v>
      </c>
      <c r="AV397">
        <v>0</v>
      </c>
      <c r="AW397">
        <v>0</v>
      </c>
      <c r="AX397">
        <v>0</v>
      </c>
      <c r="AY397">
        <v>0</v>
      </c>
      <c r="AZ397">
        <v>0</v>
      </c>
      <c r="BA397">
        <v>0</v>
      </c>
      <c r="BB397">
        <v>0</v>
      </c>
      <c r="BC397">
        <v>0</v>
      </c>
      <c r="BD397">
        <v>0</v>
      </c>
      <c r="BE397">
        <v>0</v>
      </c>
      <c r="BF397">
        <v>0</v>
      </c>
      <c r="BG397">
        <v>0</v>
      </c>
      <c r="BH397">
        <v>0</v>
      </c>
      <c r="BI397">
        <f t="shared" si="6"/>
        <v>1</v>
      </c>
      <c r="BK397">
        <v>26</v>
      </c>
      <c r="BP397" t="s">
        <v>857</v>
      </c>
    </row>
    <row r="398" spans="1:70" hidden="1">
      <c r="A398" s="1">
        <v>456</v>
      </c>
      <c r="B398" t="s">
        <v>2043</v>
      </c>
      <c r="C398" t="s">
        <v>2047</v>
      </c>
      <c r="D398" s="7" t="s">
        <v>1287</v>
      </c>
      <c r="E398" t="s">
        <v>2046</v>
      </c>
      <c r="F398" t="s">
        <v>2045</v>
      </c>
      <c r="G398">
        <v>61</v>
      </c>
      <c r="H398">
        <v>1961</v>
      </c>
      <c r="I398" t="s">
        <v>74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1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1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v>1</v>
      </c>
      <c r="AV398">
        <v>0</v>
      </c>
      <c r="AW398">
        <v>0</v>
      </c>
      <c r="AX398">
        <v>0</v>
      </c>
      <c r="AY398">
        <v>0</v>
      </c>
      <c r="AZ398">
        <v>0</v>
      </c>
      <c r="BA398">
        <v>0</v>
      </c>
      <c r="BB398">
        <v>0</v>
      </c>
      <c r="BC398">
        <v>0</v>
      </c>
      <c r="BD398">
        <v>0</v>
      </c>
      <c r="BE398">
        <v>0</v>
      </c>
      <c r="BF398">
        <v>0</v>
      </c>
      <c r="BG398">
        <v>0</v>
      </c>
      <c r="BH398">
        <v>0</v>
      </c>
      <c r="BI398">
        <f t="shared" si="6"/>
        <v>3</v>
      </c>
      <c r="BK398">
        <v>1061</v>
      </c>
      <c r="BN398" t="s">
        <v>497</v>
      </c>
      <c r="BP398" t="s">
        <v>72</v>
      </c>
      <c r="BR398" t="s">
        <v>2044</v>
      </c>
    </row>
    <row r="399" spans="1:70" hidden="1">
      <c r="A399" s="1">
        <v>457</v>
      </c>
      <c r="B399" t="s">
        <v>2048</v>
      </c>
      <c r="C399" t="s">
        <v>2050</v>
      </c>
      <c r="D399" t="s">
        <v>90</v>
      </c>
      <c r="E399" t="s">
        <v>1768</v>
      </c>
      <c r="F399" t="s">
        <v>2049</v>
      </c>
      <c r="G399">
        <v>45</v>
      </c>
      <c r="H399">
        <v>2013</v>
      </c>
      <c r="I399" t="s">
        <v>74</v>
      </c>
      <c r="J399">
        <v>0</v>
      </c>
      <c r="K399">
        <v>0</v>
      </c>
      <c r="L399">
        <v>0</v>
      </c>
      <c r="M399">
        <v>1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1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1</v>
      </c>
      <c r="AI399">
        <v>1</v>
      </c>
      <c r="AJ399">
        <v>0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v>0</v>
      </c>
      <c r="AV399">
        <v>0</v>
      </c>
      <c r="AW399">
        <v>0</v>
      </c>
      <c r="AX399">
        <v>0</v>
      </c>
      <c r="AY399">
        <v>0</v>
      </c>
      <c r="AZ399">
        <v>1</v>
      </c>
      <c r="BA399">
        <v>0</v>
      </c>
      <c r="BB399">
        <v>0</v>
      </c>
      <c r="BC399">
        <v>0</v>
      </c>
      <c r="BD399">
        <v>0</v>
      </c>
      <c r="BE399">
        <v>0</v>
      </c>
      <c r="BF399">
        <v>0</v>
      </c>
      <c r="BG399">
        <v>0</v>
      </c>
      <c r="BH399">
        <v>0</v>
      </c>
      <c r="BI399">
        <f t="shared" si="6"/>
        <v>5</v>
      </c>
      <c r="BK399">
        <v>2160</v>
      </c>
      <c r="BP399" t="s">
        <v>197</v>
      </c>
    </row>
    <row r="400" spans="1:70" hidden="1">
      <c r="A400" s="1">
        <v>458</v>
      </c>
      <c r="B400" t="s">
        <v>2051</v>
      </c>
      <c r="C400" t="s">
        <v>2055</v>
      </c>
      <c r="D400" t="s">
        <v>90</v>
      </c>
      <c r="E400" t="s">
        <v>1758</v>
      </c>
      <c r="F400" t="s">
        <v>2054</v>
      </c>
      <c r="G400" t="s">
        <v>1757</v>
      </c>
      <c r="H400">
        <v>2013</v>
      </c>
      <c r="I400" t="s">
        <v>95</v>
      </c>
      <c r="J400">
        <v>0</v>
      </c>
      <c r="K400">
        <v>1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1</v>
      </c>
      <c r="V400">
        <v>0</v>
      </c>
      <c r="W400">
        <v>1</v>
      </c>
      <c r="X400">
        <v>1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1</v>
      </c>
      <c r="AG400">
        <v>0</v>
      </c>
      <c r="AH400">
        <v>1</v>
      </c>
      <c r="AI400">
        <v>0</v>
      </c>
      <c r="AJ400">
        <v>0</v>
      </c>
      <c r="AK400">
        <v>0</v>
      </c>
      <c r="AL400">
        <v>1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v>0</v>
      </c>
      <c r="AV400">
        <v>0</v>
      </c>
      <c r="AW400">
        <v>0</v>
      </c>
      <c r="AX400">
        <v>0</v>
      </c>
      <c r="AY400">
        <v>0</v>
      </c>
      <c r="AZ400">
        <v>0</v>
      </c>
      <c r="BA400">
        <v>0</v>
      </c>
      <c r="BB400">
        <v>0</v>
      </c>
      <c r="BC400">
        <v>0</v>
      </c>
      <c r="BD400">
        <v>0</v>
      </c>
      <c r="BE400">
        <v>0</v>
      </c>
      <c r="BF400">
        <v>0</v>
      </c>
      <c r="BG400">
        <v>0</v>
      </c>
      <c r="BH400">
        <v>0</v>
      </c>
      <c r="BI400">
        <f t="shared" si="6"/>
        <v>7</v>
      </c>
      <c r="BK400">
        <v>286</v>
      </c>
      <c r="BM400" t="s">
        <v>2052</v>
      </c>
      <c r="BO400" t="s">
        <v>2053</v>
      </c>
      <c r="BP400" t="s">
        <v>72</v>
      </c>
    </row>
    <row r="401" spans="1:70" hidden="1">
      <c r="A401" s="1">
        <v>459</v>
      </c>
      <c r="B401" t="s">
        <v>2056</v>
      </c>
      <c r="C401" t="s">
        <v>2060</v>
      </c>
      <c r="D401" t="s">
        <v>90</v>
      </c>
      <c r="E401" t="s">
        <v>2059</v>
      </c>
      <c r="F401" t="s">
        <v>2058</v>
      </c>
      <c r="G401">
        <v>42</v>
      </c>
      <c r="H401">
        <v>2010</v>
      </c>
      <c r="I401" t="s">
        <v>95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1</v>
      </c>
      <c r="Y401">
        <v>0</v>
      </c>
      <c r="Z401">
        <v>0</v>
      </c>
      <c r="AA401">
        <v>0</v>
      </c>
      <c r="AB401">
        <v>1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1</v>
      </c>
      <c r="AI401">
        <v>0</v>
      </c>
      <c r="AJ401">
        <v>0</v>
      </c>
      <c r="AK401">
        <v>1</v>
      </c>
      <c r="AL401">
        <v>0</v>
      </c>
      <c r="AM401">
        <v>1</v>
      </c>
      <c r="AN401">
        <v>1</v>
      </c>
      <c r="AO401">
        <v>1</v>
      </c>
      <c r="AP401">
        <v>0</v>
      </c>
      <c r="AQ401">
        <v>0</v>
      </c>
      <c r="AR401">
        <v>0</v>
      </c>
      <c r="AS401">
        <v>1</v>
      </c>
      <c r="AT401">
        <v>0</v>
      </c>
      <c r="AU401">
        <v>0</v>
      </c>
      <c r="AV401">
        <v>0</v>
      </c>
      <c r="AW401">
        <v>0</v>
      </c>
      <c r="AX401">
        <v>1</v>
      </c>
      <c r="AY401">
        <v>0</v>
      </c>
      <c r="AZ401">
        <v>0</v>
      </c>
      <c r="BA401">
        <v>0</v>
      </c>
      <c r="BB401">
        <v>0</v>
      </c>
      <c r="BC401">
        <v>0</v>
      </c>
      <c r="BD401">
        <v>1</v>
      </c>
      <c r="BE401">
        <v>0</v>
      </c>
      <c r="BF401">
        <v>0</v>
      </c>
      <c r="BG401">
        <v>0</v>
      </c>
      <c r="BH401">
        <v>0</v>
      </c>
      <c r="BI401">
        <f t="shared" si="6"/>
        <v>10</v>
      </c>
      <c r="BJ401" t="s">
        <v>2061</v>
      </c>
      <c r="BK401">
        <v>9592</v>
      </c>
      <c r="BM401" t="s">
        <v>2057</v>
      </c>
      <c r="BP401" t="s">
        <v>72</v>
      </c>
    </row>
    <row r="402" spans="1:70" hidden="1">
      <c r="A402" s="1">
        <v>460</v>
      </c>
      <c r="B402" t="s">
        <v>2062</v>
      </c>
      <c r="C402" t="s">
        <v>2066</v>
      </c>
      <c r="D402" t="s">
        <v>2064</v>
      </c>
      <c r="E402" t="s">
        <v>2065</v>
      </c>
      <c r="F402" t="s">
        <v>2063</v>
      </c>
      <c r="G402">
        <v>65</v>
      </c>
      <c r="H402">
        <v>1997</v>
      </c>
      <c r="I402" t="s">
        <v>74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1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1</v>
      </c>
      <c r="AM402">
        <v>0</v>
      </c>
      <c r="AN402">
        <v>0</v>
      </c>
      <c r="AO402">
        <v>0</v>
      </c>
      <c r="AP402" t="s">
        <v>2067</v>
      </c>
      <c r="AQ402">
        <v>0</v>
      </c>
      <c r="AR402">
        <v>0</v>
      </c>
      <c r="AS402">
        <v>0</v>
      </c>
      <c r="AT402">
        <v>0</v>
      </c>
      <c r="AU402">
        <v>0</v>
      </c>
      <c r="AV402">
        <v>0</v>
      </c>
      <c r="AW402">
        <v>0</v>
      </c>
      <c r="AX402">
        <v>0</v>
      </c>
      <c r="AY402">
        <v>0</v>
      </c>
      <c r="AZ402">
        <v>0</v>
      </c>
      <c r="BA402">
        <v>0</v>
      </c>
      <c r="BB402">
        <v>0</v>
      </c>
      <c r="BC402">
        <v>0</v>
      </c>
      <c r="BD402">
        <v>0</v>
      </c>
      <c r="BE402">
        <v>0</v>
      </c>
      <c r="BF402">
        <v>0</v>
      </c>
      <c r="BG402">
        <v>1</v>
      </c>
      <c r="BH402">
        <v>0</v>
      </c>
      <c r="BI402">
        <f t="shared" si="6"/>
        <v>3</v>
      </c>
      <c r="BK402">
        <v>400</v>
      </c>
      <c r="BP402" t="s">
        <v>150</v>
      </c>
    </row>
    <row r="403" spans="1:70" hidden="1">
      <c r="A403" s="1">
        <v>461</v>
      </c>
      <c r="B403" t="s">
        <v>2068</v>
      </c>
      <c r="F403" t="s">
        <v>2070</v>
      </c>
      <c r="H403">
        <v>2006</v>
      </c>
      <c r="I403" t="s">
        <v>156</v>
      </c>
      <c r="J403">
        <v>0</v>
      </c>
      <c r="K403">
        <v>0</v>
      </c>
      <c r="L403">
        <v>0</v>
      </c>
      <c r="M403">
        <v>0</v>
      </c>
      <c r="N403">
        <v>1</v>
      </c>
      <c r="O403">
        <v>0</v>
      </c>
      <c r="P403">
        <v>0</v>
      </c>
      <c r="Q403">
        <v>1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1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1</v>
      </c>
      <c r="AE403">
        <v>0</v>
      </c>
      <c r="AF403">
        <v>0</v>
      </c>
      <c r="AG403">
        <v>0</v>
      </c>
      <c r="AH403">
        <v>1</v>
      </c>
      <c r="AI403">
        <v>0</v>
      </c>
      <c r="AJ403">
        <v>0</v>
      </c>
      <c r="AK403">
        <v>1</v>
      </c>
      <c r="AL403">
        <v>0</v>
      </c>
      <c r="AM403">
        <v>1</v>
      </c>
      <c r="AN403">
        <v>1</v>
      </c>
      <c r="AO403">
        <v>1</v>
      </c>
      <c r="AP403">
        <v>0</v>
      </c>
      <c r="AQ403">
        <v>1</v>
      </c>
      <c r="AR403">
        <v>0</v>
      </c>
      <c r="AS403">
        <v>1</v>
      </c>
      <c r="AT403">
        <v>0</v>
      </c>
      <c r="AU403">
        <v>0</v>
      </c>
      <c r="AV403">
        <v>0</v>
      </c>
      <c r="AW403">
        <v>0</v>
      </c>
      <c r="AX403">
        <v>0</v>
      </c>
      <c r="AY403">
        <v>0</v>
      </c>
      <c r="AZ403">
        <v>1</v>
      </c>
      <c r="BA403">
        <v>0</v>
      </c>
      <c r="BB403">
        <v>0</v>
      </c>
      <c r="BC403">
        <v>0</v>
      </c>
      <c r="BD403">
        <v>0</v>
      </c>
      <c r="BE403">
        <v>1</v>
      </c>
      <c r="BF403">
        <v>1</v>
      </c>
      <c r="BG403">
        <v>0</v>
      </c>
      <c r="BH403">
        <v>0</v>
      </c>
      <c r="BI403">
        <f t="shared" si="6"/>
        <v>14</v>
      </c>
      <c r="BJ403" t="s">
        <v>1388</v>
      </c>
      <c r="BK403">
        <v>102000</v>
      </c>
      <c r="BP403" t="s">
        <v>72</v>
      </c>
      <c r="BR403" t="s">
        <v>2069</v>
      </c>
    </row>
    <row r="404" spans="1:70" hidden="1">
      <c r="A404" s="1">
        <v>462</v>
      </c>
      <c r="B404" t="s">
        <v>2071</v>
      </c>
      <c r="D404" t="s">
        <v>2074</v>
      </c>
      <c r="E404" t="s">
        <v>2075</v>
      </c>
      <c r="F404" t="s">
        <v>2073</v>
      </c>
      <c r="G404">
        <v>59</v>
      </c>
      <c r="H404">
        <v>1994</v>
      </c>
      <c r="I404" t="s">
        <v>74</v>
      </c>
      <c r="J404">
        <v>0</v>
      </c>
      <c r="K404">
        <v>1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1</v>
      </c>
      <c r="AT404">
        <v>0</v>
      </c>
      <c r="AU404">
        <v>0</v>
      </c>
      <c r="AV404">
        <v>0</v>
      </c>
      <c r="AW404">
        <v>0</v>
      </c>
      <c r="AX404">
        <v>0</v>
      </c>
      <c r="AY404">
        <v>0</v>
      </c>
      <c r="AZ404">
        <v>0</v>
      </c>
      <c r="BA404">
        <v>0</v>
      </c>
      <c r="BB404">
        <v>0</v>
      </c>
      <c r="BC404">
        <v>0</v>
      </c>
      <c r="BD404">
        <v>0</v>
      </c>
      <c r="BE404">
        <v>0</v>
      </c>
      <c r="BF404">
        <v>0</v>
      </c>
      <c r="BG404">
        <v>0</v>
      </c>
      <c r="BH404">
        <v>0</v>
      </c>
      <c r="BI404">
        <f t="shared" si="6"/>
        <v>2</v>
      </c>
      <c r="BJ404" t="s">
        <v>2076</v>
      </c>
      <c r="BK404">
        <v>396</v>
      </c>
      <c r="BO404" t="s">
        <v>2072</v>
      </c>
      <c r="BP404" t="s">
        <v>72</v>
      </c>
    </row>
    <row r="405" spans="1:70" hidden="1">
      <c r="A405" s="1">
        <v>463</v>
      </c>
      <c r="B405" t="s">
        <v>2077</v>
      </c>
      <c r="C405" t="s">
        <v>2080</v>
      </c>
      <c r="D405" t="s">
        <v>435</v>
      </c>
      <c r="E405" t="s">
        <v>2079</v>
      </c>
      <c r="F405" t="s">
        <v>2078</v>
      </c>
      <c r="G405">
        <v>25</v>
      </c>
      <c r="H405">
        <v>1997</v>
      </c>
      <c r="I405" t="s">
        <v>74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1</v>
      </c>
      <c r="X405">
        <v>0</v>
      </c>
      <c r="Y405">
        <v>0</v>
      </c>
      <c r="Z405">
        <v>0</v>
      </c>
      <c r="AA405">
        <v>0</v>
      </c>
      <c r="AB405">
        <v>1</v>
      </c>
      <c r="AC405">
        <v>1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0</v>
      </c>
      <c r="AS405">
        <v>0</v>
      </c>
      <c r="AT405">
        <v>0</v>
      </c>
      <c r="AU405">
        <v>0</v>
      </c>
      <c r="AV405">
        <v>0</v>
      </c>
      <c r="AW405">
        <v>0</v>
      </c>
      <c r="AX405">
        <v>0</v>
      </c>
      <c r="AY405">
        <v>0</v>
      </c>
      <c r="AZ405">
        <v>0</v>
      </c>
      <c r="BA405">
        <v>1</v>
      </c>
      <c r="BB405">
        <v>0</v>
      </c>
      <c r="BC405">
        <v>0</v>
      </c>
      <c r="BD405">
        <v>0</v>
      </c>
      <c r="BE405">
        <v>0</v>
      </c>
      <c r="BF405">
        <v>0</v>
      </c>
      <c r="BG405">
        <v>1</v>
      </c>
      <c r="BH405">
        <v>0</v>
      </c>
      <c r="BI405">
        <f t="shared" si="6"/>
        <v>5</v>
      </c>
      <c r="BK405">
        <v>280</v>
      </c>
      <c r="BP405" t="s">
        <v>72</v>
      </c>
    </row>
    <row r="406" spans="1:70" hidden="1">
      <c r="A406" s="1">
        <v>464</v>
      </c>
      <c r="B406" t="s">
        <v>2081</v>
      </c>
      <c r="C406" t="s">
        <v>2085</v>
      </c>
      <c r="D406" t="s">
        <v>2083</v>
      </c>
      <c r="E406" t="s">
        <v>2084</v>
      </c>
      <c r="F406" t="s">
        <v>2082</v>
      </c>
      <c r="G406">
        <v>18</v>
      </c>
      <c r="H406">
        <v>2001</v>
      </c>
      <c r="I406" t="s">
        <v>74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1</v>
      </c>
      <c r="U406">
        <v>1</v>
      </c>
      <c r="V406">
        <v>0</v>
      </c>
      <c r="W406">
        <v>1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v>0</v>
      </c>
      <c r="AO406">
        <v>0</v>
      </c>
      <c r="AP406">
        <v>0</v>
      </c>
      <c r="AQ406">
        <v>0</v>
      </c>
      <c r="AR406">
        <v>0</v>
      </c>
      <c r="AS406">
        <v>0</v>
      </c>
      <c r="AT406">
        <v>0</v>
      </c>
      <c r="AU406">
        <v>0</v>
      </c>
      <c r="AV406">
        <v>0</v>
      </c>
      <c r="AW406">
        <v>0</v>
      </c>
      <c r="AX406">
        <v>0</v>
      </c>
      <c r="AY406">
        <v>0</v>
      </c>
      <c r="AZ406">
        <v>1</v>
      </c>
      <c r="BA406">
        <v>0</v>
      </c>
      <c r="BB406">
        <v>0</v>
      </c>
      <c r="BC406">
        <v>0</v>
      </c>
      <c r="BD406">
        <v>0</v>
      </c>
      <c r="BE406">
        <v>1</v>
      </c>
      <c r="BF406">
        <v>0</v>
      </c>
      <c r="BG406">
        <v>0</v>
      </c>
      <c r="BH406">
        <v>0</v>
      </c>
      <c r="BI406">
        <f t="shared" si="6"/>
        <v>5</v>
      </c>
      <c r="BK406">
        <v>64</v>
      </c>
      <c r="BP406" t="s">
        <v>72</v>
      </c>
    </row>
    <row r="407" spans="1:70" hidden="1">
      <c r="A407" s="1">
        <v>465</v>
      </c>
      <c r="B407" t="s">
        <v>2086</v>
      </c>
      <c r="C407" t="s">
        <v>2089</v>
      </c>
      <c r="D407" t="s">
        <v>1718</v>
      </c>
      <c r="E407" s="3">
        <v>41305</v>
      </c>
      <c r="F407" t="s">
        <v>2088</v>
      </c>
      <c r="G407">
        <v>79</v>
      </c>
      <c r="H407">
        <v>1965</v>
      </c>
      <c r="I407" t="s">
        <v>74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v>0</v>
      </c>
      <c r="AO407">
        <v>0</v>
      </c>
      <c r="AP407">
        <v>0</v>
      </c>
      <c r="AQ407">
        <v>0</v>
      </c>
      <c r="AR407">
        <v>0</v>
      </c>
      <c r="AS407">
        <v>0</v>
      </c>
      <c r="AT407">
        <v>0</v>
      </c>
      <c r="AU407">
        <v>0</v>
      </c>
      <c r="AV407">
        <v>0</v>
      </c>
      <c r="AW407">
        <v>0</v>
      </c>
      <c r="AX407">
        <v>0</v>
      </c>
      <c r="AY407">
        <v>0</v>
      </c>
      <c r="AZ407">
        <v>1</v>
      </c>
      <c r="BA407">
        <v>0</v>
      </c>
      <c r="BB407">
        <v>0</v>
      </c>
      <c r="BC407">
        <v>0</v>
      </c>
      <c r="BD407">
        <v>0</v>
      </c>
      <c r="BE407">
        <v>0</v>
      </c>
      <c r="BF407">
        <v>1</v>
      </c>
      <c r="BG407">
        <v>0</v>
      </c>
      <c r="BH407">
        <v>0</v>
      </c>
      <c r="BI407">
        <f t="shared" si="6"/>
        <v>2</v>
      </c>
      <c r="BK407">
        <v>1000</v>
      </c>
      <c r="BO407" t="s">
        <v>2087</v>
      </c>
      <c r="BP407" t="s">
        <v>72</v>
      </c>
    </row>
    <row r="408" spans="1:70" hidden="1">
      <c r="A408" s="1">
        <v>466</v>
      </c>
      <c r="B408" t="s">
        <v>2090</v>
      </c>
      <c r="D408" t="s">
        <v>2092</v>
      </c>
      <c r="E408" s="3">
        <v>41567</v>
      </c>
      <c r="F408" t="s">
        <v>2091</v>
      </c>
      <c r="G408">
        <v>62</v>
      </c>
      <c r="H408">
        <v>2011</v>
      </c>
      <c r="I408" t="s">
        <v>251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1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1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1</v>
      </c>
      <c r="AR408">
        <v>0</v>
      </c>
      <c r="AS408">
        <v>1</v>
      </c>
      <c r="AT408">
        <v>0</v>
      </c>
      <c r="AU408">
        <v>0</v>
      </c>
      <c r="AV408">
        <v>0</v>
      </c>
      <c r="AW408">
        <v>0</v>
      </c>
      <c r="AX408">
        <v>0</v>
      </c>
      <c r="AY408">
        <v>0</v>
      </c>
      <c r="AZ408">
        <v>0</v>
      </c>
      <c r="BA408">
        <v>0</v>
      </c>
      <c r="BB408">
        <v>0</v>
      </c>
      <c r="BC408">
        <v>0</v>
      </c>
      <c r="BD408">
        <v>1</v>
      </c>
      <c r="BE408">
        <v>0</v>
      </c>
      <c r="BF408">
        <v>0</v>
      </c>
      <c r="BG408">
        <v>0</v>
      </c>
      <c r="BH408">
        <v>0</v>
      </c>
      <c r="BI408">
        <f t="shared" si="6"/>
        <v>5</v>
      </c>
      <c r="BJ408" t="s">
        <v>2093</v>
      </c>
      <c r="BP408" t="s">
        <v>72</v>
      </c>
    </row>
    <row r="409" spans="1:70" hidden="1">
      <c r="A409" s="1">
        <v>467</v>
      </c>
      <c r="B409" t="s">
        <v>2094</v>
      </c>
      <c r="C409" t="s">
        <v>2097</v>
      </c>
      <c r="D409" t="s">
        <v>90</v>
      </c>
      <c r="E409" t="s">
        <v>1758</v>
      </c>
      <c r="F409" t="s">
        <v>2096</v>
      </c>
      <c r="G409" t="s">
        <v>1757</v>
      </c>
      <c r="H409">
        <v>2012</v>
      </c>
      <c r="I409" t="s">
        <v>103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v>0</v>
      </c>
      <c r="AO409">
        <v>0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v>0</v>
      </c>
      <c r="AV409">
        <v>0</v>
      </c>
      <c r="AW409">
        <v>0</v>
      </c>
      <c r="AX409">
        <v>0</v>
      </c>
      <c r="AY409">
        <v>0</v>
      </c>
      <c r="AZ409">
        <v>1</v>
      </c>
      <c r="BA409">
        <v>0</v>
      </c>
      <c r="BB409">
        <v>0</v>
      </c>
      <c r="BC409">
        <v>0</v>
      </c>
      <c r="BD409">
        <v>0</v>
      </c>
      <c r="BE409">
        <v>0</v>
      </c>
      <c r="BF409">
        <v>0</v>
      </c>
      <c r="BG409">
        <v>0</v>
      </c>
      <c r="BH409">
        <v>0</v>
      </c>
      <c r="BI409">
        <f t="shared" si="6"/>
        <v>1</v>
      </c>
      <c r="BK409">
        <v>38544</v>
      </c>
      <c r="BO409" t="s">
        <v>2095</v>
      </c>
      <c r="BP409" t="s">
        <v>72</v>
      </c>
      <c r="BR409" t="s">
        <v>1019</v>
      </c>
    </row>
    <row r="410" spans="1:70" hidden="1">
      <c r="A410" s="1">
        <v>468</v>
      </c>
      <c r="B410" t="s">
        <v>2098</v>
      </c>
      <c r="C410" t="s">
        <v>2103</v>
      </c>
      <c r="D410" t="s">
        <v>2101</v>
      </c>
      <c r="E410" t="s">
        <v>2102</v>
      </c>
      <c r="F410" t="s">
        <v>2100</v>
      </c>
      <c r="G410">
        <v>44</v>
      </c>
      <c r="H410">
        <v>1960</v>
      </c>
      <c r="I410" t="s">
        <v>74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0</v>
      </c>
      <c r="AS410">
        <v>0</v>
      </c>
      <c r="AT410">
        <v>0</v>
      </c>
      <c r="AU410">
        <v>0</v>
      </c>
      <c r="AV410">
        <v>0</v>
      </c>
      <c r="AW410">
        <v>0</v>
      </c>
      <c r="AX410">
        <v>0</v>
      </c>
      <c r="AY410">
        <v>0</v>
      </c>
      <c r="AZ410">
        <v>0</v>
      </c>
      <c r="BA410">
        <v>0</v>
      </c>
      <c r="BB410">
        <v>0</v>
      </c>
      <c r="BC410">
        <v>0</v>
      </c>
      <c r="BD410">
        <v>0</v>
      </c>
      <c r="BE410">
        <v>0</v>
      </c>
      <c r="BF410">
        <v>0</v>
      </c>
      <c r="BG410">
        <v>0</v>
      </c>
      <c r="BH410">
        <v>0</v>
      </c>
      <c r="BI410">
        <f t="shared" si="6"/>
        <v>0</v>
      </c>
      <c r="BK410">
        <v>26</v>
      </c>
      <c r="BO410" t="s">
        <v>2099</v>
      </c>
      <c r="BP410" t="s">
        <v>857</v>
      </c>
    </row>
    <row r="411" spans="1:70" hidden="1">
      <c r="A411" s="1">
        <v>469</v>
      </c>
      <c r="B411" t="s">
        <v>2104</v>
      </c>
      <c r="C411" t="s">
        <v>2106</v>
      </c>
      <c r="D411" t="s">
        <v>90</v>
      </c>
      <c r="E411" t="s">
        <v>1758</v>
      </c>
      <c r="F411" t="s">
        <v>2105</v>
      </c>
      <c r="G411" t="s">
        <v>1757</v>
      </c>
      <c r="H411">
        <v>2013</v>
      </c>
      <c r="I411" t="s">
        <v>74</v>
      </c>
      <c r="J411">
        <v>0</v>
      </c>
      <c r="K411">
        <v>0</v>
      </c>
      <c r="L411">
        <v>0</v>
      </c>
      <c r="M411">
        <v>1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1</v>
      </c>
      <c r="Y411">
        <v>0</v>
      </c>
      <c r="Z411">
        <v>0</v>
      </c>
      <c r="AA411">
        <v>1</v>
      </c>
      <c r="AB411">
        <v>1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1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v>0</v>
      </c>
      <c r="AO411">
        <v>0</v>
      </c>
      <c r="AP411">
        <v>0</v>
      </c>
      <c r="AQ411">
        <v>0</v>
      </c>
      <c r="AR411">
        <v>1</v>
      </c>
      <c r="AS411">
        <v>1</v>
      </c>
      <c r="AT411">
        <v>0</v>
      </c>
      <c r="AU411">
        <v>0</v>
      </c>
      <c r="AV411">
        <v>0</v>
      </c>
      <c r="AW411">
        <v>0</v>
      </c>
      <c r="AX411">
        <v>1</v>
      </c>
      <c r="AY411">
        <v>0</v>
      </c>
      <c r="AZ411">
        <v>1</v>
      </c>
      <c r="BA411">
        <v>0</v>
      </c>
      <c r="BB411">
        <v>0</v>
      </c>
      <c r="BC411">
        <v>0</v>
      </c>
      <c r="BD411">
        <v>0</v>
      </c>
      <c r="BE411">
        <v>0</v>
      </c>
      <c r="BF411">
        <v>0</v>
      </c>
      <c r="BG411">
        <v>0</v>
      </c>
      <c r="BH411">
        <v>0</v>
      </c>
      <c r="BI411">
        <f t="shared" si="6"/>
        <v>9</v>
      </c>
      <c r="BJ411" t="s">
        <v>2107</v>
      </c>
      <c r="BK411">
        <v>1661</v>
      </c>
      <c r="BL411">
        <v>1661</v>
      </c>
      <c r="BP411" t="s">
        <v>72</v>
      </c>
      <c r="BQ411" t="s">
        <v>72</v>
      </c>
    </row>
    <row r="412" spans="1:70" hidden="1">
      <c r="A412" s="1">
        <v>470</v>
      </c>
      <c r="B412" t="s">
        <v>2108</v>
      </c>
      <c r="C412" t="s">
        <v>2112</v>
      </c>
      <c r="D412" t="s">
        <v>90</v>
      </c>
      <c r="E412" t="s">
        <v>1758</v>
      </c>
      <c r="F412" t="s">
        <v>2111</v>
      </c>
      <c r="G412" t="s">
        <v>1757</v>
      </c>
      <c r="H412">
        <v>2013</v>
      </c>
      <c r="I412" t="s">
        <v>74</v>
      </c>
      <c r="J412">
        <v>0</v>
      </c>
      <c r="K412">
        <v>0</v>
      </c>
      <c r="L412">
        <v>0</v>
      </c>
      <c r="M412">
        <v>1</v>
      </c>
      <c r="N412">
        <v>0</v>
      </c>
      <c r="O412">
        <v>0</v>
      </c>
      <c r="P412">
        <v>0</v>
      </c>
      <c r="Q412">
        <v>1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1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1</v>
      </c>
      <c r="AI412">
        <v>0</v>
      </c>
      <c r="AJ412">
        <v>0</v>
      </c>
      <c r="AK412">
        <v>1</v>
      </c>
      <c r="AL412">
        <v>0</v>
      </c>
      <c r="AM412">
        <v>1</v>
      </c>
      <c r="AN412">
        <v>1</v>
      </c>
      <c r="AO412">
        <v>1</v>
      </c>
      <c r="AP412">
        <v>0</v>
      </c>
      <c r="AQ412">
        <v>1</v>
      </c>
      <c r="AR412">
        <v>0</v>
      </c>
      <c r="AS412">
        <v>0</v>
      </c>
      <c r="AT412">
        <v>0</v>
      </c>
      <c r="AU412">
        <v>0</v>
      </c>
      <c r="AV412">
        <v>0</v>
      </c>
      <c r="AW412">
        <v>0</v>
      </c>
      <c r="AX412">
        <v>0</v>
      </c>
      <c r="AY412">
        <v>0</v>
      </c>
      <c r="AZ412">
        <v>1</v>
      </c>
      <c r="BA412">
        <v>0</v>
      </c>
      <c r="BB412">
        <v>0</v>
      </c>
      <c r="BC412">
        <v>0</v>
      </c>
      <c r="BD412">
        <v>1</v>
      </c>
      <c r="BE412">
        <v>0</v>
      </c>
      <c r="BF412">
        <v>0</v>
      </c>
      <c r="BG412">
        <v>0</v>
      </c>
      <c r="BH412">
        <v>0</v>
      </c>
      <c r="BI412">
        <f t="shared" si="6"/>
        <v>11</v>
      </c>
      <c r="BK412">
        <v>1808</v>
      </c>
      <c r="BO412" t="s">
        <v>2110</v>
      </c>
      <c r="BP412" t="s">
        <v>72</v>
      </c>
      <c r="BR412" t="s">
        <v>2109</v>
      </c>
    </row>
    <row r="413" spans="1:70" hidden="1">
      <c r="A413" s="1">
        <v>471</v>
      </c>
      <c r="B413" t="s">
        <v>2113</v>
      </c>
      <c r="D413" t="s">
        <v>2116</v>
      </c>
      <c r="E413" t="s">
        <v>2117</v>
      </c>
      <c r="F413" t="s">
        <v>2115</v>
      </c>
      <c r="G413">
        <v>78</v>
      </c>
      <c r="H413">
        <v>2007</v>
      </c>
      <c r="I413" t="s">
        <v>74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v>0</v>
      </c>
      <c r="AO413">
        <v>0</v>
      </c>
      <c r="AP413" t="s">
        <v>2118</v>
      </c>
      <c r="AQ413">
        <v>0</v>
      </c>
      <c r="AR413">
        <v>0</v>
      </c>
      <c r="AS413">
        <v>0</v>
      </c>
      <c r="AT413">
        <v>0</v>
      </c>
      <c r="AU413">
        <v>1</v>
      </c>
      <c r="AV413">
        <v>1</v>
      </c>
      <c r="AW413">
        <v>0</v>
      </c>
      <c r="AX413">
        <v>0</v>
      </c>
      <c r="AY413">
        <v>0</v>
      </c>
      <c r="AZ413">
        <v>0</v>
      </c>
      <c r="BA413">
        <v>0</v>
      </c>
      <c r="BB413">
        <v>0</v>
      </c>
      <c r="BC413">
        <v>0</v>
      </c>
      <c r="BD413">
        <v>0</v>
      </c>
      <c r="BE413">
        <v>0</v>
      </c>
      <c r="BF413">
        <v>0</v>
      </c>
      <c r="BG413">
        <v>0</v>
      </c>
      <c r="BH413">
        <v>0</v>
      </c>
      <c r="BI413">
        <f t="shared" si="6"/>
        <v>2</v>
      </c>
      <c r="BK413">
        <v>16</v>
      </c>
      <c r="BO413" t="s">
        <v>2114</v>
      </c>
      <c r="BP413" t="s">
        <v>212</v>
      </c>
    </row>
    <row r="414" spans="1:70" hidden="1">
      <c r="A414" s="1">
        <v>472</v>
      </c>
      <c r="B414" t="s">
        <v>2119</v>
      </c>
      <c r="D414" t="s">
        <v>2116</v>
      </c>
      <c r="E414" t="s">
        <v>2121</v>
      </c>
      <c r="F414" t="s">
        <v>2120</v>
      </c>
      <c r="G414">
        <v>32</v>
      </c>
      <c r="H414">
        <v>1961</v>
      </c>
      <c r="I414" t="s">
        <v>74</v>
      </c>
      <c r="J414">
        <v>0</v>
      </c>
      <c r="K414">
        <v>0</v>
      </c>
      <c r="L414">
        <v>0</v>
      </c>
      <c r="M414">
        <v>1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v>0</v>
      </c>
      <c r="AO414">
        <v>0</v>
      </c>
      <c r="AP414">
        <v>0</v>
      </c>
      <c r="AQ414">
        <v>0</v>
      </c>
      <c r="AR414">
        <v>0</v>
      </c>
      <c r="AS414">
        <v>0</v>
      </c>
      <c r="AT414">
        <v>0</v>
      </c>
      <c r="AU414">
        <v>0</v>
      </c>
      <c r="AV414">
        <v>0</v>
      </c>
      <c r="AW414">
        <v>0</v>
      </c>
      <c r="AX414">
        <v>0</v>
      </c>
      <c r="AY414">
        <v>0</v>
      </c>
      <c r="AZ414">
        <v>0</v>
      </c>
      <c r="BA414">
        <v>0</v>
      </c>
      <c r="BB414">
        <v>0</v>
      </c>
      <c r="BC414">
        <v>0</v>
      </c>
      <c r="BD414">
        <v>0</v>
      </c>
      <c r="BE414">
        <v>0</v>
      </c>
      <c r="BF414">
        <v>0</v>
      </c>
      <c r="BG414">
        <v>0</v>
      </c>
      <c r="BH414">
        <v>0</v>
      </c>
      <c r="BI414">
        <f t="shared" si="6"/>
        <v>1</v>
      </c>
      <c r="BK414">
        <v>63</v>
      </c>
      <c r="BN414" t="s">
        <v>1668</v>
      </c>
      <c r="BP414" t="s">
        <v>197</v>
      </c>
    </row>
    <row r="415" spans="1:70" hidden="1">
      <c r="A415" s="1">
        <v>473</v>
      </c>
      <c r="B415" t="s">
        <v>2122</v>
      </c>
      <c r="D415" t="s">
        <v>2124</v>
      </c>
      <c r="E415" t="s">
        <v>2125</v>
      </c>
      <c r="F415" t="s">
        <v>2123</v>
      </c>
      <c r="G415">
        <v>41</v>
      </c>
      <c r="H415">
        <v>2009</v>
      </c>
      <c r="I415" t="s">
        <v>74</v>
      </c>
      <c r="J415">
        <v>0</v>
      </c>
      <c r="K415">
        <v>1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1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v>0</v>
      </c>
      <c r="AP415" t="s">
        <v>2126</v>
      </c>
      <c r="AQ415">
        <v>0</v>
      </c>
      <c r="AR415">
        <v>0</v>
      </c>
      <c r="AS415">
        <v>0</v>
      </c>
      <c r="AT415">
        <v>0</v>
      </c>
      <c r="AU415">
        <v>0</v>
      </c>
      <c r="AV415">
        <v>0</v>
      </c>
      <c r="AW415">
        <v>0</v>
      </c>
      <c r="AX415">
        <v>0</v>
      </c>
      <c r="AY415">
        <v>0</v>
      </c>
      <c r="AZ415">
        <v>0</v>
      </c>
      <c r="BA415">
        <v>0</v>
      </c>
      <c r="BB415">
        <v>0</v>
      </c>
      <c r="BC415">
        <v>0</v>
      </c>
      <c r="BD415">
        <v>1</v>
      </c>
      <c r="BE415">
        <v>0</v>
      </c>
      <c r="BF415">
        <v>0</v>
      </c>
      <c r="BG415">
        <v>0</v>
      </c>
      <c r="BH415">
        <v>0</v>
      </c>
      <c r="BI415">
        <f t="shared" si="6"/>
        <v>3</v>
      </c>
      <c r="BK415">
        <v>3080</v>
      </c>
      <c r="BP415" t="s">
        <v>72</v>
      </c>
    </row>
    <row r="416" spans="1:70" hidden="1">
      <c r="A416" s="1">
        <v>475</v>
      </c>
      <c r="B416" t="s">
        <v>2127</v>
      </c>
      <c r="C416" t="s">
        <v>2132</v>
      </c>
      <c r="D416" t="s">
        <v>90</v>
      </c>
      <c r="E416" t="s">
        <v>2131</v>
      </c>
      <c r="F416" t="s">
        <v>2130</v>
      </c>
      <c r="G416">
        <v>45</v>
      </c>
      <c r="H416">
        <v>2013</v>
      </c>
      <c r="I416" t="s">
        <v>550</v>
      </c>
      <c r="J416">
        <v>0</v>
      </c>
      <c r="K416">
        <v>0</v>
      </c>
      <c r="L416">
        <v>0</v>
      </c>
      <c r="M416">
        <v>1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0</v>
      </c>
      <c r="AR416">
        <v>0</v>
      </c>
      <c r="AS416">
        <v>1</v>
      </c>
      <c r="AT416">
        <v>0</v>
      </c>
      <c r="AU416">
        <v>0</v>
      </c>
      <c r="AV416">
        <v>0</v>
      </c>
      <c r="AW416">
        <v>0</v>
      </c>
      <c r="AX416">
        <v>0</v>
      </c>
      <c r="AY416">
        <v>0</v>
      </c>
      <c r="AZ416">
        <v>1</v>
      </c>
      <c r="BA416">
        <v>0</v>
      </c>
      <c r="BB416">
        <v>0</v>
      </c>
      <c r="BC416">
        <v>0</v>
      </c>
      <c r="BD416">
        <v>0</v>
      </c>
      <c r="BE416">
        <v>0</v>
      </c>
      <c r="BF416">
        <v>0</v>
      </c>
      <c r="BG416">
        <v>0</v>
      </c>
      <c r="BH416">
        <v>0</v>
      </c>
      <c r="BI416">
        <f t="shared" si="6"/>
        <v>3</v>
      </c>
      <c r="BJ416" t="s">
        <v>2133</v>
      </c>
      <c r="BK416">
        <v>12571</v>
      </c>
      <c r="BO416" t="s">
        <v>2129</v>
      </c>
      <c r="BP416" t="s">
        <v>72</v>
      </c>
      <c r="BR416" t="s">
        <v>2128</v>
      </c>
    </row>
    <row r="417" spans="1:70" hidden="1">
      <c r="A417" s="1">
        <v>476</v>
      </c>
      <c r="B417" t="s">
        <v>2134</v>
      </c>
      <c r="C417" t="s">
        <v>2137</v>
      </c>
      <c r="D417" t="s">
        <v>90</v>
      </c>
      <c r="E417" t="s">
        <v>1758</v>
      </c>
      <c r="F417" t="s">
        <v>2136</v>
      </c>
      <c r="G417" t="s">
        <v>1757</v>
      </c>
      <c r="H417">
        <v>2013</v>
      </c>
      <c r="I417" t="s">
        <v>74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1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v>0</v>
      </c>
      <c r="AP417" t="s">
        <v>2138</v>
      </c>
      <c r="AQ417">
        <v>0</v>
      </c>
      <c r="AR417">
        <v>0</v>
      </c>
      <c r="AS417">
        <v>0</v>
      </c>
      <c r="AT417">
        <v>0</v>
      </c>
      <c r="AU417">
        <v>0</v>
      </c>
      <c r="AV417">
        <v>0</v>
      </c>
      <c r="AW417">
        <v>0</v>
      </c>
      <c r="AX417">
        <v>0</v>
      </c>
      <c r="AY417">
        <v>0</v>
      </c>
      <c r="AZ417">
        <v>0</v>
      </c>
      <c r="BA417">
        <v>0</v>
      </c>
      <c r="BB417">
        <v>0</v>
      </c>
      <c r="BC417">
        <v>1</v>
      </c>
      <c r="BD417">
        <v>0</v>
      </c>
      <c r="BE417">
        <v>0</v>
      </c>
      <c r="BF417">
        <v>0</v>
      </c>
      <c r="BG417">
        <v>0</v>
      </c>
      <c r="BH417">
        <v>0</v>
      </c>
      <c r="BI417">
        <f t="shared" si="6"/>
        <v>2</v>
      </c>
      <c r="BK417">
        <v>265</v>
      </c>
      <c r="BO417" t="s">
        <v>2135</v>
      </c>
      <c r="BP417" t="s">
        <v>150</v>
      </c>
    </row>
    <row r="418" spans="1:70" hidden="1">
      <c r="A418" s="1">
        <v>477</v>
      </c>
      <c r="B418" t="s">
        <v>2139</v>
      </c>
      <c r="C418" t="s">
        <v>2142</v>
      </c>
      <c r="D418" t="s">
        <v>1435</v>
      </c>
      <c r="F418" t="s">
        <v>2141</v>
      </c>
      <c r="G418">
        <v>6</v>
      </c>
      <c r="H418">
        <v>2011</v>
      </c>
      <c r="I418" t="s">
        <v>74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0</v>
      </c>
      <c r="AS418">
        <v>0</v>
      </c>
      <c r="AT418">
        <v>0</v>
      </c>
      <c r="AU418">
        <v>0</v>
      </c>
      <c r="AV418">
        <v>0</v>
      </c>
      <c r="AW418">
        <v>0</v>
      </c>
      <c r="AX418">
        <v>0</v>
      </c>
      <c r="AY418">
        <v>0</v>
      </c>
      <c r="AZ418">
        <v>0</v>
      </c>
      <c r="BA418">
        <v>0</v>
      </c>
      <c r="BB418">
        <v>0</v>
      </c>
      <c r="BC418">
        <v>0</v>
      </c>
      <c r="BD418">
        <v>0</v>
      </c>
      <c r="BE418">
        <v>0</v>
      </c>
      <c r="BF418">
        <v>1</v>
      </c>
      <c r="BG418">
        <v>0</v>
      </c>
      <c r="BH418">
        <v>0</v>
      </c>
      <c r="BI418">
        <f t="shared" si="6"/>
        <v>1</v>
      </c>
      <c r="BK418">
        <v>10000</v>
      </c>
      <c r="BP418" t="s">
        <v>72</v>
      </c>
      <c r="BR418" t="s">
        <v>2140</v>
      </c>
    </row>
    <row r="419" spans="1:70" hidden="1">
      <c r="A419" s="1">
        <v>478</v>
      </c>
      <c r="B419" t="s">
        <v>2143</v>
      </c>
      <c r="C419" t="s">
        <v>2145</v>
      </c>
      <c r="D419" t="s">
        <v>90</v>
      </c>
      <c r="E419" t="s">
        <v>1758</v>
      </c>
      <c r="F419" t="s">
        <v>2144</v>
      </c>
      <c r="G419" t="s">
        <v>1757</v>
      </c>
      <c r="H419">
        <v>2013</v>
      </c>
      <c r="I419" t="s">
        <v>87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1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1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1</v>
      </c>
      <c r="AN419">
        <v>1</v>
      </c>
      <c r="AO419">
        <v>1</v>
      </c>
      <c r="AP419">
        <v>0</v>
      </c>
      <c r="AQ419">
        <v>1</v>
      </c>
      <c r="AR419">
        <v>0</v>
      </c>
      <c r="AS419">
        <v>1</v>
      </c>
      <c r="AT419">
        <v>0</v>
      </c>
      <c r="AU419">
        <v>0</v>
      </c>
      <c r="AV419">
        <v>0</v>
      </c>
      <c r="AW419">
        <v>0</v>
      </c>
      <c r="AX419">
        <v>0</v>
      </c>
      <c r="AY419">
        <v>0</v>
      </c>
      <c r="AZ419">
        <v>0</v>
      </c>
      <c r="BA419">
        <v>0</v>
      </c>
      <c r="BB419">
        <v>0</v>
      </c>
      <c r="BC419">
        <v>0</v>
      </c>
      <c r="BD419">
        <v>0</v>
      </c>
      <c r="BE419">
        <v>0</v>
      </c>
      <c r="BF419">
        <v>0</v>
      </c>
      <c r="BG419">
        <v>0</v>
      </c>
      <c r="BH419">
        <v>0</v>
      </c>
      <c r="BI419">
        <f t="shared" si="6"/>
        <v>7</v>
      </c>
      <c r="BJ419" t="s">
        <v>2146</v>
      </c>
      <c r="BK419">
        <v>277771</v>
      </c>
      <c r="BL419">
        <v>244983</v>
      </c>
      <c r="BP419" t="s">
        <v>72</v>
      </c>
      <c r="BQ419" t="s">
        <v>72</v>
      </c>
    </row>
    <row r="420" spans="1:70" hidden="1">
      <c r="A420" s="1">
        <v>479</v>
      </c>
      <c r="B420" t="s">
        <v>2147</v>
      </c>
      <c r="C420" t="s">
        <v>2151</v>
      </c>
      <c r="D420" t="s">
        <v>2644</v>
      </c>
      <c r="E420" t="s">
        <v>2150</v>
      </c>
      <c r="F420" t="s">
        <v>2149</v>
      </c>
      <c r="G420">
        <v>102</v>
      </c>
      <c r="H420">
        <v>2002</v>
      </c>
      <c r="I420" t="s">
        <v>156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1</v>
      </c>
      <c r="AN420">
        <v>1</v>
      </c>
      <c r="AO420">
        <v>1</v>
      </c>
      <c r="AP420">
        <v>0</v>
      </c>
      <c r="AQ420">
        <v>0</v>
      </c>
      <c r="AR420">
        <v>0</v>
      </c>
      <c r="AS420">
        <v>1</v>
      </c>
      <c r="AT420">
        <v>0</v>
      </c>
      <c r="AU420">
        <v>0</v>
      </c>
      <c r="AV420">
        <v>1</v>
      </c>
      <c r="AW420">
        <v>0</v>
      </c>
      <c r="AX420">
        <v>0</v>
      </c>
      <c r="AY420">
        <v>0</v>
      </c>
      <c r="AZ420">
        <v>0</v>
      </c>
      <c r="BA420">
        <v>0</v>
      </c>
      <c r="BB420">
        <v>0</v>
      </c>
      <c r="BC420">
        <v>1</v>
      </c>
      <c r="BD420">
        <v>0</v>
      </c>
      <c r="BE420">
        <v>0</v>
      </c>
      <c r="BF420">
        <v>0</v>
      </c>
      <c r="BG420">
        <v>0</v>
      </c>
      <c r="BH420">
        <v>0</v>
      </c>
      <c r="BI420">
        <f t="shared" si="6"/>
        <v>6</v>
      </c>
      <c r="BJ420" t="s">
        <v>2152</v>
      </c>
      <c r="BO420" t="s">
        <v>2148</v>
      </c>
      <c r="BP420" t="s">
        <v>72</v>
      </c>
    </row>
    <row r="421" spans="1:70" hidden="1">
      <c r="A421" s="1">
        <v>480</v>
      </c>
      <c r="B421" t="s">
        <v>2153</v>
      </c>
      <c r="C421" t="s">
        <v>2157</v>
      </c>
      <c r="D421" t="s">
        <v>2155</v>
      </c>
      <c r="E421" t="s">
        <v>2156</v>
      </c>
      <c r="F421" t="s">
        <v>2154</v>
      </c>
      <c r="G421">
        <v>15</v>
      </c>
      <c r="H421">
        <v>1979</v>
      </c>
      <c r="I421" t="s">
        <v>74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1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1</v>
      </c>
      <c r="AE421">
        <v>0</v>
      </c>
      <c r="AF421">
        <v>1</v>
      </c>
      <c r="AG421">
        <v>0</v>
      </c>
      <c r="AH421">
        <v>0</v>
      </c>
      <c r="AI421">
        <v>1</v>
      </c>
      <c r="AJ421">
        <v>0</v>
      </c>
      <c r="AK421">
        <v>0</v>
      </c>
      <c r="AL421">
        <v>0</v>
      </c>
      <c r="AM421">
        <v>0</v>
      </c>
      <c r="AN421">
        <v>0</v>
      </c>
      <c r="AO421">
        <v>0</v>
      </c>
      <c r="AP421" t="s">
        <v>2158</v>
      </c>
      <c r="AQ421">
        <v>0</v>
      </c>
      <c r="AR421">
        <v>0</v>
      </c>
      <c r="AS421">
        <v>0</v>
      </c>
      <c r="AT421">
        <v>0</v>
      </c>
      <c r="AU421">
        <v>0</v>
      </c>
      <c r="AV421">
        <v>0</v>
      </c>
      <c r="AW421">
        <v>0</v>
      </c>
      <c r="AX421">
        <v>0</v>
      </c>
      <c r="AY421">
        <v>0</v>
      </c>
      <c r="AZ421">
        <v>0</v>
      </c>
      <c r="BA421">
        <v>0</v>
      </c>
      <c r="BB421">
        <v>0</v>
      </c>
      <c r="BC421">
        <v>0</v>
      </c>
      <c r="BD421">
        <v>0</v>
      </c>
      <c r="BE421">
        <v>0</v>
      </c>
      <c r="BF421">
        <v>0</v>
      </c>
      <c r="BG421">
        <v>0</v>
      </c>
      <c r="BH421">
        <v>0</v>
      </c>
      <c r="BI421">
        <f t="shared" si="6"/>
        <v>4</v>
      </c>
      <c r="BK421">
        <v>310</v>
      </c>
      <c r="BP421" t="s">
        <v>72</v>
      </c>
    </row>
    <row r="422" spans="1:70" hidden="1">
      <c r="A422" s="1">
        <v>481</v>
      </c>
      <c r="B422" t="s">
        <v>2159</v>
      </c>
      <c r="C422" t="s">
        <v>2163</v>
      </c>
      <c r="D422" t="s">
        <v>2161</v>
      </c>
      <c r="E422" t="s">
        <v>2162</v>
      </c>
      <c r="F422" t="s">
        <v>2160</v>
      </c>
      <c r="G422">
        <v>27</v>
      </c>
      <c r="H422">
        <v>1973</v>
      </c>
      <c r="I422" t="s">
        <v>74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1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v>0</v>
      </c>
      <c r="AO422">
        <v>0</v>
      </c>
      <c r="AP422">
        <v>0</v>
      </c>
      <c r="AQ422">
        <v>0</v>
      </c>
      <c r="AR422">
        <v>0</v>
      </c>
      <c r="AS422">
        <v>0</v>
      </c>
      <c r="AT422">
        <v>0</v>
      </c>
      <c r="AU422">
        <v>0</v>
      </c>
      <c r="AV422">
        <v>0</v>
      </c>
      <c r="AW422">
        <v>0</v>
      </c>
      <c r="AX422">
        <v>0</v>
      </c>
      <c r="AY422">
        <v>0</v>
      </c>
      <c r="AZ422">
        <v>0</v>
      </c>
      <c r="BA422">
        <v>0</v>
      </c>
      <c r="BB422">
        <v>0</v>
      </c>
      <c r="BC422">
        <v>0</v>
      </c>
      <c r="BD422">
        <v>0</v>
      </c>
      <c r="BE422">
        <v>0</v>
      </c>
      <c r="BF422">
        <v>0</v>
      </c>
      <c r="BG422">
        <v>0</v>
      </c>
      <c r="BH422">
        <v>0</v>
      </c>
      <c r="BI422">
        <f t="shared" si="6"/>
        <v>1</v>
      </c>
      <c r="BK422">
        <v>26</v>
      </c>
      <c r="BP422" t="s">
        <v>857</v>
      </c>
    </row>
    <row r="423" spans="1:70" hidden="1">
      <c r="A423" s="1">
        <v>482</v>
      </c>
      <c r="B423" t="s">
        <v>2164</v>
      </c>
      <c r="C423" t="s">
        <v>2169</v>
      </c>
      <c r="D423" t="s">
        <v>90</v>
      </c>
      <c r="E423" t="s">
        <v>2168</v>
      </c>
      <c r="F423" t="s">
        <v>2167</v>
      </c>
      <c r="G423">
        <v>44</v>
      </c>
      <c r="H423">
        <v>2012</v>
      </c>
      <c r="I423" t="s">
        <v>114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1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v>0</v>
      </c>
      <c r="AO423">
        <v>0</v>
      </c>
      <c r="AP423">
        <v>0</v>
      </c>
      <c r="AQ423">
        <v>0</v>
      </c>
      <c r="AR423">
        <v>0</v>
      </c>
      <c r="AS423">
        <v>0</v>
      </c>
      <c r="AT423">
        <v>0</v>
      </c>
      <c r="AU423">
        <v>0</v>
      </c>
      <c r="AV423">
        <v>0</v>
      </c>
      <c r="AW423">
        <v>0</v>
      </c>
      <c r="AX423">
        <v>0</v>
      </c>
      <c r="AY423">
        <v>0</v>
      </c>
      <c r="AZ423">
        <v>0</v>
      </c>
      <c r="BA423">
        <v>1</v>
      </c>
      <c r="BB423">
        <v>0</v>
      </c>
      <c r="BC423">
        <v>0</v>
      </c>
      <c r="BD423">
        <v>0</v>
      </c>
      <c r="BE423">
        <v>0</v>
      </c>
      <c r="BF423">
        <v>0</v>
      </c>
      <c r="BG423">
        <v>0</v>
      </c>
      <c r="BH423">
        <v>0</v>
      </c>
      <c r="BI423">
        <f t="shared" si="6"/>
        <v>2</v>
      </c>
      <c r="BK423">
        <v>1754</v>
      </c>
      <c r="BL423">
        <v>784</v>
      </c>
      <c r="BM423" t="s">
        <v>2166</v>
      </c>
      <c r="BN423" t="s">
        <v>2165</v>
      </c>
      <c r="BP423" t="s">
        <v>72</v>
      </c>
      <c r="BQ423" t="s">
        <v>95</v>
      </c>
    </row>
    <row r="424" spans="1:70" hidden="1">
      <c r="A424" s="1">
        <v>483</v>
      </c>
      <c r="B424" t="s">
        <v>2170</v>
      </c>
      <c r="C424" t="s">
        <v>2173</v>
      </c>
      <c r="D424" t="s">
        <v>90</v>
      </c>
      <c r="E424" t="s">
        <v>2172</v>
      </c>
      <c r="F424" t="s">
        <v>2171</v>
      </c>
      <c r="G424">
        <v>43</v>
      </c>
      <c r="H424">
        <v>2011</v>
      </c>
      <c r="I424" t="s">
        <v>74</v>
      </c>
      <c r="J424">
        <v>0</v>
      </c>
      <c r="K424">
        <v>1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1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1</v>
      </c>
      <c r="AD424">
        <v>0</v>
      </c>
      <c r="AE424">
        <v>0</v>
      </c>
      <c r="AF424">
        <v>1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1</v>
      </c>
      <c r="AM424">
        <v>0</v>
      </c>
      <c r="AN424">
        <v>0</v>
      </c>
      <c r="AO424">
        <v>0</v>
      </c>
      <c r="AP424">
        <v>0</v>
      </c>
      <c r="AQ424">
        <v>0</v>
      </c>
      <c r="AR424">
        <v>0</v>
      </c>
      <c r="AS424">
        <v>0</v>
      </c>
      <c r="AT424">
        <v>0</v>
      </c>
      <c r="AU424">
        <v>0</v>
      </c>
      <c r="AV424">
        <v>0</v>
      </c>
      <c r="AW424">
        <v>0</v>
      </c>
      <c r="AX424">
        <v>0</v>
      </c>
      <c r="AY424">
        <v>0</v>
      </c>
      <c r="AZ424">
        <v>0</v>
      </c>
      <c r="BA424">
        <v>0</v>
      </c>
      <c r="BB424">
        <v>0</v>
      </c>
      <c r="BC424">
        <v>0</v>
      </c>
      <c r="BD424">
        <v>0</v>
      </c>
      <c r="BE424">
        <v>0</v>
      </c>
      <c r="BF424">
        <v>0</v>
      </c>
      <c r="BG424">
        <v>0</v>
      </c>
      <c r="BH424">
        <v>0</v>
      </c>
      <c r="BI424">
        <f t="shared" si="6"/>
        <v>5</v>
      </c>
      <c r="BK424">
        <v>260</v>
      </c>
      <c r="BP424" t="s">
        <v>1322</v>
      </c>
      <c r="BR424" t="s">
        <v>151</v>
      </c>
    </row>
    <row r="425" spans="1:70" hidden="1">
      <c r="A425" s="1">
        <v>484</v>
      </c>
      <c r="B425" t="s">
        <v>2174</v>
      </c>
      <c r="C425" t="s">
        <v>2178</v>
      </c>
      <c r="D425" t="s">
        <v>90</v>
      </c>
      <c r="E425" t="s">
        <v>2177</v>
      </c>
      <c r="F425" t="s">
        <v>2176</v>
      </c>
      <c r="G425">
        <v>34</v>
      </c>
      <c r="H425">
        <v>2002</v>
      </c>
      <c r="I425" t="s">
        <v>114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v>0</v>
      </c>
      <c r="AO425">
        <v>0</v>
      </c>
      <c r="AP425">
        <v>0</v>
      </c>
      <c r="AQ425">
        <v>0</v>
      </c>
      <c r="AR425">
        <v>0</v>
      </c>
      <c r="AS425">
        <v>0</v>
      </c>
      <c r="AT425">
        <v>0</v>
      </c>
      <c r="AU425">
        <v>0</v>
      </c>
      <c r="AV425">
        <v>0</v>
      </c>
      <c r="AW425">
        <v>0</v>
      </c>
      <c r="AX425">
        <v>0</v>
      </c>
      <c r="AY425">
        <v>0</v>
      </c>
      <c r="AZ425">
        <v>1</v>
      </c>
      <c r="BA425">
        <v>0</v>
      </c>
      <c r="BB425">
        <v>0</v>
      </c>
      <c r="BC425">
        <v>1</v>
      </c>
      <c r="BD425">
        <v>0</v>
      </c>
      <c r="BE425">
        <v>0</v>
      </c>
      <c r="BF425">
        <v>0</v>
      </c>
      <c r="BG425">
        <v>0</v>
      </c>
      <c r="BH425">
        <v>0</v>
      </c>
      <c r="BI425">
        <f t="shared" si="6"/>
        <v>2</v>
      </c>
      <c r="BK425">
        <v>562</v>
      </c>
      <c r="BM425" t="s">
        <v>2175</v>
      </c>
      <c r="BP425" t="s">
        <v>197</v>
      </c>
    </row>
    <row r="426" spans="1:70" hidden="1">
      <c r="A426" s="1">
        <v>485</v>
      </c>
      <c r="B426" t="s">
        <v>2179</v>
      </c>
      <c r="C426" t="s">
        <v>2183</v>
      </c>
      <c r="D426" t="s">
        <v>90</v>
      </c>
      <c r="E426" t="s">
        <v>2182</v>
      </c>
      <c r="F426" t="s">
        <v>2181</v>
      </c>
      <c r="G426">
        <v>38</v>
      </c>
      <c r="H426">
        <v>2006</v>
      </c>
      <c r="I426" t="s">
        <v>156</v>
      </c>
      <c r="J426">
        <v>0</v>
      </c>
      <c r="K426">
        <v>1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1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1</v>
      </c>
      <c r="AM426">
        <v>0</v>
      </c>
      <c r="AN426">
        <v>0</v>
      </c>
      <c r="AO426">
        <v>0</v>
      </c>
      <c r="AP426">
        <v>0</v>
      </c>
      <c r="AQ426">
        <v>0</v>
      </c>
      <c r="AR426">
        <v>0</v>
      </c>
      <c r="AS426">
        <v>0</v>
      </c>
      <c r="AT426">
        <v>0</v>
      </c>
      <c r="AU426">
        <v>0</v>
      </c>
      <c r="AV426">
        <v>0</v>
      </c>
      <c r="AW426">
        <v>0</v>
      </c>
      <c r="AX426">
        <v>0</v>
      </c>
      <c r="AY426">
        <v>0</v>
      </c>
      <c r="AZ426">
        <v>0</v>
      </c>
      <c r="BA426">
        <v>0</v>
      </c>
      <c r="BB426">
        <v>0</v>
      </c>
      <c r="BC426">
        <v>0</v>
      </c>
      <c r="BD426">
        <v>0</v>
      </c>
      <c r="BE426">
        <v>0</v>
      </c>
      <c r="BF426">
        <v>0</v>
      </c>
      <c r="BG426">
        <v>1</v>
      </c>
      <c r="BH426">
        <v>0</v>
      </c>
      <c r="BI426">
        <f t="shared" si="6"/>
        <v>4</v>
      </c>
      <c r="BK426">
        <v>388</v>
      </c>
      <c r="BM426" t="s">
        <v>2180</v>
      </c>
      <c r="BP426" t="s">
        <v>150</v>
      </c>
    </row>
    <row r="427" spans="1:70" hidden="1">
      <c r="A427" s="1">
        <v>486</v>
      </c>
      <c r="B427" t="s">
        <v>2184</v>
      </c>
      <c r="C427" t="s">
        <v>2187</v>
      </c>
      <c r="D427" t="s">
        <v>90</v>
      </c>
      <c r="E427" t="s">
        <v>2186</v>
      </c>
      <c r="F427" t="s">
        <v>2185</v>
      </c>
      <c r="G427">
        <v>38</v>
      </c>
      <c r="H427">
        <v>2006</v>
      </c>
      <c r="J427">
        <v>0</v>
      </c>
      <c r="K427">
        <v>1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1</v>
      </c>
      <c r="U427">
        <v>0</v>
      </c>
      <c r="V427">
        <v>0</v>
      </c>
      <c r="W427">
        <v>1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v>0</v>
      </c>
      <c r="AR427">
        <v>0</v>
      </c>
      <c r="AS427">
        <v>0</v>
      </c>
      <c r="AT427">
        <v>0</v>
      </c>
      <c r="AU427">
        <v>0</v>
      </c>
      <c r="AV427">
        <v>0</v>
      </c>
      <c r="AW427">
        <v>0</v>
      </c>
      <c r="AX427">
        <v>0</v>
      </c>
      <c r="AY427">
        <v>0</v>
      </c>
      <c r="AZ427">
        <v>0</v>
      </c>
      <c r="BA427">
        <v>0</v>
      </c>
      <c r="BB427">
        <v>0</v>
      </c>
      <c r="BC427">
        <v>0</v>
      </c>
      <c r="BD427">
        <v>0</v>
      </c>
      <c r="BE427">
        <v>0</v>
      </c>
      <c r="BF427">
        <v>0</v>
      </c>
      <c r="BG427">
        <v>0</v>
      </c>
      <c r="BH427">
        <v>0</v>
      </c>
      <c r="BI427">
        <f t="shared" si="6"/>
        <v>3</v>
      </c>
      <c r="BK427">
        <v>696</v>
      </c>
      <c r="BN427" t="s">
        <v>863</v>
      </c>
      <c r="BP427" t="s">
        <v>95</v>
      </c>
    </row>
    <row r="428" spans="1:70" hidden="1">
      <c r="A428" s="1">
        <v>487</v>
      </c>
      <c r="B428" t="s">
        <v>2188</v>
      </c>
      <c r="C428" t="s">
        <v>2191</v>
      </c>
      <c r="D428" t="s">
        <v>90</v>
      </c>
      <c r="E428" t="s">
        <v>2190</v>
      </c>
      <c r="F428" t="s">
        <v>2189</v>
      </c>
      <c r="G428">
        <v>44</v>
      </c>
      <c r="H428">
        <v>2012</v>
      </c>
      <c r="I428" t="s">
        <v>791</v>
      </c>
      <c r="J428">
        <v>0</v>
      </c>
      <c r="K428">
        <v>0</v>
      </c>
      <c r="L428">
        <v>1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1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v>0</v>
      </c>
      <c r="AO428">
        <v>0</v>
      </c>
      <c r="AP428">
        <v>0</v>
      </c>
      <c r="AQ428">
        <v>0</v>
      </c>
      <c r="AR428">
        <v>0</v>
      </c>
      <c r="AS428">
        <v>1</v>
      </c>
      <c r="AT428">
        <v>0</v>
      </c>
      <c r="AU428">
        <v>0</v>
      </c>
      <c r="AV428">
        <v>0</v>
      </c>
      <c r="AW428">
        <v>0</v>
      </c>
      <c r="AX428">
        <v>0</v>
      </c>
      <c r="AY428">
        <v>0</v>
      </c>
      <c r="AZ428">
        <v>0</v>
      </c>
      <c r="BA428">
        <v>0</v>
      </c>
      <c r="BB428">
        <v>0</v>
      </c>
      <c r="BC428">
        <v>0</v>
      </c>
      <c r="BD428">
        <v>0</v>
      </c>
      <c r="BE428">
        <v>0</v>
      </c>
      <c r="BF428">
        <v>1</v>
      </c>
      <c r="BG428">
        <v>0</v>
      </c>
      <c r="BH428">
        <v>0</v>
      </c>
      <c r="BI428">
        <f t="shared" si="6"/>
        <v>4</v>
      </c>
      <c r="BJ428" t="s">
        <v>2192</v>
      </c>
      <c r="BK428">
        <v>1034</v>
      </c>
      <c r="BP428" t="s">
        <v>72</v>
      </c>
      <c r="BR428" t="s">
        <v>393</v>
      </c>
    </row>
    <row r="429" spans="1:70" hidden="1">
      <c r="A429" s="1">
        <v>488</v>
      </c>
      <c r="B429" t="s">
        <v>2193</v>
      </c>
      <c r="C429" t="s">
        <v>2197</v>
      </c>
      <c r="D429" t="s">
        <v>90</v>
      </c>
      <c r="E429" t="s">
        <v>2196</v>
      </c>
      <c r="F429" t="s">
        <v>2195</v>
      </c>
      <c r="G429">
        <v>41</v>
      </c>
      <c r="H429">
        <v>2009</v>
      </c>
      <c r="I429" t="s">
        <v>103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1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0</v>
      </c>
      <c r="AR429">
        <v>0</v>
      </c>
      <c r="AS429">
        <v>0</v>
      </c>
      <c r="AT429">
        <v>0</v>
      </c>
      <c r="AU429">
        <v>0</v>
      </c>
      <c r="AV429">
        <v>0</v>
      </c>
      <c r="AW429">
        <v>0</v>
      </c>
      <c r="AX429">
        <v>0</v>
      </c>
      <c r="AY429">
        <v>0</v>
      </c>
      <c r="AZ429">
        <v>0</v>
      </c>
      <c r="BA429">
        <v>0</v>
      </c>
      <c r="BB429">
        <v>0</v>
      </c>
      <c r="BC429">
        <v>0</v>
      </c>
      <c r="BD429">
        <v>0</v>
      </c>
      <c r="BE429">
        <v>0</v>
      </c>
      <c r="BF429">
        <v>0</v>
      </c>
      <c r="BG429">
        <v>0</v>
      </c>
      <c r="BH429">
        <v>0</v>
      </c>
      <c r="BI429">
        <f t="shared" si="6"/>
        <v>1</v>
      </c>
      <c r="BK429">
        <v>3222</v>
      </c>
      <c r="BO429" t="s">
        <v>2194</v>
      </c>
      <c r="BP429" t="s">
        <v>72</v>
      </c>
    </row>
    <row r="430" spans="1:70" hidden="1">
      <c r="A430" s="1">
        <v>489</v>
      </c>
      <c r="B430" t="s">
        <v>2198</v>
      </c>
      <c r="C430" t="s">
        <v>2201</v>
      </c>
      <c r="D430" t="s">
        <v>90</v>
      </c>
      <c r="E430" t="s">
        <v>2200</v>
      </c>
      <c r="F430" t="s">
        <v>2199</v>
      </c>
      <c r="G430">
        <v>4</v>
      </c>
      <c r="H430">
        <v>2006</v>
      </c>
      <c r="I430" t="s">
        <v>74</v>
      </c>
      <c r="J430">
        <v>0</v>
      </c>
      <c r="K430">
        <v>1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1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1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v>0</v>
      </c>
      <c r="AO430">
        <v>0</v>
      </c>
      <c r="AP430">
        <v>0</v>
      </c>
      <c r="AQ430">
        <v>0</v>
      </c>
      <c r="AR430">
        <v>0</v>
      </c>
      <c r="AS430">
        <v>0</v>
      </c>
      <c r="AT430">
        <v>0</v>
      </c>
      <c r="AU430">
        <v>0</v>
      </c>
      <c r="AV430">
        <v>0</v>
      </c>
      <c r="AW430">
        <v>0</v>
      </c>
      <c r="AX430">
        <v>0</v>
      </c>
      <c r="AY430">
        <v>0</v>
      </c>
      <c r="AZ430">
        <v>0</v>
      </c>
      <c r="BA430">
        <v>0</v>
      </c>
      <c r="BB430">
        <v>0</v>
      </c>
      <c r="BC430">
        <v>0</v>
      </c>
      <c r="BD430">
        <v>0</v>
      </c>
      <c r="BE430">
        <v>0</v>
      </c>
      <c r="BF430">
        <v>0</v>
      </c>
      <c r="BG430">
        <v>0</v>
      </c>
      <c r="BH430">
        <v>0</v>
      </c>
      <c r="BI430">
        <f t="shared" si="6"/>
        <v>3</v>
      </c>
      <c r="BK430">
        <v>3394</v>
      </c>
      <c r="BP430" t="s">
        <v>72</v>
      </c>
    </row>
    <row r="431" spans="1:70" hidden="1">
      <c r="A431" s="1">
        <v>490</v>
      </c>
      <c r="B431" t="s">
        <v>2202</v>
      </c>
      <c r="C431" t="s">
        <v>2205</v>
      </c>
      <c r="D431" t="s">
        <v>90</v>
      </c>
      <c r="E431" t="s">
        <v>2204</v>
      </c>
      <c r="F431" t="s">
        <v>2203</v>
      </c>
      <c r="G431">
        <v>32</v>
      </c>
      <c r="H431">
        <v>2000</v>
      </c>
      <c r="I431" t="s">
        <v>74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1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0</v>
      </c>
      <c r="AR431">
        <v>0</v>
      </c>
      <c r="AS431">
        <v>0</v>
      </c>
      <c r="AT431">
        <v>0</v>
      </c>
      <c r="AU431">
        <v>0</v>
      </c>
      <c r="AV431">
        <v>0</v>
      </c>
      <c r="AW431">
        <v>0</v>
      </c>
      <c r="AX431">
        <v>0</v>
      </c>
      <c r="AY431">
        <v>0</v>
      </c>
      <c r="AZ431">
        <v>0</v>
      </c>
      <c r="BA431">
        <v>1</v>
      </c>
      <c r="BB431">
        <v>0</v>
      </c>
      <c r="BC431">
        <v>0</v>
      </c>
      <c r="BD431">
        <v>0</v>
      </c>
      <c r="BE431">
        <v>0</v>
      </c>
      <c r="BF431">
        <v>0</v>
      </c>
      <c r="BG431">
        <v>0</v>
      </c>
      <c r="BH431">
        <v>0</v>
      </c>
      <c r="BI431">
        <f t="shared" si="6"/>
        <v>2</v>
      </c>
      <c r="BK431">
        <v>306</v>
      </c>
      <c r="BP431" t="s">
        <v>72</v>
      </c>
    </row>
    <row r="432" spans="1:70" hidden="1">
      <c r="A432" s="1">
        <v>491</v>
      </c>
      <c r="B432" t="s">
        <v>2206</v>
      </c>
      <c r="C432" t="s">
        <v>2210</v>
      </c>
      <c r="D432" t="s">
        <v>90</v>
      </c>
      <c r="E432" t="s">
        <v>2209</v>
      </c>
      <c r="F432" t="s">
        <v>2208</v>
      </c>
      <c r="G432">
        <v>39</v>
      </c>
      <c r="H432">
        <v>2007</v>
      </c>
      <c r="I432" t="s">
        <v>74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0</v>
      </c>
      <c r="AR432">
        <v>0</v>
      </c>
      <c r="AS432">
        <v>0</v>
      </c>
      <c r="AT432">
        <v>0</v>
      </c>
      <c r="AU432">
        <v>0</v>
      </c>
      <c r="AV432">
        <v>0</v>
      </c>
      <c r="AW432">
        <v>0</v>
      </c>
      <c r="AX432">
        <v>0</v>
      </c>
      <c r="AY432">
        <v>0</v>
      </c>
      <c r="AZ432">
        <v>0</v>
      </c>
      <c r="BA432">
        <v>0</v>
      </c>
      <c r="BB432">
        <v>0</v>
      </c>
      <c r="BC432">
        <v>0</v>
      </c>
      <c r="BD432">
        <v>0</v>
      </c>
      <c r="BE432">
        <v>0</v>
      </c>
      <c r="BF432">
        <v>1</v>
      </c>
      <c r="BG432">
        <v>0</v>
      </c>
      <c r="BH432">
        <v>0</v>
      </c>
      <c r="BI432">
        <f t="shared" si="6"/>
        <v>1</v>
      </c>
      <c r="BK432">
        <v>1034</v>
      </c>
      <c r="BO432" t="s">
        <v>2207</v>
      </c>
      <c r="BP432" t="s">
        <v>72</v>
      </c>
      <c r="BR432" t="s">
        <v>393</v>
      </c>
    </row>
    <row r="433" spans="1:70" hidden="1">
      <c r="A433" s="1">
        <v>492</v>
      </c>
      <c r="B433" t="s">
        <v>2211</v>
      </c>
      <c r="C433" t="s">
        <v>2214</v>
      </c>
      <c r="D433" t="s">
        <v>90</v>
      </c>
      <c r="E433" t="s">
        <v>2213</v>
      </c>
      <c r="F433" t="s">
        <v>2212</v>
      </c>
      <c r="G433">
        <v>40</v>
      </c>
      <c r="H433">
        <v>2008</v>
      </c>
      <c r="I433" t="s">
        <v>74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0</v>
      </c>
      <c r="AS433">
        <v>0</v>
      </c>
      <c r="AT433">
        <v>0</v>
      </c>
      <c r="AU433">
        <v>0</v>
      </c>
      <c r="AV433">
        <v>0</v>
      </c>
      <c r="AW433">
        <v>0</v>
      </c>
      <c r="AX433">
        <v>0</v>
      </c>
      <c r="AY433">
        <v>0</v>
      </c>
      <c r="AZ433">
        <v>0</v>
      </c>
      <c r="BA433">
        <v>0</v>
      </c>
      <c r="BB433">
        <v>0</v>
      </c>
      <c r="BC433">
        <v>0</v>
      </c>
      <c r="BD433">
        <v>0</v>
      </c>
      <c r="BE433">
        <v>0</v>
      </c>
      <c r="BF433">
        <v>1</v>
      </c>
      <c r="BG433">
        <v>0</v>
      </c>
      <c r="BH433">
        <v>0</v>
      </c>
      <c r="BI433">
        <f t="shared" si="6"/>
        <v>1</v>
      </c>
      <c r="BK433">
        <v>111</v>
      </c>
      <c r="BO433" t="s">
        <v>2207</v>
      </c>
      <c r="BP433" t="s">
        <v>726</v>
      </c>
      <c r="BR433" t="s">
        <v>727</v>
      </c>
    </row>
    <row r="434" spans="1:70" hidden="1">
      <c r="A434" s="1">
        <v>493</v>
      </c>
      <c r="B434" t="s">
        <v>2215</v>
      </c>
      <c r="C434" t="s">
        <v>2220</v>
      </c>
      <c r="D434" t="s">
        <v>90</v>
      </c>
      <c r="E434" t="s">
        <v>2219</v>
      </c>
      <c r="F434" t="s">
        <v>2218</v>
      </c>
      <c r="G434">
        <v>42</v>
      </c>
      <c r="H434">
        <v>2010</v>
      </c>
      <c r="I434" t="s">
        <v>74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v>1</v>
      </c>
      <c r="AO434">
        <v>0</v>
      </c>
      <c r="AP434">
        <v>0</v>
      </c>
      <c r="AQ434">
        <v>0</v>
      </c>
      <c r="AR434">
        <v>0</v>
      </c>
      <c r="AS434">
        <v>1</v>
      </c>
      <c r="AT434">
        <v>0</v>
      </c>
      <c r="AU434">
        <v>0</v>
      </c>
      <c r="AV434">
        <v>0</v>
      </c>
      <c r="AW434">
        <v>0</v>
      </c>
      <c r="AX434">
        <v>0</v>
      </c>
      <c r="AY434">
        <v>0</v>
      </c>
      <c r="AZ434">
        <v>0</v>
      </c>
      <c r="BA434">
        <v>0</v>
      </c>
      <c r="BB434">
        <v>0</v>
      </c>
      <c r="BC434">
        <v>0</v>
      </c>
      <c r="BD434">
        <v>0</v>
      </c>
      <c r="BE434">
        <v>0</v>
      </c>
      <c r="BF434">
        <v>0</v>
      </c>
      <c r="BG434">
        <v>0</v>
      </c>
      <c r="BH434">
        <v>0</v>
      </c>
      <c r="BI434">
        <f t="shared" si="6"/>
        <v>2</v>
      </c>
      <c r="BJ434" t="s">
        <v>2221</v>
      </c>
      <c r="BK434">
        <v>380</v>
      </c>
      <c r="BO434" t="s">
        <v>2217</v>
      </c>
      <c r="BP434" t="s">
        <v>72</v>
      </c>
      <c r="BR434" t="s">
        <v>2216</v>
      </c>
    </row>
    <row r="435" spans="1:70" hidden="1">
      <c r="A435" s="1">
        <v>494</v>
      </c>
      <c r="B435" t="s">
        <v>2222</v>
      </c>
      <c r="C435" t="s">
        <v>2225</v>
      </c>
      <c r="D435" t="s">
        <v>90</v>
      </c>
      <c r="E435" t="s">
        <v>2224</v>
      </c>
      <c r="F435" t="s">
        <v>2223</v>
      </c>
      <c r="G435">
        <v>41</v>
      </c>
      <c r="H435">
        <v>2009</v>
      </c>
      <c r="I435" t="s">
        <v>156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v>0</v>
      </c>
      <c r="AO435">
        <v>0</v>
      </c>
      <c r="AP435" t="s">
        <v>287</v>
      </c>
      <c r="AQ435">
        <v>0</v>
      </c>
      <c r="AR435">
        <v>0</v>
      </c>
      <c r="AS435">
        <v>0</v>
      </c>
      <c r="AT435">
        <v>0</v>
      </c>
      <c r="AU435">
        <v>0</v>
      </c>
      <c r="AV435">
        <v>0</v>
      </c>
      <c r="AW435">
        <v>0</v>
      </c>
      <c r="AX435">
        <v>0</v>
      </c>
      <c r="AY435">
        <v>0</v>
      </c>
      <c r="AZ435">
        <v>0</v>
      </c>
      <c r="BA435">
        <v>0</v>
      </c>
      <c r="BB435">
        <v>0</v>
      </c>
      <c r="BC435">
        <v>0</v>
      </c>
      <c r="BD435">
        <v>0</v>
      </c>
      <c r="BE435">
        <v>0</v>
      </c>
      <c r="BF435">
        <v>1</v>
      </c>
      <c r="BG435">
        <v>0</v>
      </c>
      <c r="BH435">
        <v>0</v>
      </c>
      <c r="BI435">
        <f t="shared" si="6"/>
        <v>1</v>
      </c>
      <c r="BK435">
        <v>600</v>
      </c>
      <c r="BP435" t="s">
        <v>72</v>
      </c>
    </row>
    <row r="436" spans="1:70" hidden="1">
      <c r="A436" s="1">
        <v>495</v>
      </c>
      <c r="B436" t="s">
        <v>2226</v>
      </c>
      <c r="C436" t="s">
        <v>2230</v>
      </c>
      <c r="D436" t="s">
        <v>90</v>
      </c>
      <c r="E436" t="s">
        <v>2229</v>
      </c>
      <c r="F436" t="s">
        <v>2228</v>
      </c>
      <c r="G436">
        <v>35</v>
      </c>
      <c r="H436">
        <v>2003</v>
      </c>
      <c r="I436" t="s">
        <v>74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1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v>0</v>
      </c>
      <c r="AO436">
        <v>0</v>
      </c>
      <c r="AP436">
        <v>0</v>
      </c>
      <c r="AQ436">
        <v>0</v>
      </c>
      <c r="AR436">
        <v>0</v>
      </c>
      <c r="AS436">
        <v>0</v>
      </c>
      <c r="AT436">
        <v>0</v>
      </c>
      <c r="AU436">
        <v>0</v>
      </c>
      <c r="AV436">
        <v>0</v>
      </c>
      <c r="AW436">
        <v>0</v>
      </c>
      <c r="AX436">
        <v>1</v>
      </c>
      <c r="AY436">
        <v>0</v>
      </c>
      <c r="AZ436">
        <v>0</v>
      </c>
      <c r="BA436">
        <v>0</v>
      </c>
      <c r="BB436">
        <v>0</v>
      </c>
      <c r="BC436">
        <v>0</v>
      </c>
      <c r="BD436">
        <v>0</v>
      </c>
      <c r="BE436">
        <v>0</v>
      </c>
      <c r="BF436">
        <v>0</v>
      </c>
      <c r="BG436">
        <v>0</v>
      </c>
      <c r="BH436">
        <v>0</v>
      </c>
      <c r="BI436">
        <f t="shared" si="6"/>
        <v>2</v>
      </c>
      <c r="BK436">
        <v>520</v>
      </c>
      <c r="BP436" t="s">
        <v>150</v>
      </c>
      <c r="BR436" t="s">
        <v>2227</v>
      </c>
    </row>
    <row r="437" spans="1:70" hidden="1">
      <c r="A437" s="1">
        <v>496</v>
      </c>
      <c r="B437" t="s">
        <v>2231</v>
      </c>
      <c r="C437" t="s">
        <v>2235</v>
      </c>
      <c r="D437" t="s">
        <v>90</v>
      </c>
      <c r="E437" t="s">
        <v>2234</v>
      </c>
      <c r="F437" t="s">
        <v>2233</v>
      </c>
      <c r="G437">
        <v>43</v>
      </c>
      <c r="H437">
        <v>2011</v>
      </c>
      <c r="I437" t="s">
        <v>733</v>
      </c>
      <c r="J437">
        <v>0</v>
      </c>
      <c r="K437">
        <v>1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1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1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0</v>
      </c>
      <c r="AR437">
        <v>0</v>
      </c>
      <c r="AS437">
        <v>0</v>
      </c>
      <c r="AT437">
        <v>0</v>
      </c>
      <c r="AU437">
        <v>0</v>
      </c>
      <c r="AV437">
        <v>0</v>
      </c>
      <c r="AW437">
        <v>0</v>
      </c>
      <c r="AX437">
        <v>0</v>
      </c>
      <c r="AY437">
        <v>0</v>
      </c>
      <c r="AZ437">
        <v>0</v>
      </c>
      <c r="BA437">
        <v>0</v>
      </c>
      <c r="BB437">
        <v>0</v>
      </c>
      <c r="BC437">
        <v>0</v>
      </c>
      <c r="BD437">
        <v>0</v>
      </c>
      <c r="BE437">
        <v>0</v>
      </c>
      <c r="BF437">
        <v>0</v>
      </c>
      <c r="BG437">
        <v>0</v>
      </c>
      <c r="BH437">
        <v>0</v>
      </c>
      <c r="BI437">
        <f t="shared" si="6"/>
        <v>3</v>
      </c>
      <c r="BK437">
        <v>245</v>
      </c>
      <c r="BN437" t="s">
        <v>1761</v>
      </c>
      <c r="BO437" t="s">
        <v>2232</v>
      </c>
      <c r="BP437" t="s">
        <v>173</v>
      </c>
    </row>
    <row r="438" spans="1:70" hidden="1">
      <c r="A438" s="1">
        <v>497</v>
      </c>
      <c r="B438" t="s">
        <v>2236</v>
      </c>
      <c r="C438" t="s">
        <v>2240</v>
      </c>
      <c r="D438" t="s">
        <v>90</v>
      </c>
      <c r="E438" t="s">
        <v>2239</v>
      </c>
      <c r="F438" t="s">
        <v>2238</v>
      </c>
      <c r="G438">
        <v>34</v>
      </c>
      <c r="H438">
        <v>2002</v>
      </c>
      <c r="I438" t="s">
        <v>367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1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v>0</v>
      </c>
      <c r="AO438">
        <v>0</v>
      </c>
      <c r="AP438">
        <v>0</v>
      </c>
      <c r="AQ438">
        <v>0</v>
      </c>
      <c r="AR438">
        <v>0</v>
      </c>
      <c r="AS438">
        <v>0</v>
      </c>
      <c r="AT438">
        <v>0</v>
      </c>
      <c r="AU438">
        <v>0</v>
      </c>
      <c r="AV438">
        <v>0</v>
      </c>
      <c r="AW438">
        <v>0</v>
      </c>
      <c r="AX438">
        <v>0</v>
      </c>
      <c r="AY438">
        <v>0</v>
      </c>
      <c r="AZ438">
        <v>0</v>
      </c>
      <c r="BA438">
        <v>0</v>
      </c>
      <c r="BB438">
        <v>0</v>
      </c>
      <c r="BC438">
        <v>0</v>
      </c>
      <c r="BD438">
        <v>0</v>
      </c>
      <c r="BE438">
        <v>0</v>
      </c>
      <c r="BF438">
        <v>0</v>
      </c>
      <c r="BG438">
        <v>0</v>
      </c>
      <c r="BH438">
        <v>0</v>
      </c>
      <c r="BI438">
        <f t="shared" si="6"/>
        <v>1</v>
      </c>
      <c r="BK438">
        <v>1945</v>
      </c>
      <c r="BM438" t="s">
        <v>1580</v>
      </c>
      <c r="BO438" t="s">
        <v>2237</v>
      </c>
      <c r="BP438" t="s">
        <v>707</v>
      </c>
    </row>
    <row r="439" spans="1:70" hidden="1">
      <c r="A439" s="1">
        <v>498</v>
      </c>
      <c r="B439" t="s">
        <v>2241</v>
      </c>
      <c r="C439" t="s">
        <v>2245</v>
      </c>
      <c r="D439" t="s">
        <v>90</v>
      </c>
      <c r="E439" t="s">
        <v>2244</v>
      </c>
      <c r="F439" t="s">
        <v>2243</v>
      </c>
      <c r="G439">
        <v>36</v>
      </c>
      <c r="H439">
        <v>2004</v>
      </c>
      <c r="I439" t="s">
        <v>367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1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v>1</v>
      </c>
      <c r="AO439">
        <v>0</v>
      </c>
      <c r="AP439">
        <v>0</v>
      </c>
      <c r="AQ439">
        <v>0</v>
      </c>
      <c r="AR439">
        <v>0</v>
      </c>
      <c r="AS439">
        <v>0</v>
      </c>
      <c r="AT439">
        <v>0</v>
      </c>
      <c r="AU439">
        <v>0</v>
      </c>
      <c r="AV439">
        <v>0</v>
      </c>
      <c r="AW439">
        <v>0</v>
      </c>
      <c r="AX439">
        <v>0</v>
      </c>
      <c r="AY439">
        <v>0</v>
      </c>
      <c r="AZ439">
        <v>0</v>
      </c>
      <c r="BA439">
        <v>0</v>
      </c>
      <c r="BB439">
        <v>0</v>
      </c>
      <c r="BC439">
        <v>0</v>
      </c>
      <c r="BD439">
        <v>1</v>
      </c>
      <c r="BE439">
        <v>0</v>
      </c>
      <c r="BF439">
        <v>0</v>
      </c>
      <c r="BG439">
        <v>0</v>
      </c>
      <c r="BH439">
        <v>0</v>
      </c>
      <c r="BI439">
        <f t="shared" si="6"/>
        <v>3</v>
      </c>
      <c r="BK439">
        <v>33</v>
      </c>
      <c r="BL439">
        <v>20</v>
      </c>
      <c r="BN439" t="s">
        <v>2242</v>
      </c>
      <c r="BP439" t="s">
        <v>84</v>
      </c>
      <c r="BQ439" t="s">
        <v>95</v>
      </c>
    </row>
    <row r="440" spans="1:70" hidden="1">
      <c r="A440" s="1">
        <v>499</v>
      </c>
      <c r="B440" t="s">
        <v>2246</v>
      </c>
      <c r="C440" t="s">
        <v>2249</v>
      </c>
      <c r="D440" t="s">
        <v>90</v>
      </c>
      <c r="E440" t="s">
        <v>2248</v>
      </c>
      <c r="F440" t="s">
        <v>2247</v>
      </c>
      <c r="G440">
        <v>40</v>
      </c>
      <c r="H440">
        <v>2008</v>
      </c>
      <c r="I440" t="s">
        <v>74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v>0</v>
      </c>
      <c r="AO440">
        <v>0</v>
      </c>
      <c r="AP440">
        <v>0</v>
      </c>
      <c r="AQ440">
        <v>0</v>
      </c>
      <c r="AR440">
        <v>0</v>
      </c>
      <c r="AS440">
        <v>0</v>
      </c>
      <c r="AT440">
        <v>0</v>
      </c>
      <c r="AU440">
        <v>0</v>
      </c>
      <c r="AV440">
        <v>0</v>
      </c>
      <c r="AW440">
        <v>0</v>
      </c>
      <c r="AX440">
        <v>0</v>
      </c>
      <c r="AY440">
        <v>0</v>
      </c>
      <c r="AZ440">
        <v>0</v>
      </c>
      <c r="BA440">
        <v>1</v>
      </c>
      <c r="BB440">
        <v>0</v>
      </c>
      <c r="BC440">
        <v>0</v>
      </c>
      <c r="BD440">
        <v>0</v>
      </c>
      <c r="BE440">
        <v>0</v>
      </c>
      <c r="BF440">
        <v>0</v>
      </c>
      <c r="BG440">
        <v>0</v>
      </c>
      <c r="BH440">
        <v>0</v>
      </c>
      <c r="BI440">
        <f t="shared" si="6"/>
        <v>1</v>
      </c>
      <c r="BK440">
        <v>1618</v>
      </c>
      <c r="BN440" t="s">
        <v>497</v>
      </c>
      <c r="BP440" t="s">
        <v>72</v>
      </c>
    </row>
    <row r="441" spans="1:70" hidden="1">
      <c r="A441" s="1">
        <v>500</v>
      </c>
      <c r="B441" t="s">
        <v>2250</v>
      </c>
      <c r="C441" t="s">
        <v>2254</v>
      </c>
      <c r="D441" t="s">
        <v>1798</v>
      </c>
      <c r="E441" t="s">
        <v>2253</v>
      </c>
      <c r="F441" t="s">
        <v>2252</v>
      </c>
      <c r="G441">
        <v>4</v>
      </c>
      <c r="H441">
        <v>1965</v>
      </c>
      <c r="I441" t="s">
        <v>74</v>
      </c>
      <c r="J441">
        <v>0</v>
      </c>
      <c r="K441">
        <v>0</v>
      </c>
      <c r="L441">
        <v>0</v>
      </c>
      <c r="M441">
        <v>1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1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v>0</v>
      </c>
      <c r="AO441">
        <v>0</v>
      </c>
      <c r="AP441">
        <v>0</v>
      </c>
      <c r="AQ441">
        <v>0</v>
      </c>
      <c r="AR441">
        <v>0</v>
      </c>
      <c r="AS441">
        <v>0</v>
      </c>
      <c r="AT441">
        <v>0</v>
      </c>
      <c r="AU441">
        <v>0</v>
      </c>
      <c r="AV441">
        <v>0</v>
      </c>
      <c r="AW441">
        <v>0</v>
      </c>
      <c r="AX441">
        <v>1</v>
      </c>
      <c r="AY441">
        <v>0</v>
      </c>
      <c r="AZ441">
        <v>0</v>
      </c>
      <c r="BA441">
        <v>0</v>
      </c>
      <c r="BB441">
        <v>0</v>
      </c>
      <c r="BC441">
        <v>0</v>
      </c>
      <c r="BD441">
        <v>0</v>
      </c>
      <c r="BE441">
        <v>0</v>
      </c>
      <c r="BF441">
        <v>0</v>
      </c>
      <c r="BG441">
        <v>0</v>
      </c>
      <c r="BH441">
        <v>0</v>
      </c>
      <c r="BI441">
        <f t="shared" si="6"/>
        <v>3</v>
      </c>
      <c r="BK441">
        <v>26</v>
      </c>
      <c r="BO441" t="s">
        <v>2251</v>
      </c>
      <c r="BP441" t="s">
        <v>857</v>
      </c>
    </row>
    <row r="442" spans="1:70" hidden="1">
      <c r="A442" s="1">
        <v>501</v>
      </c>
      <c r="B442" t="s">
        <v>2255</v>
      </c>
      <c r="C442" t="s">
        <v>2259</v>
      </c>
      <c r="D442" t="s">
        <v>1798</v>
      </c>
      <c r="E442" t="s">
        <v>2258</v>
      </c>
      <c r="F442" t="s">
        <v>2257</v>
      </c>
      <c r="G442">
        <v>7</v>
      </c>
      <c r="H442">
        <v>1968</v>
      </c>
      <c r="I442" t="s">
        <v>74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1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1</v>
      </c>
      <c r="AI442">
        <v>0</v>
      </c>
      <c r="AJ442">
        <v>0</v>
      </c>
      <c r="AK442">
        <v>0</v>
      </c>
      <c r="AL442">
        <v>0</v>
      </c>
      <c r="AM442">
        <v>0</v>
      </c>
      <c r="AN442">
        <v>0</v>
      </c>
      <c r="AO442">
        <v>0</v>
      </c>
      <c r="AP442">
        <v>0</v>
      </c>
      <c r="AQ442">
        <v>0</v>
      </c>
      <c r="AR442">
        <v>0</v>
      </c>
      <c r="AS442">
        <v>0</v>
      </c>
      <c r="AT442">
        <v>0</v>
      </c>
      <c r="AU442">
        <v>0</v>
      </c>
      <c r="AV442">
        <v>0</v>
      </c>
      <c r="AW442">
        <v>0</v>
      </c>
      <c r="AX442">
        <v>0</v>
      </c>
      <c r="AY442">
        <v>0</v>
      </c>
      <c r="AZ442">
        <v>0</v>
      </c>
      <c r="BA442">
        <v>0</v>
      </c>
      <c r="BB442">
        <v>0</v>
      </c>
      <c r="BC442">
        <v>0</v>
      </c>
      <c r="BD442">
        <v>0</v>
      </c>
      <c r="BE442">
        <v>0</v>
      </c>
      <c r="BF442">
        <v>1</v>
      </c>
      <c r="BG442">
        <v>0</v>
      </c>
      <c r="BH442">
        <v>0</v>
      </c>
      <c r="BI442">
        <f t="shared" si="6"/>
        <v>3</v>
      </c>
      <c r="BK442">
        <v>1133</v>
      </c>
      <c r="BN442" t="s">
        <v>2256</v>
      </c>
      <c r="BP442" t="s">
        <v>72</v>
      </c>
    </row>
    <row r="443" spans="1:70" hidden="1">
      <c r="A443" s="1">
        <v>502</v>
      </c>
      <c r="B443" t="s">
        <v>2260</v>
      </c>
      <c r="C443" t="s">
        <v>2265</v>
      </c>
      <c r="D443" t="s">
        <v>2263</v>
      </c>
      <c r="E443" t="s">
        <v>2264</v>
      </c>
      <c r="F443" t="s">
        <v>2262</v>
      </c>
      <c r="G443">
        <v>186</v>
      </c>
      <c r="H443">
        <v>1960</v>
      </c>
      <c r="I443" t="s">
        <v>74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1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1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v>0</v>
      </c>
      <c r="AO443">
        <v>0</v>
      </c>
      <c r="AP443">
        <v>0</v>
      </c>
      <c r="AQ443">
        <v>0</v>
      </c>
      <c r="AR443">
        <v>0</v>
      </c>
      <c r="AS443">
        <v>0</v>
      </c>
      <c r="AT443">
        <v>0</v>
      </c>
      <c r="AU443">
        <v>0</v>
      </c>
      <c r="AV443">
        <v>0</v>
      </c>
      <c r="AW443">
        <v>0</v>
      </c>
      <c r="AX443">
        <v>0</v>
      </c>
      <c r="AY443">
        <v>0</v>
      </c>
      <c r="AZ443">
        <v>0</v>
      </c>
      <c r="BA443">
        <v>0</v>
      </c>
      <c r="BB443">
        <v>0</v>
      </c>
      <c r="BC443">
        <v>0</v>
      </c>
      <c r="BD443">
        <v>0</v>
      </c>
      <c r="BE443">
        <v>0</v>
      </c>
      <c r="BF443">
        <v>0</v>
      </c>
      <c r="BG443">
        <v>0</v>
      </c>
      <c r="BH443">
        <v>0</v>
      </c>
      <c r="BI443">
        <f t="shared" si="6"/>
        <v>2</v>
      </c>
      <c r="BK443">
        <v>26</v>
      </c>
      <c r="BO443" t="s">
        <v>2261</v>
      </c>
      <c r="BP443" t="s">
        <v>857</v>
      </c>
    </row>
    <row r="444" spans="1:70" hidden="1">
      <c r="A444" s="1">
        <v>503</v>
      </c>
      <c r="B444" t="s">
        <v>2266</v>
      </c>
      <c r="C444" t="s">
        <v>2270</v>
      </c>
      <c r="D444" t="s">
        <v>1798</v>
      </c>
      <c r="E444" t="s">
        <v>2269</v>
      </c>
      <c r="F444" t="s">
        <v>2268</v>
      </c>
      <c r="G444">
        <v>1</v>
      </c>
      <c r="H444">
        <v>1962</v>
      </c>
      <c r="I444" t="s">
        <v>74</v>
      </c>
      <c r="J444">
        <v>0</v>
      </c>
      <c r="K444">
        <v>0</v>
      </c>
      <c r="L444">
        <v>0</v>
      </c>
      <c r="M444">
        <v>1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v>0</v>
      </c>
      <c r="AO444">
        <v>0</v>
      </c>
      <c r="AP444">
        <v>0</v>
      </c>
      <c r="AQ444">
        <v>0</v>
      </c>
      <c r="AR444">
        <v>0</v>
      </c>
      <c r="AS444">
        <v>0</v>
      </c>
      <c r="AT444">
        <v>0</v>
      </c>
      <c r="AU444">
        <v>0</v>
      </c>
      <c r="AV444">
        <v>0</v>
      </c>
      <c r="AW444">
        <v>0</v>
      </c>
      <c r="AX444">
        <v>0</v>
      </c>
      <c r="AY444">
        <v>0</v>
      </c>
      <c r="AZ444">
        <v>0</v>
      </c>
      <c r="BA444">
        <v>0</v>
      </c>
      <c r="BB444">
        <v>0</v>
      </c>
      <c r="BC444">
        <v>0</v>
      </c>
      <c r="BD444">
        <v>0</v>
      </c>
      <c r="BE444">
        <v>0</v>
      </c>
      <c r="BF444">
        <v>0</v>
      </c>
      <c r="BG444">
        <v>0</v>
      </c>
      <c r="BH444">
        <v>0</v>
      </c>
      <c r="BI444">
        <f t="shared" si="6"/>
        <v>1</v>
      </c>
      <c r="BK444">
        <v>101</v>
      </c>
      <c r="BN444" t="s">
        <v>2267</v>
      </c>
      <c r="BP444" t="s">
        <v>72</v>
      </c>
    </row>
    <row r="445" spans="1:70" hidden="1">
      <c r="A445" s="1">
        <v>504</v>
      </c>
      <c r="B445" t="s">
        <v>2271</v>
      </c>
      <c r="C445" t="s">
        <v>2275</v>
      </c>
      <c r="D445" t="s">
        <v>2273</v>
      </c>
      <c r="E445" t="s">
        <v>2274</v>
      </c>
      <c r="F445" t="s">
        <v>2272</v>
      </c>
      <c r="G445">
        <v>11</v>
      </c>
      <c r="H445">
        <v>1971</v>
      </c>
      <c r="I445" t="s">
        <v>74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1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1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v>0</v>
      </c>
      <c r="AO445">
        <v>0</v>
      </c>
      <c r="AP445">
        <v>0</v>
      </c>
      <c r="AQ445">
        <v>0</v>
      </c>
      <c r="AR445">
        <v>0</v>
      </c>
      <c r="AS445">
        <v>0</v>
      </c>
      <c r="AT445">
        <v>0</v>
      </c>
      <c r="AU445">
        <v>0</v>
      </c>
      <c r="AV445">
        <v>0</v>
      </c>
      <c r="AW445">
        <v>0</v>
      </c>
      <c r="AX445">
        <v>0</v>
      </c>
      <c r="AY445">
        <v>0</v>
      </c>
      <c r="AZ445">
        <v>0</v>
      </c>
      <c r="BA445">
        <v>0</v>
      </c>
      <c r="BB445">
        <v>0</v>
      </c>
      <c r="BC445">
        <v>0</v>
      </c>
      <c r="BD445">
        <v>0</v>
      </c>
      <c r="BE445">
        <v>0</v>
      </c>
      <c r="BF445">
        <v>0</v>
      </c>
      <c r="BG445">
        <v>0</v>
      </c>
      <c r="BH445">
        <v>0</v>
      </c>
      <c r="BI445">
        <f t="shared" si="6"/>
        <v>2</v>
      </c>
      <c r="BK445">
        <v>26</v>
      </c>
      <c r="BP445" t="s">
        <v>857</v>
      </c>
    </row>
    <row r="446" spans="1:70" hidden="1">
      <c r="A446" s="1">
        <v>505</v>
      </c>
      <c r="B446" t="s">
        <v>2276</v>
      </c>
      <c r="F446" t="s">
        <v>2277</v>
      </c>
      <c r="H446">
        <v>1961</v>
      </c>
      <c r="I446" t="s">
        <v>74</v>
      </c>
      <c r="J446">
        <v>0</v>
      </c>
      <c r="K446">
        <v>0</v>
      </c>
      <c r="L446">
        <v>0</v>
      </c>
      <c r="M446">
        <v>1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v>0</v>
      </c>
      <c r="AO446">
        <v>0</v>
      </c>
      <c r="AP446">
        <v>0</v>
      </c>
      <c r="AQ446">
        <v>0</v>
      </c>
      <c r="AR446">
        <v>0</v>
      </c>
      <c r="AS446">
        <v>0</v>
      </c>
      <c r="AT446">
        <v>0</v>
      </c>
      <c r="AU446">
        <v>0</v>
      </c>
      <c r="AV446">
        <v>0</v>
      </c>
      <c r="AW446">
        <v>0</v>
      </c>
      <c r="AX446">
        <v>0</v>
      </c>
      <c r="AY446">
        <v>0</v>
      </c>
      <c r="AZ446">
        <v>0</v>
      </c>
      <c r="BA446">
        <v>0</v>
      </c>
      <c r="BB446">
        <v>0</v>
      </c>
      <c r="BC446">
        <v>0</v>
      </c>
      <c r="BD446">
        <v>0</v>
      </c>
      <c r="BE446">
        <v>0</v>
      </c>
      <c r="BF446">
        <v>0</v>
      </c>
      <c r="BG446">
        <v>0</v>
      </c>
      <c r="BH446">
        <v>0</v>
      </c>
      <c r="BI446">
        <f t="shared" si="6"/>
        <v>1</v>
      </c>
      <c r="BK446">
        <v>400</v>
      </c>
      <c r="BP446" t="s">
        <v>72</v>
      </c>
    </row>
    <row r="447" spans="1:70" hidden="1">
      <c r="A447" s="1">
        <v>506</v>
      </c>
      <c r="B447" t="s">
        <v>2278</v>
      </c>
      <c r="C447" t="s">
        <v>2282</v>
      </c>
      <c r="D447" t="s">
        <v>2280</v>
      </c>
      <c r="E447" t="s">
        <v>2281</v>
      </c>
      <c r="F447" t="s">
        <v>2279</v>
      </c>
      <c r="G447">
        <v>60</v>
      </c>
      <c r="H447">
        <v>1969</v>
      </c>
      <c r="I447" t="s">
        <v>74</v>
      </c>
      <c r="J447">
        <v>0</v>
      </c>
      <c r="K447">
        <v>0</v>
      </c>
      <c r="L447">
        <v>0</v>
      </c>
      <c r="M447">
        <v>1</v>
      </c>
      <c r="N447">
        <v>0</v>
      </c>
      <c r="O447">
        <v>0</v>
      </c>
      <c r="P447">
        <v>0</v>
      </c>
      <c r="Q447">
        <v>1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1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v>0</v>
      </c>
      <c r="AO447">
        <v>0</v>
      </c>
      <c r="AP447">
        <v>0</v>
      </c>
      <c r="AQ447">
        <v>0</v>
      </c>
      <c r="AR447">
        <v>0</v>
      </c>
      <c r="AS447">
        <v>0</v>
      </c>
      <c r="AT447">
        <v>0</v>
      </c>
      <c r="AU447">
        <v>0</v>
      </c>
      <c r="AV447">
        <v>0</v>
      </c>
      <c r="AW447">
        <v>0</v>
      </c>
      <c r="AX447">
        <v>0</v>
      </c>
      <c r="AY447">
        <v>0</v>
      </c>
      <c r="AZ447">
        <v>0</v>
      </c>
      <c r="BA447">
        <v>0</v>
      </c>
      <c r="BB447">
        <v>0</v>
      </c>
      <c r="BC447">
        <v>0</v>
      </c>
      <c r="BD447">
        <v>0</v>
      </c>
      <c r="BE447">
        <v>0</v>
      </c>
      <c r="BF447">
        <v>1</v>
      </c>
      <c r="BG447">
        <v>0</v>
      </c>
      <c r="BH447">
        <v>0</v>
      </c>
      <c r="BI447">
        <f t="shared" si="6"/>
        <v>4</v>
      </c>
      <c r="BK447">
        <v>650</v>
      </c>
      <c r="BP447" t="s">
        <v>72</v>
      </c>
    </row>
    <row r="448" spans="1:70" hidden="1">
      <c r="A448" s="1">
        <v>507</v>
      </c>
      <c r="B448" t="s">
        <v>2283</v>
      </c>
      <c r="F448" t="s">
        <v>2284</v>
      </c>
      <c r="H448">
        <v>1971</v>
      </c>
      <c r="I448" t="s">
        <v>74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1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v>0</v>
      </c>
      <c r="AO448">
        <v>0</v>
      </c>
      <c r="AP448">
        <v>0</v>
      </c>
      <c r="AQ448">
        <v>0</v>
      </c>
      <c r="AR448">
        <v>0</v>
      </c>
      <c r="AS448">
        <v>0</v>
      </c>
      <c r="AT448">
        <v>0</v>
      </c>
      <c r="AU448">
        <v>0</v>
      </c>
      <c r="AV448">
        <v>0</v>
      </c>
      <c r="AW448">
        <v>0</v>
      </c>
      <c r="AX448">
        <v>0</v>
      </c>
      <c r="AY448">
        <v>0</v>
      </c>
      <c r="AZ448">
        <v>0</v>
      </c>
      <c r="BA448">
        <v>0</v>
      </c>
      <c r="BB448">
        <v>0</v>
      </c>
      <c r="BC448">
        <v>0</v>
      </c>
      <c r="BD448">
        <v>0</v>
      </c>
      <c r="BE448">
        <v>0</v>
      </c>
      <c r="BF448">
        <v>0</v>
      </c>
      <c r="BG448">
        <v>0</v>
      </c>
      <c r="BH448">
        <v>0</v>
      </c>
      <c r="BI448">
        <f t="shared" si="6"/>
        <v>1</v>
      </c>
      <c r="BK448">
        <v>189</v>
      </c>
      <c r="BP448" t="s">
        <v>72</v>
      </c>
    </row>
    <row r="449" spans="1:71" hidden="1">
      <c r="A449" s="1">
        <v>508</v>
      </c>
      <c r="B449" t="s">
        <v>2285</v>
      </c>
      <c r="C449" t="s">
        <v>2288</v>
      </c>
      <c r="D449" t="s">
        <v>1798</v>
      </c>
      <c r="E449" t="s">
        <v>2287</v>
      </c>
      <c r="F449" t="s">
        <v>2286</v>
      </c>
      <c r="G449">
        <v>11</v>
      </c>
      <c r="H449">
        <v>1973</v>
      </c>
      <c r="I449" t="s">
        <v>74</v>
      </c>
      <c r="J449">
        <v>0</v>
      </c>
      <c r="K449">
        <v>1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1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v>0</v>
      </c>
      <c r="AO449">
        <v>0</v>
      </c>
      <c r="AP449" t="s">
        <v>925</v>
      </c>
      <c r="AQ449">
        <v>0</v>
      </c>
      <c r="AR449">
        <v>0</v>
      </c>
      <c r="AS449">
        <v>0</v>
      </c>
      <c r="AT449">
        <v>0</v>
      </c>
      <c r="AU449">
        <v>0</v>
      </c>
      <c r="AV449">
        <v>0</v>
      </c>
      <c r="AW449">
        <v>0</v>
      </c>
      <c r="AX449">
        <v>1</v>
      </c>
      <c r="AY449">
        <v>0</v>
      </c>
      <c r="AZ449">
        <v>0</v>
      </c>
      <c r="BA449">
        <v>0</v>
      </c>
      <c r="BB449">
        <v>0</v>
      </c>
      <c r="BC449">
        <v>0</v>
      </c>
      <c r="BD449">
        <v>0</v>
      </c>
      <c r="BE449">
        <v>0</v>
      </c>
      <c r="BF449">
        <v>0</v>
      </c>
      <c r="BG449">
        <v>0</v>
      </c>
      <c r="BH449">
        <v>0</v>
      </c>
      <c r="BI449">
        <f t="shared" si="6"/>
        <v>3</v>
      </c>
      <c r="BJ449" t="s">
        <v>497</v>
      </c>
      <c r="BK449">
        <v>220</v>
      </c>
      <c r="BP449" t="s">
        <v>72</v>
      </c>
    </row>
    <row r="450" spans="1:71" hidden="1">
      <c r="A450" s="1">
        <v>509</v>
      </c>
      <c r="B450" t="s">
        <v>2289</v>
      </c>
      <c r="C450" t="s">
        <v>2294</v>
      </c>
      <c r="D450" t="s">
        <v>1798</v>
      </c>
      <c r="E450" t="s">
        <v>2293</v>
      </c>
      <c r="F450" t="s">
        <v>2292</v>
      </c>
      <c r="G450">
        <v>2</v>
      </c>
      <c r="H450">
        <v>1963</v>
      </c>
      <c r="I450" t="s">
        <v>74</v>
      </c>
      <c r="J450">
        <v>0</v>
      </c>
      <c r="K450">
        <v>0</v>
      </c>
      <c r="L450">
        <v>0</v>
      </c>
      <c r="M450">
        <v>1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v>0</v>
      </c>
      <c r="AO450">
        <v>0</v>
      </c>
      <c r="AP450">
        <v>0</v>
      </c>
      <c r="AQ450">
        <v>0</v>
      </c>
      <c r="AR450">
        <v>0</v>
      </c>
      <c r="AS450">
        <v>0</v>
      </c>
      <c r="AT450">
        <v>0</v>
      </c>
      <c r="AU450">
        <v>0</v>
      </c>
      <c r="AV450">
        <v>0</v>
      </c>
      <c r="AW450">
        <v>0</v>
      </c>
      <c r="AX450">
        <v>0</v>
      </c>
      <c r="AY450">
        <v>0</v>
      </c>
      <c r="AZ450">
        <v>0</v>
      </c>
      <c r="BA450">
        <v>0</v>
      </c>
      <c r="BB450">
        <v>0</v>
      </c>
      <c r="BC450">
        <v>0</v>
      </c>
      <c r="BD450">
        <v>0</v>
      </c>
      <c r="BE450">
        <v>0</v>
      </c>
      <c r="BF450">
        <v>0</v>
      </c>
      <c r="BG450">
        <v>0</v>
      </c>
      <c r="BH450">
        <v>0</v>
      </c>
      <c r="BI450">
        <f t="shared" ref="BI450:BI513" si="7">SUM(J450:BH450)</f>
        <v>1</v>
      </c>
      <c r="BK450">
        <v>446</v>
      </c>
      <c r="BN450" t="s">
        <v>2291</v>
      </c>
      <c r="BP450" t="s">
        <v>84</v>
      </c>
      <c r="BR450" t="s">
        <v>2290</v>
      </c>
    </row>
    <row r="451" spans="1:71" hidden="1">
      <c r="A451" s="1">
        <v>510</v>
      </c>
      <c r="B451" t="s">
        <v>2295</v>
      </c>
      <c r="E451" t="s">
        <v>2298</v>
      </c>
      <c r="F451" t="s">
        <v>2296</v>
      </c>
      <c r="G451" t="s">
        <v>2297</v>
      </c>
      <c r="H451">
        <v>1957</v>
      </c>
      <c r="I451" t="s">
        <v>74</v>
      </c>
      <c r="J451">
        <v>0</v>
      </c>
      <c r="K451">
        <v>0</v>
      </c>
      <c r="L451">
        <v>0</v>
      </c>
      <c r="M451">
        <v>0</v>
      </c>
      <c r="N451">
        <v>1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1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v>0</v>
      </c>
      <c r="AO451">
        <v>0</v>
      </c>
      <c r="AP451">
        <v>0</v>
      </c>
      <c r="AQ451">
        <v>0</v>
      </c>
      <c r="AR451">
        <v>0</v>
      </c>
      <c r="AS451">
        <v>0</v>
      </c>
      <c r="AT451">
        <v>0</v>
      </c>
      <c r="AU451">
        <v>0</v>
      </c>
      <c r="AV451">
        <v>0</v>
      </c>
      <c r="AW451">
        <v>0</v>
      </c>
      <c r="AX451">
        <v>0</v>
      </c>
      <c r="AY451">
        <v>0</v>
      </c>
      <c r="AZ451">
        <v>0</v>
      </c>
      <c r="BA451">
        <v>0</v>
      </c>
      <c r="BB451">
        <v>0</v>
      </c>
      <c r="BC451">
        <v>0</v>
      </c>
      <c r="BD451">
        <v>0</v>
      </c>
      <c r="BE451">
        <v>0</v>
      </c>
      <c r="BF451">
        <v>0</v>
      </c>
      <c r="BG451">
        <v>0</v>
      </c>
      <c r="BH451">
        <v>0</v>
      </c>
      <c r="BI451">
        <f t="shared" si="7"/>
        <v>2</v>
      </c>
      <c r="BK451">
        <v>43</v>
      </c>
      <c r="BP451" t="s">
        <v>212</v>
      </c>
    </row>
    <row r="452" spans="1:71" hidden="1">
      <c r="A452" s="1">
        <v>511</v>
      </c>
      <c r="B452" t="s">
        <v>2299</v>
      </c>
      <c r="F452" t="s">
        <v>2301</v>
      </c>
      <c r="H452">
        <v>1997</v>
      </c>
      <c r="I452" t="s">
        <v>103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1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v>0</v>
      </c>
      <c r="AO452">
        <v>0</v>
      </c>
      <c r="AP452">
        <v>0</v>
      </c>
      <c r="AQ452">
        <v>1</v>
      </c>
      <c r="AR452">
        <v>0</v>
      </c>
      <c r="AS452">
        <v>1</v>
      </c>
      <c r="AT452">
        <v>0</v>
      </c>
      <c r="AU452">
        <v>0</v>
      </c>
      <c r="AV452">
        <v>0</v>
      </c>
      <c r="AW452">
        <v>0</v>
      </c>
      <c r="AX452">
        <v>0</v>
      </c>
      <c r="AY452">
        <v>0</v>
      </c>
      <c r="AZ452">
        <v>0</v>
      </c>
      <c r="BA452">
        <v>0</v>
      </c>
      <c r="BB452">
        <v>0</v>
      </c>
      <c r="BC452">
        <v>0</v>
      </c>
      <c r="BD452">
        <v>0</v>
      </c>
      <c r="BE452">
        <v>0</v>
      </c>
      <c r="BF452">
        <v>0</v>
      </c>
      <c r="BG452">
        <v>0</v>
      </c>
      <c r="BH452">
        <v>0</v>
      </c>
      <c r="BI452">
        <f t="shared" si="7"/>
        <v>3</v>
      </c>
      <c r="BJ452" t="s">
        <v>2302</v>
      </c>
      <c r="BK452">
        <v>100000000</v>
      </c>
      <c r="BN452" t="s">
        <v>2300</v>
      </c>
      <c r="BP452" t="s">
        <v>72</v>
      </c>
    </row>
    <row r="453" spans="1:71" hidden="1">
      <c r="A453" s="1">
        <v>512</v>
      </c>
      <c r="B453" t="s">
        <v>2303</v>
      </c>
      <c r="D453" t="s">
        <v>2309</v>
      </c>
      <c r="E453" s="3">
        <v>41288</v>
      </c>
      <c r="F453" t="s">
        <v>2308</v>
      </c>
      <c r="G453">
        <v>12</v>
      </c>
      <c r="H453">
        <v>2000</v>
      </c>
      <c r="I453" t="s">
        <v>114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1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0</v>
      </c>
      <c r="AL453">
        <v>0</v>
      </c>
      <c r="AM453">
        <v>0</v>
      </c>
      <c r="AN453">
        <v>0</v>
      </c>
      <c r="AO453">
        <v>0</v>
      </c>
      <c r="AP453">
        <v>0</v>
      </c>
      <c r="AQ453">
        <v>0</v>
      </c>
      <c r="AR453">
        <v>0</v>
      </c>
      <c r="AS453">
        <v>1</v>
      </c>
      <c r="AT453">
        <v>0</v>
      </c>
      <c r="AU453">
        <v>0</v>
      </c>
      <c r="AV453">
        <v>0</v>
      </c>
      <c r="AW453">
        <v>0</v>
      </c>
      <c r="AX453">
        <v>1</v>
      </c>
      <c r="AY453">
        <v>0</v>
      </c>
      <c r="AZ453">
        <v>0</v>
      </c>
      <c r="BA453">
        <v>0</v>
      </c>
      <c r="BB453">
        <v>0</v>
      </c>
      <c r="BC453">
        <v>0</v>
      </c>
      <c r="BD453">
        <v>0</v>
      </c>
      <c r="BE453">
        <v>0</v>
      </c>
      <c r="BF453">
        <v>0</v>
      </c>
      <c r="BG453">
        <v>0</v>
      </c>
      <c r="BH453">
        <v>0</v>
      </c>
      <c r="BI453">
        <f t="shared" si="7"/>
        <v>3</v>
      </c>
      <c r="BJ453" t="s">
        <v>2310</v>
      </c>
      <c r="BK453">
        <v>520</v>
      </c>
      <c r="BL453">
        <v>275</v>
      </c>
      <c r="BM453" t="s">
        <v>2307</v>
      </c>
      <c r="BN453" t="s">
        <v>2306</v>
      </c>
      <c r="BP453" t="s">
        <v>150</v>
      </c>
      <c r="BQ453" t="s">
        <v>150</v>
      </c>
      <c r="BR453" t="s">
        <v>2304</v>
      </c>
      <c r="BS453" t="s">
        <v>2305</v>
      </c>
    </row>
    <row r="454" spans="1:71" hidden="1">
      <c r="A454" s="1">
        <v>513</v>
      </c>
      <c r="B454" t="s">
        <v>2311</v>
      </c>
      <c r="C454" t="s">
        <v>2315</v>
      </c>
      <c r="D454" t="s">
        <v>90</v>
      </c>
      <c r="E454" t="s">
        <v>2314</v>
      </c>
      <c r="F454" t="s">
        <v>2313</v>
      </c>
      <c r="G454">
        <v>18</v>
      </c>
      <c r="H454">
        <v>1986</v>
      </c>
      <c r="I454" t="s">
        <v>74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0</v>
      </c>
      <c r="AK454">
        <v>0</v>
      </c>
      <c r="AL454">
        <v>0</v>
      </c>
      <c r="AM454">
        <v>0</v>
      </c>
      <c r="AN454">
        <v>0</v>
      </c>
      <c r="AO454">
        <v>0</v>
      </c>
      <c r="AP454" t="s">
        <v>925</v>
      </c>
      <c r="AQ454">
        <v>0</v>
      </c>
      <c r="AR454">
        <v>0</v>
      </c>
      <c r="AS454">
        <v>0</v>
      </c>
      <c r="AT454">
        <v>0</v>
      </c>
      <c r="AU454">
        <v>0</v>
      </c>
      <c r="AV454">
        <v>0</v>
      </c>
      <c r="AW454">
        <v>0</v>
      </c>
      <c r="AX454">
        <v>0</v>
      </c>
      <c r="AY454">
        <v>0</v>
      </c>
      <c r="AZ454">
        <v>0</v>
      </c>
      <c r="BA454">
        <v>0</v>
      </c>
      <c r="BB454">
        <v>0</v>
      </c>
      <c r="BC454">
        <v>0</v>
      </c>
      <c r="BD454">
        <v>0</v>
      </c>
      <c r="BE454">
        <v>0</v>
      </c>
      <c r="BF454">
        <v>1</v>
      </c>
      <c r="BG454">
        <v>0</v>
      </c>
      <c r="BH454">
        <v>0</v>
      </c>
      <c r="BI454">
        <f t="shared" si="7"/>
        <v>1</v>
      </c>
      <c r="BK454">
        <v>1545</v>
      </c>
      <c r="BP454" t="s">
        <v>72</v>
      </c>
      <c r="BR454" t="s">
        <v>2312</v>
      </c>
    </row>
    <row r="455" spans="1:71" hidden="1">
      <c r="A455" s="1">
        <v>514</v>
      </c>
      <c r="B455" t="s">
        <v>2316</v>
      </c>
      <c r="C455" t="s">
        <v>2319</v>
      </c>
      <c r="D455" t="s">
        <v>90</v>
      </c>
      <c r="E455" t="s">
        <v>2318</v>
      </c>
      <c r="F455" t="s">
        <v>2317</v>
      </c>
      <c r="G455">
        <v>35</v>
      </c>
      <c r="H455">
        <v>2003</v>
      </c>
      <c r="I455" t="s">
        <v>156</v>
      </c>
      <c r="J455">
        <v>0</v>
      </c>
      <c r="K455">
        <v>1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1</v>
      </c>
      <c r="X455">
        <v>0</v>
      </c>
      <c r="Y455">
        <v>0</v>
      </c>
      <c r="Z455">
        <v>0</v>
      </c>
      <c r="AA455">
        <v>0</v>
      </c>
      <c r="AB455">
        <v>1</v>
      </c>
      <c r="AC455">
        <v>1</v>
      </c>
      <c r="AD455">
        <v>0</v>
      </c>
      <c r="AE455">
        <v>1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0</v>
      </c>
      <c r="AL455">
        <v>1</v>
      </c>
      <c r="AM455">
        <v>0</v>
      </c>
      <c r="AN455">
        <v>0</v>
      </c>
      <c r="AO455">
        <v>0</v>
      </c>
      <c r="AP455">
        <v>0</v>
      </c>
      <c r="AQ455">
        <v>0</v>
      </c>
      <c r="AR455">
        <v>0</v>
      </c>
      <c r="AS455">
        <v>0</v>
      </c>
      <c r="AT455">
        <v>0</v>
      </c>
      <c r="AU455">
        <v>0</v>
      </c>
      <c r="AV455">
        <v>0</v>
      </c>
      <c r="AW455">
        <v>0</v>
      </c>
      <c r="AX455">
        <v>1</v>
      </c>
      <c r="AY455">
        <v>0</v>
      </c>
      <c r="AZ455">
        <v>0</v>
      </c>
      <c r="BA455">
        <v>0</v>
      </c>
      <c r="BB455">
        <v>0</v>
      </c>
      <c r="BC455">
        <v>0</v>
      </c>
      <c r="BD455">
        <v>0</v>
      </c>
      <c r="BE455">
        <v>0</v>
      </c>
      <c r="BF455">
        <v>0</v>
      </c>
      <c r="BG455">
        <v>1</v>
      </c>
      <c r="BH455">
        <v>0</v>
      </c>
      <c r="BI455">
        <f t="shared" si="7"/>
        <v>8</v>
      </c>
      <c r="BK455">
        <v>299</v>
      </c>
      <c r="BP455" t="s">
        <v>150</v>
      </c>
    </row>
    <row r="456" spans="1:71">
      <c r="A456" s="1">
        <v>515</v>
      </c>
      <c r="B456" t="s">
        <v>1770</v>
      </c>
      <c r="E456" s="3">
        <v>41292</v>
      </c>
      <c r="F456" t="s">
        <v>2321</v>
      </c>
      <c r="H456" t="s">
        <v>2320</v>
      </c>
      <c r="I456" t="s">
        <v>74</v>
      </c>
      <c r="J456">
        <v>0</v>
      </c>
      <c r="K456">
        <v>0</v>
      </c>
      <c r="L456">
        <v>1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1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v>0</v>
      </c>
      <c r="AO456">
        <v>0</v>
      </c>
      <c r="AP456" t="s">
        <v>925</v>
      </c>
      <c r="AQ456">
        <v>0</v>
      </c>
      <c r="AR456">
        <v>0</v>
      </c>
      <c r="AS456">
        <v>0</v>
      </c>
      <c r="AT456">
        <v>0</v>
      </c>
      <c r="AU456">
        <v>0</v>
      </c>
      <c r="AV456">
        <v>0</v>
      </c>
      <c r="AW456">
        <v>0</v>
      </c>
      <c r="AX456">
        <v>0</v>
      </c>
      <c r="AY456">
        <v>0</v>
      </c>
      <c r="AZ456">
        <v>0</v>
      </c>
      <c r="BA456">
        <v>0</v>
      </c>
      <c r="BB456">
        <v>0</v>
      </c>
      <c r="BC456">
        <v>0</v>
      </c>
      <c r="BD456">
        <v>0</v>
      </c>
      <c r="BE456">
        <v>0</v>
      </c>
      <c r="BF456">
        <v>1</v>
      </c>
      <c r="BG456">
        <v>0</v>
      </c>
      <c r="BH456">
        <v>0</v>
      </c>
      <c r="BI456">
        <f t="shared" si="7"/>
        <v>3</v>
      </c>
      <c r="BK456">
        <v>167</v>
      </c>
      <c r="BP456" t="s">
        <v>726</v>
      </c>
    </row>
    <row r="457" spans="1:71" hidden="1">
      <c r="A457" s="1">
        <v>516</v>
      </c>
      <c r="B457" t="s">
        <v>2322</v>
      </c>
      <c r="C457" t="s">
        <v>2326</v>
      </c>
      <c r="D457" t="s">
        <v>1435</v>
      </c>
      <c r="E457" t="s">
        <v>2325</v>
      </c>
      <c r="F457" t="s">
        <v>2324</v>
      </c>
      <c r="G457">
        <v>5</v>
      </c>
      <c r="H457">
        <v>2010</v>
      </c>
      <c r="I457" t="s">
        <v>74</v>
      </c>
      <c r="J457">
        <v>0</v>
      </c>
      <c r="K457">
        <v>0</v>
      </c>
      <c r="L457">
        <v>0</v>
      </c>
      <c r="M457">
        <v>0</v>
      </c>
      <c r="N457">
        <v>1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1</v>
      </c>
      <c r="X457">
        <v>0</v>
      </c>
      <c r="Y457">
        <v>0</v>
      </c>
      <c r="Z457">
        <v>0</v>
      </c>
      <c r="AA457">
        <v>0</v>
      </c>
      <c r="AB457">
        <v>1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v>0</v>
      </c>
      <c r="AO457">
        <v>0</v>
      </c>
      <c r="AP457">
        <v>0</v>
      </c>
      <c r="AQ457">
        <v>0</v>
      </c>
      <c r="AR457">
        <v>0</v>
      </c>
      <c r="AS457">
        <v>1</v>
      </c>
      <c r="AT457">
        <v>0</v>
      </c>
      <c r="AU457">
        <v>0</v>
      </c>
      <c r="AV457">
        <v>0</v>
      </c>
      <c r="AW457">
        <v>0</v>
      </c>
      <c r="AX457">
        <v>0</v>
      </c>
      <c r="AY457">
        <v>0</v>
      </c>
      <c r="AZ457">
        <v>0</v>
      </c>
      <c r="BA457">
        <v>1</v>
      </c>
      <c r="BB457">
        <v>0</v>
      </c>
      <c r="BC457">
        <v>0</v>
      </c>
      <c r="BD457">
        <v>0</v>
      </c>
      <c r="BE457">
        <v>0</v>
      </c>
      <c r="BF457">
        <v>0</v>
      </c>
      <c r="BG457">
        <v>1</v>
      </c>
      <c r="BH457">
        <v>0</v>
      </c>
      <c r="BI457">
        <f t="shared" si="7"/>
        <v>6</v>
      </c>
      <c r="BJ457" t="s">
        <v>2327</v>
      </c>
      <c r="BK457">
        <v>480</v>
      </c>
      <c r="BO457" t="s">
        <v>2323</v>
      </c>
      <c r="BP457" t="s">
        <v>191</v>
      </c>
    </row>
    <row r="458" spans="1:71" hidden="1">
      <c r="A458" s="1">
        <v>517</v>
      </c>
      <c r="B458" t="s">
        <v>2328</v>
      </c>
      <c r="D458" t="s">
        <v>2330</v>
      </c>
      <c r="E458" t="s">
        <v>2331</v>
      </c>
      <c r="F458" t="s">
        <v>2329</v>
      </c>
      <c r="G458">
        <v>12</v>
      </c>
      <c r="H458">
        <v>1997</v>
      </c>
      <c r="I458" t="s">
        <v>74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1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1</v>
      </c>
      <c r="Y458">
        <v>0</v>
      </c>
      <c r="Z458">
        <v>1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1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v>0</v>
      </c>
      <c r="AO458">
        <v>0</v>
      </c>
      <c r="AP458">
        <v>0</v>
      </c>
      <c r="AQ458">
        <v>0</v>
      </c>
      <c r="AR458">
        <v>0</v>
      </c>
      <c r="AS458">
        <v>1</v>
      </c>
      <c r="AT458">
        <v>0</v>
      </c>
      <c r="AU458">
        <v>0</v>
      </c>
      <c r="AV458">
        <v>0</v>
      </c>
      <c r="AW458">
        <v>0</v>
      </c>
      <c r="AX458">
        <v>1</v>
      </c>
      <c r="AY458">
        <v>0</v>
      </c>
      <c r="AZ458">
        <v>1</v>
      </c>
      <c r="BA458">
        <v>0</v>
      </c>
      <c r="BB458">
        <v>0</v>
      </c>
      <c r="BC458">
        <v>0</v>
      </c>
      <c r="BD458">
        <v>0</v>
      </c>
      <c r="BE458">
        <v>0</v>
      </c>
      <c r="BF458">
        <v>1</v>
      </c>
      <c r="BG458">
        <v>0</v>
      </c>
      <c r="BH458">
        <v>0</v>
      </c>
      <c r="BI458">
        <f t="shared" si="7"/>
        <v>8</v>
      </c>
      <c r="BJ458" t="s">
        <v>2332</v>
      </c>
      <c r="BP458" t="s">
        <v>95</v>
      </c>
    </row>
    <row r="459" spans="1:71" hidden="1">
      <c r="A459" s="1">
        <v>518</v>
      </c>
      <c r="B459" t="s">
        <v>2333</v>
      </c>
      <c r="C459" t="s">
        <v>2336</v>
      </c>
      <c r="D459" t="s">
        <v>90</v>
      </c>
      <c r="E459" t="s">
        <v>2335</v>
      </c>
      <c r="F459" t="s">
        <v>2334</v>
      </c>
      <c r="G459">
        <v>42</v>
      </c>
      <c r="H459">
        <v>2010</v>
      </c>
      <c r="I459" t="s">
        <v>87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1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v>0</v>
      </c>
      <c r="AO459">
        <v>0</v>
      </c>
      <c r="AP459">
        <v>0</v>
      </c>
      <c r="AQ459">
        <v>0</v>
      </c>
      <c r="AR459">
        <v>0</v>
      </c>
      <c r="AS459">
        <v>0</v>
      </c>
      <c r="AT459">
        <v>0</v>
      </c>
      <c r="AU459">
        <v>0</v>
      </c>
      <c r="AV459">
        <v>0</v>
      </c>
      <c r="AW459">
        <v>0</v>
      </c>
      <c r="AX459">
        <v>0</v>
      </c>
      <c r="AY459">
        <v>0</v>
      </c>
      <c r="AZ459">
        <v>0</v>
      </c>
      <c r="BA459">
        <v>0</v>
      </c>
      <c r="BB459">
        <v>0</v>
      </c>
      <c r="BC459">
        <v>0</v>
      </c>
      <c r="BD459">
        <v>0</v>
      </c>
      <c r="BE459">
        <v>0</v>
      </c>
      <c r="BF459">
        <v>0</v>
      </c>
      <c r="BG459">
        <v>0</v>
      </c>
      <c r="BH459">
        <v>0</v>
      </c>
      <c r="BI459">
        <f t="shared" si="7"/>
        <v>1</v>
      </c>
      <c r="BK459">
        <v>330</v>
      </c>
      <c r="BP459" t="s">
        <v>72</v>
      </c>
    </row>
    <row r="460" spans="1:71" hidden="1">
      <c r="A460" s="1">
        <v>519</v>
      </c>
      <c r="B460" t="s">
        <v>2337</v>
      </c>
      <c r="C460" t="s">
        <v>2341</v>
      </c>
      <c r="D460" t="s">
        <v>2339</v>
      </c>
      <c r="E460" t="s">
        <v>2340</v>
      </c>
      <c r="F460" t="s">
        <v>2338</v>
      </c>
      <c r="G460">
        <v>18</v>
      </c>
      <c r="H460">
        <v>2007</v>
      </c>
      <c r="I460" t="s">
        <v>74</v>
      </c>
      <c r="J460">
        <v>0</v>
      </c>
      <c r="K460">
        <v>0</v>
      </c>
      <c r="L460">
        <v>1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0</v>
      </c>
      <c r="AL460">
        <v>0</v>
      </c>
      <c r="AM460">
        <v>0</v>
      </c>
      <c r="AN460">
        <v>0</v>
      </c>
      <c r="AO460">
        <v>0</v>
      </c>
      <c r="AP460">
        <v>0</v>
      </c>
      <c r="AQ460">
        <v>0</v>
      </c>
      <c r="AR460">
        <v>0</v>
      </c>
      <c r="AS460">
        <v>0</v>
      </c>
      <c r="AT460">
        <v>0</v>
      </c>
      <c r="AU460">
        <v>0</v>
      </c>
      <c r="AV460">
        <v>0</v>
      </c>
      <c r="AW460">
        <v>0</v>
      </c>
      <c r="AX460">
        <v>0</v>
      </c>
      <c r="AY460">
        <v>0</v>
      </c>
      <c r="AZ460">
        <v>0</v>
      </c>
      <c r="BA460">
        <v>0</v>
      </c>
      <c r="BB460">
        <v>0</v>
      </c>
      <c r="BC460">
        <v>0</v>
      </c>
      <c r="BD460">
        <v>0</v>
      </c>
      <c r="BE460">
        <v>0</v>
      </c>
      <c r="BF460">
        <v>1</v>
      </c>
      <c r="BG460">
        <v>0</v>
      </c>
      <c r="BH460">
        <v>0</v>
      </c>
      <c r="BI460">
        <f t="shared" si="7"/>
        <v>2</v>
      </c>
      <c r="BK460">
        <v>144</v>
      </c>
      <c r="BP460" t="s">
        <v>72</v>
      </c>
    </row>
    <row r="461" spans="1:71" hidden="1">
      <c r="A461" s="1">
        <v>520</v>
      </c>
      <c r="B461" t="s">
        <v>2342</v>
      </c>
      <c r="C461" t="s">
        <v>2345</v>
      </c>
      <c r="D461" t="s">
        <v>1686</v>
      </c>
      <c r="E461" t="s">
        <v>2344</v>
      </c>
      <c r="F461" t="s">
        <v>2343</v>
      </c>
      <c r="G461">
        <v>30</v>
      </c>
      <c r="H461">
        <v>1978</v>
      </c>
      <c r="I461" t="s">
        <v>74</v>
      </c>
      <c r="J461">
        <v>0</v>
      </c>
      <c r="K461">
        <v>1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1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1</v>
      </c>
      <c r="X461">
        <v>1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1</v>
      </c>
      <c r="AE461">
        <v>0</v>
      </c>
      <c r="AF461">
        <v>0</v>
      </c>
      <c r="AG461">
        <v>0</v>
      </c>
      <c r="AH461">
        <v>0</v>
      </c>
      <c r="AI461">
        <v>1</v>
      </c>
      <c r="AJ461">
        <v>0</v>
      </c>
      <c r="AK461">
        <v>0</v>
      </c>
      <c r="AL461">
        <v>0</v>
      </c>
      <c r="AM461">
        <v>0</v>
      </c>
      <c r="AN461">
        <v>0</v>
      </c>
      <c r="AO461">
        <v>0</v>
      </c>
      <c r="AP461">
        <v>0</v>
      </c>
      <c r="AQ461">
        <v>0</v>
      </c>
      <c r="AR461">
        <v>0</v>
      </c>
      <c r="AS461">
        <v>0</v>
      </c>
      <c r="AT461">
        <v>0</v>
      </c>
      <c r="AU461">
        <v>0</v>
      </c>
      <c r="AV461">
        <v>0</v>
      </c>
      <c r="AW461">
        <v>0</v>
      </c>
      <c r="AX461">
        <v>0</v>
      </c>
      <c r="AY461">
        <v>0</v>
      </c>
      <c r="AZ461">
        <v>0</v>
      </c>
      <c r="BA461">
        <v>0</v>
      </c>
      <c r="BB461">
        <v>0</v>
      </c>
      <c r="BC461">
        <v>0</v>
      </c>
      <c r="BD461">
        <v>0</v>
      </c>
      <c r="BE461">
        <v>0</v>
      </c>
      <c r="BF461">
        <v>0</v>
      </c>
      <c r="BG461">
        <v>0</v>
      </c>
      <c r="BH461">
        <v>0</v>
      </c>
      <c r="BI461">
        <f t="shared" si="7"/>
        <v>6</v>
      </c>
      <c r="BK461">
        <v>80</v>
      </c>
      <c r="BP461" t="s">
        <v>474</v>
      </c>
    </row>
    <row r="462" spans="1:71" hidden="1">
      <c r="A462" s="1">
        <v>521</v>
      </c>
      <c r="B462" t="s">
        <v>2346</v>
      </c>
      <c r="D462" t="s">
        <v>2348</v>
      </c>
      <c r="E462" t="s">
        <v>2349</v>
      </c>
      <c r="F462" t="s">
        <v>2347</v>
      </c>
      <c r="G462">
        <v>6</v>
      </c>
      <c r="H462">
        <v>2000</v>
      </c>
      <c r="I462" t="s">
        <v>643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v>1</v>
      </c>
      <c r="AO462">
        <v>0</v>
      </c>
      <c r="AP462">
        <v>0</v>
      </c>
      <c r="AQ462">
        <v>1</v>
      </c>
      <c r="AR462">
        <v>0</v>
      </c>
      <c r="AS462">
        <v>1</v>
      </c>
      <c r="AT462">
        <v>0</v>
      </c>
      <c r="AU462">
        <v>0</v>
      </c>
      <c r="AV462">
        <v>0</v>
      </c>
      <c r="AW462">
        <v>0</v>
      </c>
      <c r="AX462">
        <v>0</v>
      </c>
      <c r="AY462">
        <v>0</v>
      </c>
      <c r="AZ462">
        <v>0</v>
      </c>
      <c r="BA462">
        <v>0</v>
      </c>
      <c r="BB462">
        <v>0</v>
      </c>
      <c r="BC462">
        <v>0</v>
      </c>
      <c r="BD462">
        <v>0</v>
      </c>
      <c r="BE462">
        <v>0</v>
      </c>
      <c r="BF462">
        <v>0</v>
      </c>
      <c r="BG462">
        <v>0</v>
      </c>
      <c r="BH462">
        <v>0</v>
      </c>
      <c r="BI462">
        <f t="shared" si="7"/>
        <v>3</v>
      </c>
      <c r="BJ462" t="s">
        <v>2350</v>
      </c>
      <c r="BK462">
        <v>65500</v>
      </c>
      <c r="BP462" t="s">
        <v>72</v>
      </c>
    </row>
    <row r="463" spans="1:71" hidden="1">
      <c r="A463" s="1">
        <v>522</v>
      </c>
      <c r="B463" t="s">
        <v>2351</v>
      </c>
      <c r="C463" t="s">
        <v>2354</v>
      </c>
      <c r="D463" t="s">
        <v>2353</v>
      </c>
      <c r="E463" s="2">
        <v>16072</v>
      </c>
      <c r="F463" t="s">
        <v>2352</v>
      </c>
      <c r="G463">
        <v>14</v>
      </c>
      <c r="H463">
        <v>2001</v>
      </c>
      <c r="I463" t="s">
        <v>103</v>
      </c>
      <c r="J463">
        <v>0</v>
      </c>
      <c r="K463">
        <v>0</v>
      </c>
      <c r="L463">
        <v>0</v>
      </c>
      <c r="M463">
        <v>1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0</v>
      </c>
      <c r="AL463">
        <v>0</v>
      </c>
      <c r="AM463">
        <v>0</v>
      </c>
      <c r="AN463">
        <v>0</v>
      </c>
      <c r="AO463">
        <v>0</v>
      </c>
      <c r="AP463" t="s">
        <v>2355</v>
      </c>
      <c r="AQ463">
        <v>0</v>
      </c>
      <c r="AR463">
        <v>0</v>
      </c>
      <c r="AS463">
        <v>0</v>
      </c>
      <c r="AT463">
        <v>0</v>
      </c>
      <c r="AU463">
        <v>0</v>
      </c>
      <c r="AV463">
        <v>0</v>
      </c>
      <c r="AW463">
        <v>0</v>
      </c>
      <c r="AX463">
        <v>0</v>
      </c>
      <c r="AY463">
        <v>0</v>
      </c>
      <c r="AZ463">
        <v>0</v>
      </c>
      <c r="BA463">
        <v>0</v>
      </c>
      <c r="BB463">
        <v>0</v>
      </c>
      <c r="BC463">
        <v>0</v>
      </c>
      <c r="BD463">
        <v>0</v>
      </c>
      <c r="BE463">
        <v>0</v>
      </c>
      <c r="BF463">
        <v>0</v>
      </c>
      <c r="BG463">
        <v>0</v>
      </c>
      <c r="BH463">
        <v>0</v>
      </c>
      <c r="BI463">
        <f t="shared" si="7"/>
        <v>1</v>
      </c>
      <c r="BK463">
        <v>90</v>
      </c>
      <c r="BP463" t="s">
        <v>72</v>
      </c>
    </row>
    <row r="464" spans="1:71" hidden="1">
      <c r="A464" s="1">
        <v>523</v>
      </c>
      <c r="B464" t="s">
        <v>2356</v>
      </c>
      <c r="C464" t="s">
        <v>2361</v>
      </c>
      <c r="D464" t="s">
        <v>2360</v>
      </c>
      <c r="E464">
        <v>174</v>
      </c>
      <c r="F464" t="s">
        <v>2359</v>
      </c>
      <c r="G464">
        <v>1</v>
      </c>
      <c r="H464">
        <v>2010</v>
      </c>
      <c r="I464" t="s">
        <v>550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1</v>
      </c>
      <c r="Y464">
        <v>0</v>
      </c>
      <c r="Z464">
        <v>0</v>
      </c>
      <c r="AA464">
        <v>1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1</v>
      </c>
      <c r="AI464">
        <v>0</v>
      </c>
      <c r="AJ464">
        <v>0</v>
      </c>
      <c r="AK464">
        <v>1</v>
      </c>
      <c r="AL464">
        <v>0</v>
      </c>
      <c r="AM464">
        <v>1</v>
      </c>
      <c r="AN464">
        <v>0</v>
      </c>
      <c r="AO464">
        <v>1</v>
      </c>
      <c r="AP464">
        <v>0</v>
      </c>
      <c r="AQ464">
        <v>1</v>
      </c>
      <c r="AR464">
        <v>0</v>
      </c>
      <c r="AS464">
        <v>1</v>
      </c>
      <c r="AT464">
        <v>0</v>
      </c>
      <c r="AU464">
        <v>0</v>
      </c>
      <c r="AV464">
        <v>0</v>
      </c>
      <c r="AW464">
        <v>0</v>
      </c>
      <c r="AX464">
        <v>1</v>
      </c>
      <c r="AY464">
        <v>0</v>
      </c>
      <c r="AZ464">
        <v>0</v>
      </c>
      <c r="BA464">
        <v>0</v>
      </c>
      <c r="BB464">
        <v>0</v>
      </c>
      <c r="BC464">
        <v>0</v>
      </c>
      <c r="BD464">
        <v>1</v>
      </c>
      <c r="BE464">
        <v>0</v>
      </c>
      <c r="BF464">
        <v>0</v>
      </c>
      <c r="BG464">
        <v>0</v>
      </c>
      <c r="BH464">
        <v>0</v>
      </c>
      <c r="BI464">
        <f t="shared" si="7"/>
        <v>10</v>
      </c>
      <c r="BJ464" t="s">
        <v>2362</v>
      </c>
      <c r="BK464">
        <v>14089</v>
      </c>
      <c r="BL464">
        <v>14089</v>
      </c>
      <c r="BN464" t="s">
        <v>2358</v>
      </c>
      <c r="BP464" t="s">
        <v>72</v>
      </c>
      <c r="BQ464" t="s">
        <v>162</v>
      </c>
      <c r="BR464" t="s">
        <v>121</v>
      </c>
      <c r="BS464" t="s">
        <v>2357</v>
      </c>
    </row>
    <row r="465" spans="1:70" hidden="1">
      <c r="A465" s="1">
        <v>524</v>
      </c>
      <c r="B465" t="s">
        <v>2363</v>
      </c>
      <c r="F465" t="s">
        <v>2364</v>
      </c>
      <c r="H465">
        <v>1997</v>
      </c>
      <c r="I465" t="s">
        <v>74</v>
      </c>
      <c r="J465">
        <v>0</v>
      </c>
      <c r="K465">
        <v>0</v>
      </c>
      <c r="L465">
        <v>1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1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  <c r="AM465">
        <v>0</v>
      </c>
      <c r="AN465">
        <v>0</v>
      </c>
      <c r="AO465">
        <v>0</v>
      </c>
      <c r="AP465">
        <v>0</v>
      </c>
      <c r="AQ465">
        <v>0</v>
      </c>
      <c r="AR465">
        <v>0</v>
      </c>
      <c r="AS465">
        <v>1</v>
      </c>
      <c r="AT465">
        <v>0</v>
      </c>
      <c r="AU465">
        <v>0</v>
      </c>
      <c r="AV465">
        <v>0</v>
      </c>
      <c r="AW465">
        <v>0</v>
      </c>
      <c r="AX465">
        <v>0</v>
      </c>
      <c r="AY465">
        <v>0</v>
      </c>
      <c r="AZ465">
        <v>0</v>
      </c>
      <c r="BA465">
        <v>0</v>
      </c>
      <c r="BB465">
        <v>0</v>
      </c>
      <c r="BC465">
        <v>0</v>
      </c>
      <c r="BD465">
        <v>0</v>
      </c>
      <c r="BE465">
        <v>0</v>
      </c>
      <c r="BF465">
        <v>1</v>
      </c>
      <c r="BG465">
        <v>0</v>
      </c>
      <c r="BH465">
        <v>0</v>
      </c>
      <c r="BI465">
        <f t="shared" si="7"/>
        <v>4</v>
      </c>
      <c r="BJ465" t="s">
        <v>2365</v>
      </c>
      <c r="BK465">
        <v>700</v>
      </c>
      <c r="BP465" t="s">
        <v>191</v>
      </c>
    </row>
    <row r="466" spans="1:70" hidden="1">
      <c r="A466" s="1">
        <v>525</v>
      </c>
      <c r="B466" t="s">
        <v>2366</v>
      </c>
      <c r="C466" t="s">
        <v>2369</v>
      </c>
      <c r="D466" t="s">
        <v>90</v>
      </c>
      <c r="E466" t="s">
        <v>2368</v>
      </c>
      <c r="F466" t="s">
        <v>2367</v>
      </c>
      <c r="G466">
        <v>38</v>
      </c>
      <c r="H466">
        <v>2006</v>
      </c>
      <c r="I466" t="s">
        <v>87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v>0</v>
      </c>
      <c r="AL466">
        <v>0</v>
      </c>
      <c r="AM466">
        <v>0</v>
      </c>
      <c r="AN466">
        <v>0</v>
      </c>
      <c r="AO466">
        <v>0</v>
      </c>
      <c r="AP466">
        <v>0</v>
      </c>
      <c r="AQ466">
        <v>0</v>
      </c>
      <c r="AR466">
        <v>0</v>
      </c>
      <c r="AS466">
        <v>1</v>
      </c>
      <c r="AT466">
        <v>0</v>
      </c>
      <c r="AU466">
        <v>0</v>
      </c>
      <c r="AV466">
        <v>0</v>
      </c>
      <c r="AW466">
        <v>0</v>
      </c>
      <c r="AX466">
        <v>0</v>
      </c>
      <c r="AY466">
        <v>0</v>
      </c>
      <c r="AZ466">
        <v>1</v>
      </c>
      <c r="BA466">
        <v>0</v>
      </c>
      <c r="BB466">
        <v>0</v>
      </c>
      <c r="BC466">
        <v>0</v>
      </c>
      <c r="BD466">
        <v>0</v>
      </c>
      <c r="BE466">
        <v>0</v>
      </c>
      <c r="BF466">
        <v>0</v>
      </c>
      <c r="BG466">
        <v>0</v>
      </c>
      <c r="BH466">
        <v>0</v>
      </c>
      <c r="BI466">
        <f t="shared" si="7"/>
        <v>2</v>
      </c>
      <c r="BJ466" t="s">
        <v>2370</v>
      </c>
      <c r="BK466">
        <v>1661954</v>
      </c>
      <c r="BP466" t="s">
        <v>72</v>
      </c>
    </row>
    <row r="467" spans="1:70" hidden="1">
      <c r="A467" s="1">
        <v>526</v>
      </c>
      <c r="B467" t="s">
        <v>2371</v>
      </c>
      <c r="C467" t="s">
        <v>2375</v>
      </c>
      <c r="D467" t="s">
        <v>2373</v>
      </c>
      <c r="E467" t="s">
        <v>2374</v>
      </c>
      <c r="F467" t="s">
        <v>2372</v>
      </c>
      <c r="G467">
        <v>22</v>
      </c>
      <c r="H467">
        <v>2000</v>
      </c>
      <c r="I467" t="s">
        <v>74</v>
      </c>
      <c r="J467">
        <v>0</v>
      </c>
      <c r="K467">
        <v>0</v>
      </c>
      <c r="L467">
        <v>0</v>
      </c>
      <c r="M467">
        <v>0</v>
      </c>
      <c r="N467">
        <v>1</v>
      </c>
      <c r="O467">
        <v>0</v>
      </c>
      <c r="P467">
        <v>1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1</v>
      </c>
      <c r="X467">
        <v>0</v>
      </c>
      <c r="Y467">
        <v>0</v>
      </c>
      <c r="Z467">
        <v>0</v>
      </c>
      <c r="AA467">
        <v>0</v>
      </c>
      <c r="AB467">
        <v>1</v>
      </c>
      <c r="AC467"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0</v>
      </c>
      <c r="AL467">
        <v>0</v>
      </c>
      <c r="AM467">
        <v>0</v>
      </c>
      <c r="AN467">
        <v>0</v>
      </c>
      <c r="AO467">
        <v>0</v>
      </c>
      <c r="AP467">
        <v>0</v>
      </c>
      <c r="AQ467">
        <v>0</v>
      </c>
      <c r="AR467">
        <v>0</v>
      </c>
      <c r="AS467">
        <v>0</v>
      </c>
      <c r="AT467">
        <v>0</v>
      </c>
      <c r="AU467">
        <v>0</v>
      </c>
      <c r="AV467">
        <v>0</v>
      </c>
      <c r="AW467">
        <v>0</v>
      </c>
      <c r="AX467">
        <v>1</v>
      </c>
      <c r="AY467">
        <v>0</v>
      </c>
      <c r="AZ467">
        <v>0</v>
      </c>
      <c r="BA467">
        <v>0</v>
      </c>
      <c r="BB467">
        <v>0</v>
      </c>
      <c r="BC467">
        <v>0</v>
      </c>
      <c r="BD467">
        <v>0</v>
      </c>
      <c r="BE467">
        <v>0</v>
      </c>
      <c r="BF467">
        <v>1</v>
      </c>
      <c r="BG467">
        <v>0</v>
      </c>
      <c r="BH467">
        <v>0</v>
      </c>
      <c r="BI467">
        <f t="shared" si="7"/>
        <v>6</v>
      </c>
      <c r="BK467">
        <v>120</v>
      </c>
      <c r="BP467" t="s">
        <v>726</v>
      </c>
    </row>
    <row r="468" spans="1:70" hidden="1">
      <c r="A468" s="1">
        <v>527</v>
      </c>
      <c r="B468" t="s">
        <v>2376</v>
      </c>
      <c r="D468" t="s">
        <v>2378</v>
      </c>
      <c r="E468" t="s">
        <v>2379</v>
      </c>
      <c r="F468" t="s">
        <v>2377</v>
      </c>
      <c r="G468">
        <v>19</v>
      </c>
      <c r="H468">
        <v>1993</v>
      </c>
      <c r="I468" t="s">
        <v>74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  <c r="AM468">
        <v>0</v>
      </c>
      <c r="AN468">
        <v>0</v>
      </c>
      <c r="AO468">
        <v>0</v>
      </c>
      <c r="AP468">
        <v>0</v>
      </c>
      <c r="AQ468">
        <v>1</v>
      </c>
      <c r="AR468">
        <v>0</v>
      </c>
      <c r="AS468">
        <v>1</v>
      </c>
      <c r="AT468">
        <v>0</v>
      </c>
      <c r="AU468">
        <v>0</v>
      </c>
      <c r="AV468">
        <v>0</v>
      </c>
      <c r="AW468">
        <v>0</v>
      </c>
      <c r="AX468">
        <v>0</v>
      </c>
      <c r="AY468">
        <v>0</v>
      </c>
      <c r="AZ468">
        <v>0</v>
      </c>
      <c r="BA468">
        <v>0</v>
      </c>
      <c r="BB468">
        <v>0</v>
      </c>
      <c r="BC468">
        <v>0</v>
      </c>
      <c r="BD468">
        <v>0</v>
      </c>
      <c r="BE468">
        <v>0</v>
      </c>
      <c r="BF468">
        <v>0</v>
      </c>
      <c r="BG468">
        <v>0</v>
      </c>
      <c r="BH468">
        <v>0</v>
      </c>
      <c r="BI468">
        <f t="shared" si="7"/>
        <v>2</v>
      </c>
      <c r="BJ468" t="s">
        <v>2380</v>
      </c>
      <c r="BK468">
        <v>4500000</v>
      </c>
      <c r="BP468" t="s">
        <v>72</v>
      </c>
    </row>
    <row r="469" spans="1:70" hidden="1">
      <c r="A469" s="1">
        <v>528</v>
      </c>
      <c r="B469" t="s">
        <v>2381</v>
      </c>
      <c r="D469" t="s">
        <v>2383</v>
      </c>
      <c r="F469" t="s">
        <v>2382</v>
      </c>
      <c r="H469">
        <v>1980</v>
      </c>
      <c r="I469" t="s">
        <v>74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1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1</v>
      </c>
      <c r="AI469">
        <v>0</v>
      </c>
      <c r="AJ469">
        <v>0</v>
      </c>
      <c r="AK469">
        <v>0</v>
      </c>
      <c r="AL469">
        <v>0</v>
      </c>
      <c r="AM469">
        <v>0</v>
      </c>
      <c r="AN469">
        <v>0</v>
      </c>
      <c r="AO469">
        <v>0</v>
      </c>
      <c r="AP469">
        <v>0</v>
      </c>
      <c r="AQ469">
        <v>0</v>
      </c>
      <c r="AR469">
        <v>0</v>
      </c>
      <c r="AS469">
        <v>0</v>
      </c>
      <c r="AT469">
        <v>0</v>
      </c>
      <c r="AU469">
        <v>0</v>
      </c>
      <c r="AV469">
        <v>0</v>
      </c>
      <c r="AW469">
        <v>0</v>
      </c>
      <c r="AX469">
        <v>0</v>
      </c>
      <c r="AY469">
        <v>0</v>
      </c>
      <c r="AZ469">
        <v>0</v>
      </c>
      <c r="BA469">
        <v>0</v>
      </c>
      <c r="BB469">
        <v>0</v>
      </c>
      <c r="BC469">
        <v>0</v>
      </c>
      <c r="BD469">
        <v>0</v>
      </c>
      <c r="BE469">
        <v>0</v>
      </c>
      <c r="BF469">
        <v>0</v>
      </c>
      <c r="BG469">
        <v>0</v>
      </c>
      <c r="BH469">
        <v>0</v>
      </c>
      <c r="BI469">
        <f t="shared" si="7"/>
        <v>2</v>
      </c>
      <c r="BP469" t="s">
        <v>72</v>
      </c>
      <c r="BQ469" t="s">
        <v>857</v>
      </c>
    </row>
    <row r="470" spans="1:70" hidden="1">
      <c r="A470" s="1">
        <v>529</v>
      </c>
      <c r="B470" t="s">
        <v>2384</v>
      </c>
      <c r="C470" t="s">
        <v>2388</v>
      </c>
      <c r="D470" t="s">
        <v>90</v>
      </c>
      <c r="E470" t="s">
        <v>2387</v>
      </c>
      <c r="F470" t="s">
        <v>2386</v>
      </c>
      <c r="G470">
        <v>37</v>
      </c>
      <c r="H470">
        <v>2005</v>
      </c>
      <c r="I470" t="s">
        <v>74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0</v>
      </c>
      <c r="AL470">
        <v>0</v>
      </c>
      <c r="AM470">
        <v>0</v>
      </c>
      <c r="AN470">
        <v>0</v>
      </c>
      <c r="AO470">
        <v>0</v>
      </c>
      <c r="AP470">
        <v>0</v>
      </c>
      <c r="AQ470">
        <v>0</v>
      </c>
      <c r="AR470">
        <v>0</v>
      </c>
      <c r="AS470">
        <v>0</v>
      </c>
      <c r="AT470">
        <v>0</v>
      </c>
      <c r="AU470">
        <v>0</v>
      </c>
      <c r="AV470">
        <v>0</v>
      </c>
      <c r="AW470">
        <v>0</v>
      </c>
      <c r="AX470">
        <v>0</v>
      </c>
      <c r="AY470">
        <v>0</v>
      </c>
      <c r="AZ470">
        <v>0</v>
      </c>
      <c r="BA470">
        <v>0</v>
      </c>
      <c r="BB470">
        <v>0</v>
      </c>
      <c r="BC470">
        <v>0</v>
      </c>
      <c r="BD470">
        <v>0</v>
      </c>
      <c r="BE470">
        <v>0</v>
      </c>
      <c r="BF470">
        <v>1</v>
      </c>
      <c r="BG470">
        <v>0</v>
      </c>
      <c r="BH470">
        <v>0</v>
      </c>
      <c r="BI470">
        <f t="shared" si="7"/>
        <v>1</v>
      </c>
      <c r="BK470">
        <v>187</v>
      </c>
      <c r="BP470" t="s">
        <v>191</v>
      </c>
      <c r="BR470" t="s">
        <v>2385</v>
      </c>
    </row>
    <row r="471" spans="1:70" hidden="1">
      <c r="A471" s="1">
        <v>530</v>
      </c>
      <c r="B471" t="s">
        <v>2389</v>
      </c>
      <c r="D471" t="s">
        <v>2644</v>
      </c>
      <c r="E471" t="s">
        <v>2391</v>
      </c>
      <c r="F471" t="s">
        <v>2390</v>
      </c>
      <c r="G471">
        <v>101</v>
      </c>
      <c r="H471">
        <v>2001</v>
      </c>
      <c r="I471" t="s">
        <v>156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1</v>
      </c>
      <c r="Y471">
        <v>1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0</v>
      </c>
      <c r="AL471">
        <v>0</v>
      </c>
      <c r="AM471">
        <v>0</v>
      </c>
      <c r="AN471">
        <v>1</v>
      </c>
      <c r="AO471">
        <v>0</v>
      </c>
      <c r="AP471">
        <v>0</v>
      </c>
      <c r="AQ471">
        <v>0</v>
      </c>
      <c r="AR471">
        <v>0</v>
      </c>
      <c r="AS471">
        <v>1</v>
      </c>
      <c r="AT471">
        <v>0</v>
      </c>
      <c r="AU471">
        <v>0</v>
      </c>
      <c r="AV471">
        <v>0</v>
      </c>
      <c r="AW471">
        <v>0</v>
      </c>
      <c r="AX471">
        <v>0</v>
      </c>
      <c r="AY471">
        <v>0</v>
      </c>
      <c r="AZ471">
        <v>0</v>
      </c>
      <c r="BA471">
        <v>0</v>
      </c>
      <c r="BB471">
        <v>0</v>
      </c>
      <c r="BC471">
        <v>0</v>
      </c>
      <c r="BD471">
        <v>1</v>
      </c>
      <c r="BE471">
        <v>0</v>
      </c>
      <c r="BF471">
        <v>0</v>
      </c>
      <c r="BG471">
        <v>0</v>
      </c>
      <c r="BH471">
        <v>0</v>
      </c>
      <c r="BI471">
        <f t="shared" si="7"/>
        <v>5</v>
      </c>
      <c r="BJ471" t="s">
        <v>2392</v>
      </c>
      <c r="BK471">
        <v>130000</v>
      </c>
      <c r="BO471" t="s">
        <v>925</v>
      </c>
      <c r="BP471" t="s">
        <v>72</v>
      </c>
    </row>
    <row r="472" spans="1:70" hidden="1">
      <c r="A472" s="1">
        <v>531</v>
      </c>
      <c r="B472" t="s">
        <v>2393</v>
      </c>
      <c r="C472" t="s">
        <v>2398</v>
      </c>
      <c r="D472" t="s">
        <v>2396</v>
      </c>
      <c r="E472" t="s">
        <v>2397</v>
      </c>
      <c r="F472" t="s">
        <v>2395</v>
      </c>
      <c r="G472">
        <v>28</v>
      </c>
      <c r="H472">
        <v>2007</v>
      </c>
      <c r="I472" t="s">
        <v>156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1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v>0</v>
      </c>
      <c r="AM472">
        <v>0</v>
      </c>
      <c r="AN472">
        <v>0</v>
      </c>
      <c r="AO472">
        <v>0</v>
      </c>
      <c r="AP472">
        <v>0</v>
      </c>
      <c r="AQ472">
        <v>0</v>
      </c>
      <c r="AR472">
        <v>0</v>
      </c>
      <c r="AS472">
        <v>0</v>
      </c>
      <c r="AT472">
        <v>0</v>
      </c>
      <c r="AU472">
        <v>0</v>
      </c>
      <c r="AV472">
        <v>0</v>
      </c>
      <c r="AW472">
        <v>0</v>
      </c>
      <c r="AX472">
        <v>0</v>
      </c>
      <c r="AY472">
        <v>0</v>
      </c>
      <c r="AZ472">
        <v>0</v>
      </c>
      <c r="BA472">
        <v>0</v>
      </c>
      <c r="BB472">
        <v>0</v>
      </c>
      <c r="BC472">
        <v>0</v>
      </c>
      <c r="BD472">
        <v>0</v>
      </c>
      <c r="BE472">
        <v>0</v>
      </c>
      <c r="BF472">
        <v>0</v>
      </c>
      <c r="BG472">
        <v>0</v>
      </c>
      <c r="BH472">
        <v>0</v>
      </c>
      <c r="BI472">
        <f t="shared" si="7"/>
        <v>1</v>
      </c>
      <c r="BK472">
        <v>52000000</v>
      </c>
      <c r="BP472" t="s">
        <v>72</v>
      </c>
      <c r="BR472" t="s">
        <v>2394</v>
      </c>
    </row>
    <row r="473" spans="1:70" hidden="1">
      <c r="A473" s="1">
        <v>532</v>
      </c>
      <c r="B473" t="s">
        <v>2399</v>
      </c>
      <c r="C473" t="s">
        <v>2404</v>
      </c>
      <c r="D473" t="s">
        <v>2402</v>
      </c>
      <c r="E473" t="s">
        <v>2403</v>
      </c>
      <c r="F473" t="s">
        <v>2401</v>
      </c>
      <c r="G473">
        <v>21</v>
      </c>
      <c r="H473">
        <v>1995</v>
      </c>
      <c r="I473" t="s">
        <v>74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0</v>
      </c>
      <c r="AL473">
        <v>0</v>
      </c>
      <c r="AM473">
        <v>0</v>
      </c>
      <c r="AN473">
        <v>0</v>
      </c>
      <c r="AO473">
        <v>0</v>
      </c>
      <c r="AP473">
        <v>0</v>
      </c>
      <c r="AQ473">
        <v>0</v>
      </c>
      <c r="AR473">
        <v>0</v>
      </c>
      <c r="AS473">
        <v>0</v>
      </c>
      <c r="AT473">
        <v>0</v>
      </c>
      <c r="AU473">
        <v>1</v>
      </c>
      <c r="AV473">
        <v>1</v>
      </c>
      <c r="AW473">
        <v>0</v>
      </c>
      <c r="AX473">
        <v>0</v>
      </c>
      <c r="AY473">
        <v>0</v>
      </c>
      <c r="AZ473">
        <v>0</v>
      </c>
      <c r="BA473">
        <v>0</v>
      </c>
      <c r="BB473">
        <v>0</v>
      </c>
      <c r="BC473">
        <v>0</v>
      </c>
      <c r="BD473">
        <v>0</v>
      </c>
      <c r="BE473">
        <v>0</v>
      </c>
      <c r="BF473">
        <v>0</v>
      </c>
      <c r="BG473">
        <v>0</v>
      </c>
      <c r="BH473">
        <v>0</v>
      </c>
      <c r="BI473">
        <f t="shared" si="7"/>
        <v>2</v>
      </c>
      <c r="BK473">
        <v>24</v>
      </c>
      <c r="BN473" t="s">
        <v>2400</v>
      </c>
      <c r="BO473" t="s">
        <v>1442</v>
      </c>
      <c r="BP473" t="s">
        <v>212</v>
      </c>
    </row>
    <row r="474" spans="1:70" hidden="1">
      <c r="A474" s="1">
        <v>533</v>
      </c>
      <c r="B474" t="s">
        <v>2405</v>
      </c>
      <c r="C474" t="s">
        <v>2407</v>
      </c>
      <c r="D474" t="s">
        <v>90</v>
      </c>
      <c r="F474" t="s">
        <v>2406</v>
      </c>
      <c r="H474">
        <v>2013</v>
      </c>
      <c r="I474" t="s">
        <v>360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1</v>
      </c>
      <c r="Y474">
        <v>0</v>
      </c>
      <c r="Z474">
        <v>0</v>
      </c>
      <c r="AA474">
        <v>1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v>0</v>
      </c>
      <c r="AM474">
        <v>0</v>
      </c>
      <c r="AN474">
        <v>0</v>
      </c>
      <c r="AO474">
        <v>0</v>
      </c>
      <c r="AP474">
        <v>0</v>
      </c>
      <c r="AQ474">
        <v>0</v>
      </c>
      <c r="AR474">
        <v>0</v>
      </c>
      <c r="AS474">
        <v>1</v>
      </c>
      <c r="AT474">
        <v>0</v>
      </c>
      <c r="AU474">
        <v>0</v>
      </c>
      <c r="AV474">
        <v>0</v>
      </c>
      <c r="AW474">
        <v>0</v>
      </c>
      <c r="AX474">
        <v>1</v>
      </c>
      <c r="AY474">
        <v>0</v>
      </c>
      <c r="AZ474">
        <v>0</v>
      </c>
      <c r="BA474">
        <v>0</v>
      </c>
      <c r="BB474">
        <v>0</v>
      </c>
      <c r="BC474">
        <v>0</v>
      </c>
      <c r="BD474">
        <v>0</v>
      </c>
      <c r="BE474">
        <v>0</v>
      </c>
      <c r="BF474">
        <v>0</v>
      </c>
      <c r="BG474">
        <v>0</v>
      </c>
      <c r="BH474">
        <v>0</v>
      </c>
      <c r="BI474">
        <f t="shared" si="7"/>
        <v>4</v>
      </c>
      <c r="BJ474" t="s">
        <v>2408</v>
      </c>
      <c r="BK474">
        <v>2500</v>
      </c>
      <c r="BL474">
        <v>2500</v>
      </c>
      <c r="BP474" t="s">
        <v>707</v>
      </c>
      <c r="BQ474" t="s">
        <v>162</v>
      </c>
    </row>
    <row r="475" spans="1:70" hidden="1">
      <c r="A475" s="1">
        <v>534</v>
      </c>
      <c r="B475" t="s">
        <v>2409</v>
      </c>
      <c r="C475" t="s">
        <v>2414</v>
      </c>
      <c r="D475" t="s">
        <v>1744</v>
      </c>
      <c r="E475" t="s">
        <v>2413</v>
      </c>
      <c r="F475" t="s">
        <v>2412</v>
      </c>
      <c r="G475">
        <v>53</v>
      </c>
      <c r="H475">
        <v>2010</v>
      </c>
      <c r="I475" t="s">
        <v>74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1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  <c r="AM475">
        <v>0</v>
      </c>
      <c r="AN475">
        <v>0</v>
      </c>
      <c r="AO475">
        <v>0</v>
      </c>
      <c r="AP475">
        <v>0</v>
      </c>
      <c r="AQ475">
        <v>1</v>
      </c>
      <c r="AR475">
        <v>0</v>
      </c>
      <c r="AS475">
        <v>1</v>
      </c>
      <c r="AT475">
        <v>0</v>
      </c>
      <c r="AU475">
        <v>0</v>
      </c>
      <c r="AV475">
        <v>0</v>
      </c>
      <c r="AW475">
        <v>0</v>
      </c>
      <c r="AX475">
        <v>0</v>
      </c>
      <c r="AY475">
        <v>0</v>
      </c>
      <c r="AZ475">
        <v>0</v>
      </c>
      <c r="BA475">
        <v>0</v>
      </c>
      <c r="BB475">
        <v>0</v>
      </c>
      <c r="BC475">
        <v>0</v>
      </c>
      <c r="BD475">
        <v>0</v>
      </c>
      <c r="BE475">
        <v>0</v>
      </c>
      <c r="BF475">
        <v>0</v>
      </c>
      <c r="BG475">
        <v>0</v>
      </c>
      <c r="BH475">
        <v>0</v>
      </c>
      <c r="BI475">
        <f t="shared" si="7"/>
        <v>3</v>
      </c>
      <c r="BJ475" t="s">
        <v>2415</v>
      </c>
      <c r="BN475" t="s">
        <v>2410</v>
      </c>
      <c r="BO475" t="s">
        <v>2411</v>
      </c>
      <c r="BP475" t="s">
        <v>95</v>
      </c>
    </row>
    <row r="476" spans="1:70" hidden="1">
      <c r="A476" s="1">
        <v>535</v>
      </c>
      <c r="B476" t="s">
        <v>2416</v>
      </c>
      <c r="C476" t="s">
        <v>2419</v>
      </c>
      <c r="D476" t="s">
        <v>1686</v>
      </c>
      <c r="E476" t="s">
        <v>2418</v>
      </c>
      <c r="F476" t="s">
        <v>2417</v>
      </c>
      <c r="G476">
        <v>31</v>
      </c>
      <c r="H476">
        <v>1979</v>
      </c>
      <c r="I476" t="s">
        <v>74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1</v>
      </c>
      <c r="Z476">
        <v>0</v>
      </c>
      <c r="AA476">
        <v>1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0</v>
      </c>
      <c r="AK476">
        <v>0</v>
      </c>
      <c r="AL476">
        <v>0</v>
      </c>
      <c r="AM476">
        <v>0</v>
      </c>
      <c r="AN476">
        <v>0</v>
      </c>
      <c r="AO476">
        <v>0</v>
      </c>
      <c r="AP476">
        <v>0</v>
      </c>
      <c r="AQ476">
        <v>0</v>
      </c>
      <c r="AR476">
        <v>1</v>
      </c>
      <c r="AS476">
        <v>0</v>
      </c>
      <c r="AT476">
        <v>0</v>
      </c>
      <c r="AU476">
        <v>0</v>
      </c>
      <c r="AV476">
        <v>0</v>
      </c>
      <c r="AW476">
        <v>0</v>
      </c>
      <c r="AX476">
        <v>1</v>
      </c>
      <c r="AY476">
        <v>0</v>
      </c>
      <c r="AZ476">
        <v>1</v>
      </c>
      <c r="BA476">
        <v>0</v>
      </c>
      <c r="BB476">
        <v>0</v>
      </c>
      <c r="BC476">
        <v>0</v>
      </c>
      <c r="BD476">
        <v>0</v>
      </c>
      <c r="BE476">
        <v>0</v>
      </c>
      <c r="BF476">
        <v>0</v>
      </c>
      <c r="BG476">
        <v>0</v>
      </c>
      <c r="BH476">
        <v>0</v>
      </c>
      <c r="BI476">
        <f t="shared" si="7"/>
        <v>5</v>
      </c>
      <c r="BP476" t="s">
        <v>72</v>
      </c>
      <c r="BQ476" t="s">
        <v>162</v>
      </c>
    </row>
    <row r="477" spans="1:70" hidden="1">
      <c r="A477" s="1">
        <v>536</v>
      </c>
      <c r="B477" t="s">
        <v>2420</v>
      </c>
      <c r="C477" t="s">
        <v>2424</v>
      </c>
      <c r="D477" t="s">
        <v>2280</v>
      </c>
      <c r="E477" t="s">
        <v>2423</v>
      </c>
      <c r="F477" t="s">
        <v>2422</v>
      </c>
      <c r="G477">
        <v>55</v>
      </c>
      <c r="H477">
        <v>1964</v>
      </c>
      <c r="I477" t="s">
        <v>74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1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1</v>
      </c>
      <c r="AI477">
        <v>0</v>
      </c>
      <c r="AJ477">
        <v>0</v>
      </c>
      <c r="AK477">
        <v>0</v>
      </c>
      <c r="AL477">
        <v>0</v>
      </c>
      <c r="AM477">
        <v>0</v>
      </c>
      <c r="AN477">
        <v>0</v>
      </c>
      <c r="AO477">
        <v>0</v>
      </c>
      <c r="AP477">
        <v>0</v>
      </c>
      <c r="AQ477">
        <v>0</v>
      </c>
      <c r="AR477">
        <v>0</v>
      </c>
      <c r="AS477">
        <v>0</v>
      </c>
      <c r="AT477">
        <v>0</v>
      </c>
      <c r="AU477">
        <v>0</v>
      </c>
      <c r="AV477">
        <v>0</v>
      </c>
      <c r="AW477">
        <v>0</v>
      </c>
      <c r="AX477">
        <v>0</v>
      </c>
      <c r="AY477">
        <v>0</v>
      </c>
      <c r="AZ477">
        <v>0</v>
      </c>
      <c r="BA477">
        <v>0</v>
      </c>
      <c r="BB477">
        <v>0</v>
      </c>
      <c r="BC477">
        <v>0</v>
      </c>
      <c r="BD477">
        <v>0</v>
      </c>
      <c r="BE477">
        <v>0</v>
      </c>
      <c r="BF477">
        <v>0</v>
      </c>
      <c r="BG477">
        <v>0</v>
      </c>
      <c r="BH477">
        <v>0</v>
      </c>
      <c r="BI477">
        <f t="shared" si="7"/>
        <v>2</v>
      </c>
      <c r="BN477" t="s">
        <v>2421</v>
      </c>
      <c r="BP477" t="s">
        <v>857</v>
      </c>
    </row>
    <row r="478" spans="1:70" hidden="1">
      <c r="A478" s="1">
        <v>538</v>
      </c>
      <c r="B478" t="s">
        <v>2425</v>
      </c>
      <c r="E478" s="2">
        <v>13881</v>
      </c>
      <c r="F478" t="s">
        <v>2426</v>
      </c>
      <c r="G478" t="s">
        <v>2427</v>
      </c>
      <c r="H478">
        <v>1970</v>
      </c>
      <c r="I478" t="s">
        <v>74</v>
      </c>
      <c r="J478">
        <v>0</v>
      </c>
      <c r="K478">
        <v>0</v>
      </c>
      <c r="L478">
        <v>0</v>
      </c>
      <c r="M478">
        <v>1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  <c r="AM478">
        <v>0</v>
      </c>
      <c r="AN478">
        <v>0</v>
      </c>
      <c r="AO478">
        <v>0</v>
      </c>
      <c r="AP478">
        <v>0</v>
      </c>
      <c r="AQ478">
        <v>0</v>
      </c>
      <c r="AR478">
        <v>0</v>
      </c>
      <c r="AS478">
        <v>1</v>
      </c>
      <c r="AT478">
        <v>0</v>
      </c>
      <c r="AU478">
        <v>0</v>
      </c>
      <c r="AV478">
        <v>0</v>
      </c>
      <c r="AW478">
        <v>0</v>
      </c>
      <c r="AX478">
        <v>0</v>
      </c>
      <c r="AY478">
        <v>0</v>
      </c>
      <c r="AZ478">
        <v>0</v>
      </c>
      <c r="BA478">
        <v>0</v>
      </c>
      <c r="BB478">
        <v>0</v>
      </c>
      <c r="BC478">
        <v>0</v>
      </c>
      <c r="BD478">
        <v>0</v>
      </c>
      <c r="BE478">
        <v>0</v>
      </c>
      <c r="BF478">
        <v>0</v>
      </c>
      <c r="BG478">
        <v>0</v>
      </c>
      <c r="BH478">
        <v>0</v>
      </c>
      <c r="BI478">
        <f t="shared" si="7"/>
        <v>2</v>
      </c>
      <c r="BJ478" t="s">
        <v>2428</v>
      </c>
      <c r="BP478" t="s">
        <v>72</v>
      </c>
    </row>
    <row r="479" spans="1:70" hidden="1">
      <c r="A479" s="1">
        <v>539</v>
      </c>
      <c r="B479" t="s">
        <v>2429</v>
      </c>
      <c r="F479" t="s">
        <v>2430</v>
      </c>
      <c r="H479">
        <v>1970</v>
      </c>
      <c r="I479" t="s">
        <v>74</v>
      </c>
      <c r="J479">
        <v>0</v>
      </c>
      <c r="K479">
        <v>0</v>
      </c>
      <c r="L479">
        <v>0</v>
      </c>
      <c r="M479">
        <v>1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1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0</v>
      </c>
      <c r="AM479">
        <v>0</v>
      </c>
      <c r="AN479">
        <v>0</v>
      </c>
      <c r="AO479">
        <v>0</v>
      </c>
      <c r="AP479">
        <v>0</v>
      </c>
      <c r="AQ479">
        <v>0</v>
      </c>
      <c r="AR479">
        <v>0</v>
      </c>
      <c r="AS479">
        <v>1</v>
      </c>
      <c r="AT479">
        <v>0</v>
      </c>
      <c r="AU479">
        <v>0</v>
      </c>
      <c r="AV479">
        <v>0</v>
      </c>
      <c r="AW479">
        <v>0</v>
      </c>
      <c r="AX479">
        <v>0</v>
      </c>
      <c r="AY479">
        <v>0</v>
      </c>
      <c r="AZ479">
        <v>0</v>
      </c>
      <c r="BA479">
        <v>0</v>
      </c>
      <c r="BB479">
        <v>0</v>
      </c>
      <c r="BC479">
        <v>0</v>
      </c>
      <c r="BD479">
        <v>0</v>
      </c>
      <c r="BE479">
        <v>0</v>
      </c>
      <c r="BF479">
        <v>0</v>
      </c>
      <c r="BG479">
        <v>0</v>
      </c>
      <c r="BH479">
        <v>0</v>
      </c>
      <c r="BI479">
        <f t="shared" si="7"/>
        <v>3</v>
      </c>
      <c r="BJ479" t="s">
        <v>2431</v>
      </c>
      <c r="BP479" t="s">
        <v>72</v>
      </c>
    </row>
    <row r="480" spans="1:70" hidden="1">
      <c r="A480" s="1">
        <v>540</v>
      </c>
      <c r="B480" t="s">
        <v>2432</v>
      </c>
      <c r="F480" t="s">
        <v>2433</v>
      </c>
      <c r="G480" t="s">
        <v>2434</v>
      </c>
      <c r="H480">
        <v>1970</v>
      </c>
      <c r="I480" t="s">
        <v>74</v>
      </c>
      <c r="J480">
        <v>0</v>
      </c>
      <c r="K480">
        <v>0</v>
      </c>
      <c r="L480">
        <v>0</v>
      </c>
      <c r="M480">
        <v>1</v>
      </c>
      <c r="N480">
        <v>1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v>0</v>
      </c>
      <c r="AK480">
        <v>0</v>
      </c>
      <c r="AL480">
        <v>0</v>
      </c>
      <c r="AM480">
        <v>0</v>
      </c>
      <c r="AN480">
        <v>0</v>
      </c>
      <c r="AO480">
        <v>0</v>
      </c>
      <c r="AP480">
        <v>0</v>
      </c>
      <c r="AQ480">
        <v>0</v>
      </c>
      <c r="AR480">
        <v>0</v>
      </c>
      <c r="AS480">
        <v>1</v>
      </c>
      <c r="AT480">
        <v>0</v>
      </c>
      <c r="AU480">
        <v>0</v>
      </c>
      <c r="AV480">
        <v>0</v>
      </c>
      <c r="AW480">
        <v>0</v>
      </c>
      <c r="AX480">
        <v>0</v>
      </c>
      <c r="AY480">
        <v>0</v>
      </c>
      <c r="AZ480">
        <v>0</v>
      </c>
      <c r="BA480">
        <v>0</v>
      </c>
      <c r="BB480">
        <v>0</v>
      </c>
      <c r="BC480">
        <v>0</v>
      </c>
      <c r="BD480">
        <v>0</v>
      </c>
      <c r="BE480">
        <v>0</v>
      </c>
      <c r="BF480">
        <v>0</v>
      </c>
      <c r="BG480">
        <v>0</v>
      </c>
      <c r="BH480">
        <v>0</v>
      </c>
      <c r="BI480">
        <f t="shared" si="7"/>
        <v>3</v>
      </c>
      <c r="BJ480" t="s">
        <v>2435</v>
      </c>
      <c r="BK480">
        <v>328</v>
      </c>
      <c r="BP480" t="s">
        <v>72</v>
      </c>
    </row>
    <row r="481" spans="1:71" hidden="1">
      <c r="A481" s="1">
        <v>541</v>
      </c>
      <c r="B481" t="s">
        <v>2436</v>
      </c>
      <c r="E481" t="s">
        <v>2438</v>
      </c>
      <c r="F481" t="s">
        <v>2437</v>
      </c>
      <c r="G481" t="s">
        <v>2427</v>
      </c>
      <c r="H481">
        <v>1970</v>
      </c>
      <c r="I481" t="s">
        <v>74</v>
      </c>
      <c r="J481">
        <v>0</v>
      </c>
      <c r="K481">
        <v>0</v>
      </c>
      <c r="L481">
        <v>0</v>
      </c>
      <c r="M481">
        <v>1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v>0</v>
      </c>
      <c r="AL481">
        <v>0</v>
      </c>
      <c r="AM481">
        <v>0</v>
      </c>
      <c r="AN481">
        <v>0</v>
      </c>
      <c r="AO481">
        <v>0</v>
      </c>
      <c r="AP481">
        <v>0</v>
      </c>
      <c r="AQ481">
        <v>0</v>
      </c>
      <c r="AR481">
        <v>0</v>
      </c>
      <c r="AS481">
        <v>0</v>
      </c>
      <c r="AT481">
        <v>0</v>
      </c>
      <c r="AU481">
        <v>0</v>
      </c>
      <c r="AV481">
        <v>0</v>
      </c>
      <c r="AW481">
        <v>0</v>
      </c>
      <c r="AX481">
        <v>0</v>
      </c>
      <c r="AY481">
        <v>0</v>
      </c>
      <c r="AZ481">
        <v>0</v>
      </c>
      <c r="BA481">
        <v>0</v>
      </c>
      <c r="BB481">
        <v>0</v>
      </c>
      <c r="BC481">
        <v>0</v>
      </c>
      <c r="BD481">
        <v>0</v>
      </c>
      <c r="BE481">
        <v>0</v>
      </c>
      <c r="BF481">
        <v>0</v>
      </c>
      <c r="BG481">
        <v>0</v>
      </c>
      <c r="BH481">
        <v>0</v>
      </c>
      <c r="BI481">
        <f t="shared" si="7"/>
        <v>1</v>
      </c>
      <c r="BP481" t="s">
        <v>1278</v>
      </c>
    </row>
    <row r="482" spans="1:71" hidden="1">
      <c r="A482" s="1">
        <v>542</v>
      </c>
      <c r="B482" t="s">
        <v>2439</v>
      </c>
      <c r="E482" t="s">
        <v>2441</v>
      </c>
      <c r="F482" t="s">
        <v>2440</v>
      </c>
      <c r="H482">
        <v>1970</v>
      </c>
      <c r="I482" t="s">
        <v>156</v>
      </c>
      <c r="J482">
        <v>0</v>
      </c>
      <c r="K482">
        <v>0</v>
      </c>
      <c r="L482">
        <v>0</v>
      </c>
      <c r="M482">
        <v>1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v>0</v>
      </c>
      <c r="AK482">
        <v>0</v>
      </c>
      <c r="AL482">
        <v>0</v>
      </c>
      <c r="AM482">
        <v>0</v>
      </c>
      <c r="AN482">
        <v>0</v>
      </c>
      <c r="AO482">
        <v>0</v>
      </c>
      <c r="AP482" t="s">
        <v>2442</v>
      </c>
      <c r="AQ482">
        <v>0</v>
      </c>
      <c r="AR482">
        <v>0</v>
      </c>
      <c r="AS482">
        <v>0</v>
      </c>
      <c r="AT482">
        <v>0</v>
      </c>
      <c r="AU482">
        <v>0</v>
      </c>
      <c r="AV482">
        <v>0</v>
      </c>
      <c r="AW482">
        <v>0</v>
      </c>
      <c r="AX482">
        <v>0</v>
      </c>
      <c r="AY482">
        <v>0</v>
      </c>
      <c r="AZ482">
        <v>0</v>
      </c>
      <c r="BA482">
        <v>0</v>
      </c>
      <c r="BB482">
        <v>0</v>
      </c>
      <c r="BC482">
        <v>0</v>
      </c>
      <c r="BD482">
        <v>0</v>
      </c>
      <c r="BE482">
        <v>0</v>
      </c>
      <c r="BF482">
        <v>0</v>
      </c>
      <c r="BG482">
        <v>0</v>
      </c>
      <c r="BH482">
        <v>0</v>
      </c>
      <c r="BI482">
        <f t="shared" si="7"/>
        <v>1</v>
      </c>
      <c r="BP482" t="s">
        <v>72</v>
      </c>
      <c r="BR482" t="s">
        <v>294</v>
      </c>
    </row>
    <row r="483" spans="1:71" hidden="1">
      <c r="A483" s="1">
        <v>543</v>
      </c>
      <c r="B483" t="s">
        <v>2443</v>
      </c>
      <c r="E483" t="s">
        <v>2445</v>
      </c>
      <c r="F483" t="s">
        <v>2444</v>
      </c>
      <c r="H483">
        <v>1970</v>
      </c>
      <c r="I483" t="s">
        <v>251</v>
      </c>
      <c r="J483">
        <v>0</v>
      </c>
      <c r="K483">
        <v>0</v>
      </c>
      <c r="L483">
        <v>0</v>
      </c>
      <c r="M483">
        <v>1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  <c r="AM483">
        <v>0</v>
      </c>
      <c r="AN483">
        <v>0</v>
      </c>
      <c r="AO483">
        <v>0</v>
      </c>
      <c r="AP483">
        <v>0</v>
      </c>
      <c r="AQ483">
        <v>0</v>
      </c>
      <c r="AR483">
        <v>0</v>
      </c>
      <c r="AS483">
        <v>0</v>
      </c>
      <c r="AT483">
        <v>0</v>
      </c>
      <c r="AU483">
        <v>0</v>
      </c>
      <c r="AV483">
        <v>0</v>
      </c>
      <c r="AW483">
        <v>0</v>
      </c>
      <c r="AX483">
        <v>0</v>
      </c>
      <c r="AY483">
        <v>0</v>
      </c>
      <c r="AZ483">
        <v>0</v>
      </c>
      <c r="BA483">
        <v>0</v>
      </c>
      <c r="BB483">
        <v>0</v>
      </c>
      <c r="BC483">
        <v>0</v>
      </c>
      <c r="BD483">
        <v>0</v>
      </c>
      <c r="BE483">
        <v>0</v>
      </c>
      <c r="BF483">
        <v>0</v>
      </c>
      <c r="BG483">
        <v>0</v>
      </c>
      <c r="BH483">
        <v>0</v>
      </c>
      <c r="BI483">
        <f t="shared" si="7"/>
        <v>1</v>
      </c>
      <c r="BK483">
        <v>100</v>
      </c>
      <c r="BP483" t="s">
        <v>72</v>
      </c>
      <c r="BR483" t="s">
        <v>294</v>
      </c>
    </row>
    <row r="484" spans="1:71" hidden="1">
      <c r="A484" s="1">
        <v>544</v>
      </c>
      <c r="B484" t="s">
        <v>2446</v>
      </c>
      <c r="E484" t="s">
        <v>2448</v>
      </c>
      <c r="F484" t="s">
        <v>2447</v>
      </c>
      <c r="H484">
        <v>1970</v>
      </c>
      <c r="I484" t="s">
        <v>74</v>
      </c>
      <c r="J484">
        <v>0</v>
      </c>
      <c r="K484">
        <v>0</v>
      </c>
      <c r="L484">
        <v>0</v>
      </c>
      <c r="M484">
        <v>1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I484">
        <v>0</v>
      </c>
      <c r="AJ484">
        <v>0</v>
      </c>
      <c r="AK484">
        <v>0</v>
      </c>
      <c r="AL484">
        <v>0</v>
      </c>
      <c r="AM484">
        <v>0</v>
      </c>
      <c r="AN484">
        <v>0</v>
      </c>
      <c r="AO484">
        <v>0</v>
      </c>
      <c r="AP484">
        <v>0</v>
      </c>
      <c r="AQ484">
        <v>0</v>
      </c>
      <c r="AR484">
        <v>0</v>
      </c>
      <c r="AS484">
        <v>0</v>
      </c>
      <c r="AT484">
        <v>0</v>
      </c>
      <c r="AU484">
        <v>0</v>
      </c>
      <c r="AV484">
        <v>0</v>
      </c>
      <c r="AW484">
        <v>0</v>
      </c>
      <c r="AX484">
        <v>0</v>
      </c>
      <c r="AY484">
        <v>0</v>
      </c>
      <c r="AZ484">
        <v>0</v>
      </c>
      <c r="BA484">
        <v>0</v>
      </c>
      <c r="BB484">
        <v>0</v>
      </c>
      <c r="BC484">
        <v>0</v>
      </c>
      <c r="BD484">
        <v>0</v>
      </c>
      <c r="BE484">
        <v>0</v>
      </c>
      <c r="BF484">
        <v>0</v>
      </c>
      <c r="BG484">
        <v>0</v>
      </c>
      <c r="BH484">
        <v>0</v>
      </c>
      <c r="BI484">
        <f t="shared" si="7"/>
        <v>1</v>
      </c>
      <c r="BP484" t="s">
        <v>72</v>
      </c>
      <c r="BS484" t="s">
        <v>289</v>
      </c>
    </row>
    <row r="485" spans="1:71" hidden="1">
      <c r="A485" s="1">
        <v>545</v>
      </c>
      <c r="B485" t="s">
        <v>2449</v>
      </c>
      <c r="E485" t="s">
        <v>2451</v>
      </c>
      <c r="F485" t="s">
        <v>2450</v>
      </c>
      <c r="H485">
        <v>1970</v>
      </c>
      <c r="I485" t="s">
        <v>74</v>
      </c>
      <c r="J485">
        <v>0</v>
      </c>
      <c r="K485">
        <v>0</v>
      </c>
      <c r="L485">
        <v>0</v>
      </c>
      <c r="M485">
        <v>1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v>0</v>
      </c>
      <c r="AK485">
        <v>0</v>
      </c>
      <c r="AL485">
        <v>0</v>
      </c>
      <c r="AM485">
        <v>0</v>
      </c>
      <c r="AN485">
        <v>0</v>
      </c>
      <c r="AO485">
        <v>0</v>
      </c>
      <c r="AP485" t="s">
        <v>2452</v>
      </c>
      <c r="AQ485">
        <v>0</v>
      </c>
      <c r="AR485">
        <v>0</v>
      </c>
      <c r="AS485">
        <v>0</v>
      </c>
      <c r="AT485">
        <v>0</v>
      </c>
      <c r="AU485">
        <v>0</v>
      </c>
      <c r="AV485">
        <v>0</v>
      </c>
      <c r="AW485">
        <v>0</v>
      </c>
      <c r="AX485">
        <v>0</v>
      </c>
      <c r="AY485">
        <v>0</v>
      </c>
      <c r="AZ485">
        <v>0</v>
      </c>
      <c r="BA485">
        <v>0</v>
      </c>
      <c r="BB485">
        <v>0</v>
      </c>
      <c r="BC485">
        <v>0</v>
      </c>
      <c r="BD485">
        <v>0</v>
      </c>
      <c r="BE485">
        <v>0</v>
      </c>
      <c r="BF485">
        <v>0</v>
      </c>
      <c r="BG485">
        <v>0</v>
      </c>
      <c r="BH485">
        <v>0</v>
      </c>
      <c r="BI485">
        <f t="shared" si="7"/>
        <v>1</v>
      </c>
      <c r="BK485">
        <v>100</v>
      </c>
      <c r="BP485" t="s">
        <v>72</v>
      </c>
      <c r="BR485" t="s">
        <v>294</v>
      </c>
    </row>
    <row r="486" spans="1:71" hidden="1">
      <c r="A486" s="1">
        <v>546</v>
      </c>
      <c r="B486" t="s">
        <v>2453</v>
      </c>
      <c r="E486" t="s">
        <v>2455</v>
      </c>
      <c r="F486" t="s">
        <v>2454</v>
      </c>
      <c r="G486" t="s">
        <v>2427</v>
      </c>
      <c r="H486">
        <v>1970</v>
      </c>
      <c r="I486" t="s">
        <v>74</v>
      </c>
      <c r="J486">
        <v>0</v>
      </c>
      <c r="K486">
        <v>0</v>
      </c>
      <c r="L486">
        <v>0</v>
      </c>
      <c r="M486">
        <v>1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0</v>
      </c>
      <c r="AK486">
        <v>0</v>
      </c>
      <c r="AL486">
        <v>0</v>
      </c>
      <c r="AM486">
        <v>0</v>
      </c>
      <c r="AN486">
        <v>0</v>
      </c>
      <c r="AO486">
        <v>0</v>
      </c>
      <c r="AP486">
        <v>0</v>
      </c>
      <c r="AQ486">
        <v>0</v>
      </c>
      <c r="AR486">
        <v>0</v>
      </c>
      <c r="AS486">
        <v>0</v>
      </c>
      <c r="AT486">
        <v>0</v>
      </c>
      <c r="AU486">
        <v>0</v>
      </c>
      <c r="AV486">
        <v>0</v>
      </c>
      <c r="AW486">
        <v>0</v>
      </c>
      <c r="AX486">
        <v>0</v>
      </c>
      <c r="AY486">
        <v>0</v>
      </c>
      <c r="AZ486">
        <v>0</v>
      </c>
      <c r="BA486">
        <v>0</v>
      </c>
      <c r="BB486">
        <v>0</v>
      </c>
      <c r="BC486">
        <v>0</v>
      </c>
      <c r="BD486">
        <v>0</v>
      </c>
      <c r="BE486">
        <v>0</v>
      </c>
      <c r="BF486">
        <v>0</v>
      </c>
      <c r="BG486">
        <v>0</v>
      </c>
      <c r="BH486">
        <v>0</v>
      </c>
      <c r="BI486">
        <f t="shared" si="7"/>
        <v>1</v>
      </c>
      <c r="BP486" t="s">
        <v>72</v>
      </c>
    </row>
    <row r="487" spans="1:71" hidden="1">
      <c r="A487" s="1">
        <v>547</v>
      </c>
      <c r="B487" t="s">
        <v>2456</v>
      </c>
      <c r="C487" t="s">
        <v>2459</v>
      </c>
      <c r="D487" t="s">
        <v>1798</v>
      </c>
      <c r="E487" t="s">
        <v>2458</v>
      </c>
      <c r="F487" t="s">
        <v>2457</v>
      </c>
      <c r="G487">
        <v>3</v>
      </c>
      <c r="H487">
        <v>1964</v>
      </c>
      <c r="I487" t="s">
        <v>74</v>
      </c>
      <c r="J487">
        <v>0</v>
      </c>
      <c r="K487">
        <v>0</v>
      </c>
      <c r="L487">
        <v>0</v>
      </c>
      <c r="M487">
        <v>1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0</v>
      </c>
      <c r="AM487">
        <v>0</v>
      </c>
      <c r="AN487">
        <v>0</v>
      </c>
      <c r="AO487">
        <v>0</v>
      </c>
      <c r="AP487">
        <v>0</v>
      </c>
      <c r="AQ487">
        <v>0</v>
      </c>
      <c r="AR487">
        <v>0</v>
      </c>
      <c r="AS487">
        <v>0</v>
      </c>
      <c r="AT487">
        <v>0</v>
      </c>
      <c r="AU487">
        <v>0</v>
      </c>
      <c r="AV487">
        <v>0</v>
      </c>
      <c r="AW487">
        <v>0</v>
      </c>
      <c r="AX487">
        <v>0</v>
      </c>
      <c r="AY487">
        <v>0</v>
      </c>
      <c r="AZ487">
        <v>1</v>
      </c>
      <c r="BA487">
        <v>0</v>
      </c>
      <c r="BB487">
        <v>0</v>
      </c>
      <c r="BC487">
        <v>0</v>
      </c>
      <c r="BD487">
        <v>0</v>
      </c>
      <c r="BE487">
        <v>0</v>
      </c>
      <c r="BF487">
        <v>0</v>
      </c>
      <c r="BG487">
        <v>0</v>
      </c>
      <c r="BH487">
        <v>0</v>
      </c>
      <c r="BI487">
        <f t="shared" si="7"/>
        <v>2</v>
      </c>
      <c r="BK487">
        <v>278</v>
      </c>
      <c r="BP487" t="s">
        <v>72</v>
      </c>
    </row>
    <row r="488" spans="1:71" hidden="1">
      <c r="A488" s="1">
        <v>548</v>
      </c>
      <c r="B488" t="s">
        <v>2460</v>
      </c>
      <c r="C488" t="s">
        <v>2464</v>
      </c>
      <c r="D488" t="s">
        <v>1809</v>
      </c>
      <c r="E488" t="s">
        <v>2463</v>
      </c>
      <c r="F488" t="s">
        <v>2462</v>
      </c>
      <c r="G488">
        <v>25</v>
      </c>
      <c r="H488">
        <v>1969</v>
      </c>
      <c r="I488" t="s">
        <v>74</v>
      </c>
      <c r="J488">
        <v>0</v>
      </c>
      <c r="K488">
        <v>0</v>
      </c>
      <c r="L488">
        <v>0</v>
      </c>
      <c r="M488">
        <v>1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1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I488">
        <v>0</v>
      </c>
      <c r="AJ488">
        <v>0</v>
      </c>
      <c r="AK488">
        <v>0</v>
      </c>
      <c r="AL488">
        <v>0</v>
      </c>
      <c r="AM488">
        <v>0</v>
      </c>
      <c r="AN488">
        <v>0</v>
      </c>
      <c r="AO488">
        <v>0</v>
      </c>
      <c r="AP488">
        <v>0</v>
      </c>
      <c r="AQ488">
        <v>0</v>
      </c>
      <c r="AR488">
        <v>0</v>
      </c>
      <c r="AS488">
        <v>0</v>
      </c>
      <c r="AT488">
        <v>0</v>
      </c>
      <c r="AU488">
        <v>0</v>
      </c>
      <c r="AV488">
        <v>0</v>
      </c>
      <c r="AW488">
        <v>0</v>
      </c>
      <c r="AX488">
        <v>0</v>
      </c>
      <c r="AY488">
        <v>0</v>
      </c>
      <c r="AZ488">
        <v>0</v>
      </c>
      <c r="BA488">
        <v>0</v>
      </c>
      <c r="BB488">
        <v>0</v>
      </c>
      <c r="BC488">
        <v>0</v>
      </c>
      <c r="BD488">
        <v>1</v>
      </c>
      <c r="BE488">
        <v>0</v>
      </c>
      <c r="BF488">
        <v>0</v>
      </c>
      <c r="BG488">
        <v>0</v>
      </c>
      <c r="BH488">
        <v>0</v>
      </c>
      <c r="BI488">
        <f t="shared" si="7"/>
        <v>3</v>
      </c>
      <c r="BK488">
        <v>200</v>
      </c>
      <c r="BN488" t="s">
        <v>2461</v>
      </c>
      <c r="BP488" t="s">
        <v>84</v>
      </c>
    </row>
    <row r="489" spans="1:71" hidden="1">
      <c r="A489" s="1">
        <v>549</v>
      </c>
      <c r="B489" t="s">
        <v>2465</v>
      </c>
      <c r="D489" t="s">
        <v>2467</v>
      </c>
      <c r="E489" t="s">
        <v>1153</v>
      </c>
      <c r="F489" t="s">
        <v>1152</v>
      </c>
      <c r="G489">
        <v>25</v>
      </c>
      <c r="H489">
        <v>1971</v>
      </c>
      <c r="I489" t="s">
        <v>74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1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I489">
        <v>0</v>
      </c>
      <c r="AJ489">
        <v>0</v>
      </c>
      <c r="AK489">
        <v>0</v>
      </c>
      <c r="AL489">
        <v>0</v>
      </c>
      <c r="AM489">
        <v>0</v>
      </c>
      <c r="AN489">
        <v>0</v>
      </c>
      <c r="AO489">
        <v>0</v>
      </c>
      <c r="AP489">
        <v>0</v>
      </c>
      <c r="AQ489">
        <v>0</v>
      </c>
      <c r="AR489">
        <v>0</v>
      </c>
      <c r="AS489">
        <v>0</v>
      </c>
      <c r="AT489">
        <v>0</v>
      </c>
      <c r="AU489">
        <v>0</v>
      </c>
      <c r="AV489">
        <v>0</v>
      </c>
      <c r="AW489">
        <v>0</v>
      </c>
      <c r="AX489">
        <v>0</v>
      </c>
      <c r="AY489">
        <v>0</v>
      </c>
      <c r="AZ489">
        <v>0</v>
      </c>
      <c r="BA489">
        <v>0</v>
      </c>
      <c r="BB489">
        <v>0</v>
      </c>
      <c r="BC489">
        <v>0</v>
      </c>
      <c r="BD489">
        <v>0</v>
      </c>
      <c r="BE489">
        <v>0</v>
      </c>
      <c r="BF489">
        <v>0</v>
      </c>
      <c r="BG489">
        <v>0</v>
      </c>
      <c r="BH489">
        <v>0</v>
      </c>
      <c r="BI489">
        <f t="shared" si="7"/>
        <v>1</v>
      </c>
      <c r="BK489">
        <v>100</v>
      </c>
      <c r="BL489">
        <v>40</v>
      </c>
      <c r="BN489" t="s">
        <v>2466</v>
      </c>
      <c r="BP489" t="s">
        <v>857</v>
      </c>
      <c r="BQ489" t="s">
        <v>857</v>
      </c>
    </row>
    <row r="490" spans="1:71" hidden="1">
      <c r="A490" s="1">
        <v>550</v>
      </c>
      <c r="B490" t="s">
        <v>2468</v>
      </c>
      <c r="C490" t="s">
        <v>2472</v>
      </c>
      <c r="D490" t="s">
        <v>1798</v>
      </c>
      <c r="E490" t="s">
        <v>2471</v>
      </c>
      <c r="F490" t="s">
        <v>2470</v>
      </c>
      <c r="G490">
        <v>5</v>
      </c>
      <c r="H490">
        <v>1966</v>
      </c>
      <c r="I490" t="s">
        <v>74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1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I490">
        <v>0</v>
      </c>
      <c r="AJ490">
        <v>0</v>
      </c>
      <c r="AK490">
        <v>0</v>
      </c>
      <c r="AL490">
        <v>0</v>
      </c>
      <c r="AM490">
        <v>0</v>
      </c>
      <c r="AN490">
        <v>0</v>
      </c>
      <c r="AO490">
        <v>0</v>
      </c>
      <c r="AP490">
        <v>0</v>
      </c>
      <c r="AQ490">
        <v>0</v>
      </c>
      <c r="AR490">
        <v>0</v>
      </c>
      <c r="AS490">
        <v>0</v>
      </c>
      <c r="AT490">
        <v>0</v>
      </c>
      <c r="AU490">
        <v>0</v>
      </c>
      <c r="AV490">
        <v>0</v>
      </c>
      <c r="AW490">
        <v>0</v>
      </c>
      <c r="AX490">
        <v>0</v>
      </c>
      <c r="AY490">
        <v>0</v>
      </c>
      <c r="AZ490">
        <v>0</v>
      </c>
      <c r="BA490">
        <v>0</v>
      </c>
      <c r="BB490">
        <v>0</v>
      </c>
      <c r="BC490">
        <v>0</v>
      </c>
      <c r="BD490">
        <v>0</v>
      </c>
      <c r="BE490">
        <v>0</v>
      </c>
      <c r="BF490">
        <v>0</v>
      </c>
      <c r="BG490">
        <v>0</v>
      </c>
      <c r="BH490">
        <v>0</v>
      </c>
      <c r="BI490">
        <f t="shared" si="7"/>
        <v>1</v>
      </c>
      <c r="BK490">
        <v>9699</v>
      </c>
      <c r="BP490" t="s">
        <v>72</v>
      </c>
      <c r="BR490" t="s">
        <v>2469</v>
      </c>
    </row>
    <row r="491" spans="1:71" hidden="1">
      <c r="A491" s="1">
        <v>551</v>
      </c>
      <c r="B491" t="s">
        <v>2473</v>
      </c>
      <c r="C491" t="s">
        <v>2476</v>
      </c>
      <c r="D491" t="s">
        <v>2280</v>
      </c>
      <c r="E491" t="s">
        <v>2475</v>
      </c>
      <c r="F491" t="s">
        <v>2474</v>
      </c>
      <c r="G491">
        <v>64</v>
      </c>
      <c r="H491">
        <v>1973</v>
      </c>
      <c r="I491" t="s">
        <v>74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1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I491">
        <v>0</v>
      </c>
      <c r="AJ491">
        <v>0</v>
      </c>
      <c r="AK491">
        <v>0</v>
      </c>
      <c r="AL491">
        <v>0</v>
      </c>
      <c r="AM491">
        <v>0</v>
      </c>
      <c r="AN491">
        <v>0</v>
      </c>
      <c r="AO491">
        <v>0</v>
      </c>
      <c r="AP491" t="s">
        <v>925</v>
      </c>
      <c r="AQ491">
        <v>0</v>
      </c>
      <c r="AR491">
        <v>0</v>
      </c>
      <c r="AS491">
        <v>0</v>
      </c>
      <c r="AT491">
        <v>0</v>
      </c>
      <c r="AU491">
        <v>0</v>
      </c>
      <c r="AV491">
        <v>0</v>
      </c>
      <c r="AW491">
        <v>0</v>
      </c>
      <c r="AX491">
        <v>0</v>
      </c>
      <c r="AY491">
        <v>0</v>
      </c>
      <c r="AZ491">
        <v>0</v>
      </c>
      <c r="BA491">
        <v>0</v>
      </c>
      <c r="BB491">
        <v>0</v>
      </c>
      <c r="BC491">
        <v>0</v>
      </c>
      <c r="BD491">
        <v>0</v>
      </c>
      <c r="BE491">
        <v>0</v>
      </c>
      <c r="BF491">
        <v>0</v>
      </c>
      <c r="BG491">
        <v>0</v>
      </c>
      <c r="BH491">
        <v>0</v>
      </c>
      <c r="BI491">
        <f t="shared" si="7"/>
        <v>1</v>
      </c>
      <c r="BP491" t="s">
        <v>481</v>
      </c>
    </row>
    <row r="492" spans="1:71" hidden="1">
      <c r="A492" s="1">
        <v>552</v>
      </c>
      <c r="B492" t="s">
        <v>2477</v>
      </c>
      <c r="C492" t="s">
        <v>2481</v>
      </c>
      <c r="D492" t="s">
        <v>2479</v>
      </c>
      <c r="E492" t="s">
        <v>2480</v>
      </c>
      <c r="F492" t="s">
        <v>2478</v>
      </c>
      <c r="G492">
        <v>58</v>
      </c>
      <c r="H492">
        <v>1964</v>
      </c>
      <c r="I492" t="s">
        <v>74</v>
      </c>
      <c r="J492">
        <v>0</v>
      </c>
      <c r="K492">
        <v>0</v>
      </c>
      <c r="L492">
        <v>0</v>
      </c>
      <c r="M492">
        <v>1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I492">
        <v>0</v>
      </c>
      <c r="AJ492">
        <v>0</v>
      </c>
      <c r="AK492">
        <v>0</v>
      </c>
      <c r="AL492">
        <v>0</v>
      </c>
      <c r="AM492">
        <v>0</v>
      </c>
      <c r="AN492">
        <v>0</v>
      </c>
      <c r="AO492">
        <v>0</v>
      </c>
      <c r="AP492">
        <v>0</v>
      </c>
      <c r="AQ492">
        <v>0</v>
      </c>
      <c r="AR492">
        <v>0</v>
      </c>
      <c r="AS492">
        <v>0</v>
      </c>
      <c r="AT492">
        <v>0</v>
      </c>
      <c r="AU492">
        <v>0</v>
      </c>
      <c r="AV492">
        <v>0</v>
      </c>
      <c r="AW492">
        <v>0</v>
      </c>
      <c r="AX492">
        <v>1</v>
      </c>
      <c r="AY492">
        <v>0</v>
      </c>
      <c r="AZ492">
        <v>0</v>
      </c>
      <c r="BA492">
        <v>0</v>
      </c>
      <c r="BB492">
        <v>0</v>
      </c>
      <c r="BC492">
        <v>0</v>
      </c>
      <c r="BD492">
        <v>0</v>
      </c>
      <c r="BE492">
        <v>0</v>
      </c>
      <c r="BF492">
        <v>0</v>
      </c>
      <c r="BG492">
        <v>0</v>
      </c>
      <c r="BH492">
        <v>0</v>
      </c>
      <c r="BI492">
        <f t="shared" si="7"/>
        <v>2</v>
      </c>
      <c r="BK492">
        <v>200</v>
      </c>
      <c r="BN492" t="s">
        <v>1716</v>
      </c>
      <c r="BP492" t="s">
        <v>857</v>
      </c>
    </row>
    <row r="493" spans="1:71" hidden="1">
      <c r="A493" s="1">
        <v>553</v>
      </c>
      <c r="B493" t="s">
        <v>2482</v>
      </c>
      <c r="F493" t="s">
        <v>2483</v>
      </c>
      <c r="H493">
        <v>1966</v>
      </c>
      <c r="I493" t="s">
        <v>74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1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v>0</v>
      </c>
      <c r="AK493">
        <v>0</v>
      </c>
      <c r="AL493">
        <v>0</v>
      </c>
      <c r="AM493">
        <v>0</v>
      </c>
      <c r="AN493">
        <v>0</v>
      </c>
      <c r="AO493">
        <v>0</v>
      </c>
      <c r="AP493">
        <v>0</v>
      </c>
      <c r="AQ493">
        <v>1</v>
      </c>
      <c r="AR493">
        <v>0</v>
      </c>
      <c r="AS493">
        <v>0</v>
      </c>
      <c r="AT493">
        <v>0</v>
      </c>
      <c r="AU493">
        <v>0</v>
      </c>
      <c r="AV493">
        <v>0</v>
      </c>
      <c r="AW493">
        <v>0</v>
      </c>
      <c r="AX493">
        <v>0</v>
      </c>
      <c r="AY493">
        <v>0</v>
      </c>
      <c r="AZ493">
        <v>0</v>
      </c>
      <c r="BA493">
        <v>0</v>
      </c>
      <c r="BB493">
        <v>0</v>
      </c>
      <c r="BC493">
        <v>0</v>
      </c>
      <c r="BD493">
        <v>0</v>
      </c>
      <c r="BE493">
        <v>0</v>
      </c>
      <c r="BF493">
        <v>0</v>
      </c>
      <c r="BG493">
        <v>0</v>
      </c>
      <c r="BH493">
        <v>0</v>
      </c>
      <c r="BI493">
        <f t="shared" si="7"/>
        <v>2</v>
      </c>
      <c r="BP493" t="s">
        <v>72</v>
      </c>
    </row>
    <row r="494" spans="1:71" hidden="1">
      <c r="A494" s="1">
        <v>554</v>
      </c>
      <c r="B494" t="s">
        <v>2484</v>
      </c>
      <c r="C494" t="s">
        <v>2487</v>
      </c>
      <c r="D494" t="s">
        <v>1798</v>
      </c>
      <c r="E494" t="s">
        <v>2486</v>
      </c>
      <c r="F494" t="s">
        <v>2485</v>
      </c>
      <c r="G494">
        <v>9</v>
      </c>
      <c r="H494">
        <v>1970</v>
      </c>
      <c r="I494" t="s">
        <v>74</v>
      </c>
      <c r="J494">
        <v>0</v>
      </c>
      <c r="K494">
        <v>0</v>
      </c>
      <c r="L494">
        <v>0</v>
      </c>
      <c r="M494">
        <v>1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1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I494">
        <v>0</v>
      </c>
      <c r="AJ494">
        <v>0</v>
      </c>
      <c r="AK494">
        <v>0</v>
      </c>
      <c r="AL494">
        <v>0</v>
      </c>
      <c r="AM494">
        <v>0</v>
      </c>
      <c r="AN494">
        <v>0</v>
      </c>
      <c r="AO494">
        <v>0</v>
      </c>
      <c r="AP494">
        <v>0</v>
      </c>
      <c r="AQ494">
        <v>0</v>
      </c>
      <c r="AR494">
        <v>0</v>
      </c>
      <c r="AS494">
        <v>0</v>
      </c>
      <c r="AT494">
        <v>0</v>
      </c>
      <c r="AU494">
        <v>0</v>
      </c>
      <c r="AV494">
        <v>0</v>
      </c>
      <c r="AW494">
        <v>0</v>
      </c>
      <c r="AX494">
        <v>0</v>
      </c>
      <c r="AY494">
        <v>0</v>
      </c>
      <c r="AZ494">
        <v>1</v>
      </c>
      <c r="BA494">
        <v>0</v>
      </c>
      <c r="BB494">
        <v>0</v>
      </c>
      <c r="BC494">
        <v>0</v>
      </c>
      <c r="BD494">
        <v>0</v>
      </c>
      <c r="BE494">
        <v>0</v>
      </c>
      <c r="BF494">
        <v>0</v>
      </c>
      <c r="BG494">
        <v>0</v>
      </c>
      <c r="BH494">
        <v>0</v>
      </c>
      <c r="BI494">
        <f t="shared" si="7"/>
        <v>3</v>
      </c>
      <c r="BK494">
        <v>40</v>
      </c>
      <c r="BP494" t="s">
        <v>1278</v>
      </c>
    </row>
    <row r="495" spans="1:71" hidden="1">
      <c r="A495" s="1">
        <v>555</v>
      </c>
      <c r="B495" t="s">
        <v>2488</v>
      </c>
      <c r="F495" t="s">
        <v>2489</v>
      </c>
      <c r="H495">
        <v>1967</v>
      </c>
      <c r="I495" t="s">
        <v>74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1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0</v>
      </c>
      <c r="AK495">
        <v>0</v>
      </c>
      <c r="AL495">
        <v>0</v>
      </c>
      <c r="AM495">
        <v>0</v>
      </c>
      <c r="AN495">
        <v>0</v>
      </c>
      <c r="AO495">
        <v>0</v>
      </c>
      <c r="AP495">
        <v>0</v>
      </c>
      <c r="AQ495">
        <v>0</v>
      </c>
      <c r="AR495">
        <v>0</v>
      </c>
      <c r="AS495">
        <v>1</v>
      </c>
      <c r="AT495">
        <v>0</v>
      </c>
      <c r="AU495">
        <v>0</v>
      </c>
      <c r="AV495">
        <v>0</v>
      </c>
      <c r="AW495">
        <v>0</v>
      </c>
      <c r="AX495">
        <v>0</v>
      </c>
      <c r="AY495">
        <v>0</v>
      </c>
      <c r="AZ495">
        <v>0</v>
      </c>
      <c r="BA495">
        <v>0</v>
      </c>
      <c r="BB495">
        <v>0</v>
      </c>
      <c r="BC495">
        <v>0</v>
      </c>
      <c r="BD495">
        <v>0</v>
      </c>
      <c r="BE495">
        <v>0</v>
      </c>
      <c r="BF495">
        <v>0</v>
      </c>
      <c r="BG495">
        <v>0</v>
      </c>
      <c r="BH495">
        <v>0</v>
      </c>
      <c r="BI495">
        <f t="shared" si="7"/>
        <v>2</v>
      </c>
      <c r="BJ495" t="s">
        <v>2490</v>
      </c>
      <c r="BK495">
        <v>1000000</v>
      </c>
      <c r="BP495" t="s">
        <v>72</v>
      </c>
    </row>
    <row r="496" spans="1:71" hidden="1">
      <c r="A496" s="1">
        <v>556</v>
      </c>
      <c r="B496" t="s">
        <v>2491</v>
      </c>
      <c r="C496" t="s">
        <v>2495</v>
      </c>
      <c r="D496" t="s">
        <v>1798</v>
      </c>
      <c r="E496" t="s">
        <v>2494</v>
      </c>
      <c r="F496" t="s">
        <v>2493</v>
      </c>
      <c r="G496">
        <v>11</v>
      </c>
      <c r="H496">
        <v>1972</v>
      </c>
      <c r="I496" t="s">
        <v>74</v>
      </c>
      <c r="J496">
        <v>0</v>
      </c>
      <c r="K496">
        <v>0</v>
      </c>
      <c r="L496">
        <v>0</v>
      </c>
      <c r="M496">
        <v>1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I496">
        <v>1</v>
      </c>
      <c r="AJ496">
        <v>0</v>
      </c>
      <c r="AK496">
        <v>0</v>
      </c>
      <c r="AL496">
        <v>0</v>
      </c>
      <c r="AM496">
        <v>0</v>
      </c>
      <c r="AN496">
        <v>0</v>
      </c>
      <c r="AO496">
        <v>0</v>
      </c>
      <c r="AP496">
        <v>0</v>
      </c>
      <c r="AQ496">
        <v>0</v>
      </c>
      <c r="AR496">
        <v>0</v>
      </c>
      <c r="AS496">
        <v>0</v>
      </c>
      <c r="AT496">
        <v>0</v>
      </c>
      <c r="AU496">
        <v>0</v>
      </c>
      <c r="AV496">
        <v>0</v>
      </c>
      <c r="AW496">
        <v>0</v>
      </c>
      <c r="AX496">
        <v>1</v>
      </c>
      <c r="AY496">
        <v>0</v>
      </c>
      <c r="AZ496">
        <v>0</v>
      </c>
      <c r="BA496">
        <v>0</v>
      </c>
      <c r="BB496">
        <v>0</v>
      </c>
      <c r="BC496">
        <v>0</v>
      </c>
      <c r="BD496">
        <v>0</v>
      </c>
      <c r="BE496">
        <v>0</v>
      </c>
      <c r="BF496">
        <v>0</v>
      </c>
      <c r="BG496">
        <v>0</v>
      </c>
      <c r="BH496">
        <v>0</v>
      </c>
      <c r="BI496">
        <f t="shared" si="7"/>
        <v>3</v>
      </c>
      <c r="BK496">
        <v>319</v>
      </c>
      <c r="BN496" t="s">
        <v>2492</v>
      </c>
      <c r="BP496" t="s">
        <v>857</v>
      </c>
    </row>
    <row r="497" spans="1:70" hidden="1">
      <c r="A497" s="1">
        <v>557</v>
      </c>
      <c r="B497" t="s">
        <v>2496</v>
      </c>
      <c r="F497" t="s">
        <v>2497</v>
      </c>
      <c r="G497" t="s">
        <v>2498</v>
      </c>
      <c r="H497">
        <v>1949</v>
      </c>
      <c r="I497" t="s">
        <v>74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1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>
        <v>0</v>
      </c>
      <c r="AJ497">
        <v>0</v>
      </c>
      <c r="AK497">
        <v>0</v>
      </c>
      <c r="AL497">
        <v>0</v>
      </c>
      <c r="AM497">
        <v>0</v>
      </c>
      <c r="AN497">
        <v>0</v>
      </c>
      <c r="AO497">
        <v>0</v>
      </c>
      <c r="AP497">
        <v>0</v>
      </c>
      <c r="AQ497">
        <v>0</v>
      </c>
      <c r="AR497">
        <v>0</v>
      </c>
      <c r="AS497">
        <v>0</v>
      </c>
      <c r="AT497">
        <v>0</v>
      </c>
      <c r="AU497">
        <v>0</v>
      </c>
      <c r="AV497">
        <v>0</v>
      </c>
      <c r="AW497">
        <v>0</v>
      </c>
      <c r="AX497">
        <v>0</v>
      </c>
      <c r="AY497">
        <v>0</v>
      </c>
      <c r="AZ497">
        <v>0</v>
      </c>
      <c r="BA497">
        <v>0</v>
      </c>
      <c r="BB497">
        <v>0</v>
      </c>
      <c r="BC497">
        <v>0</v>
      </c>
      <c r="BD497">
        <v>0</v>
      </c>
      <c r="BE497">
        <v>0</v>
      </c>
      <c r="BF497">
        <v>0</v>
      </c>
      <c r="BG497">
        <v>0</v>
      </c>
      <c r="BH497">
        <v>0</v>
      </c>
      <c r="BI497">
        <f t="shared" si="7"/>
        <v>1</v>
      </c>
      <c r="BK497">
        <v>570</v>
      </c>
      <c r="BP497" t="s">
        <v>72</v>
      </c>
    </row>
    <row r="498" spans="1:70" hidden="1">
      <c r="A498" s="1">
        <v>558</v>
      </c>
      <c r="B498" t="s">
        <v>2499</v>
      </c>
      <c r="F498" t="s">
        <v>2500</v>
      </c>
      <c r="H498">
        <v>1964</v>
      </c>
      <c r="I498" t="s">
        <v>74</v>
      </c>
      <c r="J498">
        <v>0</v>
      </c>
      <c r="K498">
        <v>0</v>
      </c>
      <c r="L498">
        <v>0</v>
      </c>
      <c r="M498">
        <v>1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  <c r="AH498">
        <v>0</v>
      </c>
      <c r="AI498">
        <v>0</v>
      </c>
      <c r="AJ498">
        <v>0</v>
      </c>
      <c r="AK498">
        <v>0</v>
      </c>
      <c r="AL498">
        <v>0</v>
      </c>
      <c r="AM498">
        <v>0</v>
      </c>
      <c r="AN498">
        <v>0</v>
      </c>
      <c r="AO498">
        <v>0</v>
      </c>
      <c r="AP498" t="s">
        <v>2501</v>
      </c>
      <c r="AQ498">
        <v>0</v>
      </c>
      <c r="AR498">
        <v>0</v>
      </c>
      <c r="AS498">
        <v>0</v>
      </c>
      <c r="AT498">
        <v>0</v>
      </c>
      <c r="AU498">
        <v>0</v>
      </c>
      <c r="AV498">
        <v>0</v>
      </c>
      <c r="AW498">
        <v>0</v>
      </c>
      <c r="AX498">
        <v>0</v>
      </c>
      <c r="AY498">
        <v>0</v>
      </c>
      <c r="AZ498">
        <v>0</v>
      </c>
      <c r="BA498">
        <v>0</v>
      </c>
      <c r="BB498">
        <v>0</v>
      </c>
      <c r="BC498">
        <v>0</v>
      </c>
      <c r="BD498">
        <v>0</v>
      </c>
      <c r="BE498">
        <v>0</v>
      </c>
      <c r="BF498">
        <v>0</v>
      </c>
      <c r="BG498">
        <v>0</v>
      </c>
      <c r="BH498">
        <v>0</v>
      </c>
      <c r="BI498">
        <f t="shared" si="7"/>
        <v>1</v>
      </c>
      <c r="BK498">
        <v>200</v>
      </c>
      <c r="BP498" t="s">
        <v>72</v>
      </c>
      <c r="BR498" t="s">
        <v>294</v>
      </c>
    </row>
    <row r="499" spans="1:70" hidden="1">
      <c r="A499" s="1">
        <v>559</v>
      </c>
      <c r="B499" t="s">
        <v>2502</v>
      </c>
      <c r="F499" t="s">
        <v>2503</v>
      </c>
      <c r="H499">
        <v>1971</v>
      </c>
      <c r="I499" t="s">
        <v>74</v>
      </c>
      <c r="J499">
        <v>0</v>
      </c>
      <c r="K499">
        <v>0</v>
      </c>
      <c r="L499">
        <v>0</v>
      </c>
      <c r="M499">
        <v>1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1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0</v>
      </c>
      <c r="AB499">
        <v>0</v>
      </c>
      <c r="AC499">
        <v>0</v>
      </c>
      <c r="AD499">
        <v>0</v>
      </c>
      <c r="AE499">
        <v>0</v>
      </c>
      <c r="AF499">
        <v>0</v>
      </c>
      <c r="AG499">
        <v>0</v>
      </c>
      <c r="AH499">
        <v>0</v>
      </c>
      <c r="AI499">
        <v>0</v>
      </c>
      <c r="AJ499">
        <v>0</v>
      </c>
      <c r="AK499">
        <v>0</v>
      </c>
      <c r="AL499">
        <v>0</v>
      </c>
      <c r="AM499">
        <v>0</v>
      </c>
      <c r="AN499">
        <v>0</v>
      </c>
      <c r="AO499">
        <v>0</v>
      </c>
      <c r="AP499">
        <v>0</v>
      </c>
      <c r="AQ499">
        <v>0</v>
      </c>
      <c r="AR499">
        <v>0</v>
      </c>
      <c r="AS499">
        <v>0</v>
      </c>
      <c r="AT499">
        <v>0</v>
      </c>
      <c r="AU499">
        <v>0</v>
      </c>
      <c r="AV499">
        <v>0</v>
      </c>
      <c r="AW499">
        <v>0</v>
      </c>
      <c r="AX499">
        <v>0</v>
      </c>
      <c r="AY499">
        <v>0</v>
      </c>
      <c r="AZ499">
        <v>1</v>
      </c>
      <c r="BA499">
        <v>0</v>
      </c>
      <c r="BB499">
        <v>0</v>
      </c>
      <c r="BC499">
        <v>0</v>
      </c>
      <c r="BD499">
        <v>0</v>
      </c>
      <c r="BE499">
        <v>0</v>
      </c>
      <c r="BF499">
        <v>0</v>
      </c>
      <c r="BG499">
        <v>0</v>
      </c>
      <c r="BH499">
        <v>0</v>
      </c>
      <c r="BI499">
        <f t="shared" si="7"/>
        <v>3</v>
      </c>
      <c r="BP499" t="s">
        <v>72</v>
      </c>
    </row>
    <row r="500" spans="1:70" hidden="1">
      <c r="A500" s="1">
        <v>560</v>
      </c>
      <c r="B500" t="s">
        <v>2504</v>
      </c>
      <c r="C500" t="s">
        <v>2507</v>
      </c>
      <c r="D500" t="s">
        <v>1686</v>
      </c>
      <c r="E500" t="s">
        <v>2506</v>
      </c>
      <c r="F500" t="s">
        <v>2505</v>
      </c>
      <c r="G500">
        <v>21</v>
      </c>
      <c r="H500">
        <v>1976</v>
      </c>
      <c r="I500" t="s">
        <v>74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1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>
        <v>0</v>
      </c>
      <c r="AJ500">
        <v>0</v>
      </c>
      <c r="AK500">
        <v>0</v>
      </c>
      <c r="AL500">
        <v>0</v>
      </c>
      <c r="AM500">
        <v>0</v>
      </c>
      <c r="AN500">
        <v>0</v>
      </c>
      <c r="AO500">
        <v>0</v>
      </c>
      <c r="AP500">
        <v>0</v>
      </c>
      <c r="AQ500">
        <v>0</v>
      </c>
      <c r="AR500">
        <v>0</v>
      </c>
      <c r="AS500">
        <v>0</v>
      </c>
      <c r="AT500">
        <v>0</v>
      </c>
      <c r="AU500">
        <v>0</v>
      </c>
      <c r="AV500">
        <v>0</v>
      </c>
      <c r="AW500">
        <v>0</v>
      </c>
      <c r="AX500">
        <v>0</v>
      </c>
      <c r="AY500">
        <v>0</v>
      </c>
      <c r="AZ500">
        <v>0</v>
      </c>
      <c r="BA500">
        <v>0</v>
      </c>
      <c r="BB500">
        <v>0</v>
      </c>
      <c r="BC500">
        <v>0</v>
      </c>
      <c r="BD500">
        <v>0</v>
      </c>
      <c r="BE500">
        <v>0</v>
      </c>
      <c r="BF500">
        <v>0</v>
      </c>
      <c r="BG500">
        <v>0</v>
      </c>
      <c r="BH500">
        <v>0</v>
      </c>
      <c r="BI500">
        <f t="shared" si="7"/>
        <v>1</v>
      </c>
      <c r="BN500" t="s">
        <v>1081</v>
      </c>
      <c r="BP500" t="s">
        <v>857</v>
      </c>
      <c r="BQ500" t="s">
        <v>474</v>
      </c>
    </row>
    <row r="501" spans="1:70" hidden="1">
      <c r="A501" s="1">
        <v>561</v>
      </c>
      <c r="B501" t="s">
        <v>2508</v>
      </c>
      <c r="C501" t="s">
        <v>2511</v>
      </c>
      <c r="D501" t="s">
        <v>1798</v>
      </c>
      <c r="E501" t="s">
        <v>2510</v>
      </c>
      <c r="F501" t="s">
        <v>2509</v>
      </c>
      <c r="G501">
        <v>21</v>
      </c>
      <c r="H501">
        <v>1982</v>
      </c>
      <c r="I501" t="s">
        <v>74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1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I501">
        <v>0</v>
      </c>
      <c r="AJ501">
        <v>0</v>
      </c>
      <c r="AK501">
        <v>0</v>
      </c>
      <c r="AL501">
        <v>0</v>
      </c>
      <c r="AM501">
        <v>0</v>
      </c>
      <c r="AN501">
        <v>0</v>
      </c>
      <c r="AO501">
        <v>0</v>
      </c>
      <c r="AP501">
        <v>0</v>
      </c>
      <c r="AQ501">
        <v>0</v>
      </c>
      <c r="AR501">
        <v>0</v>
      </c>
      <c r="AS501">
        <v>0</v>
      </c>
      <c r="AT501">
        <v>0</v>
      </c>
      <c r="AU501">
        <v>0</v>
      </c>
      <c r="AV501">
        <v>0</v>
      </c>
      <c r="AW501">
        <v>0</v>
      </c>
      <c r="AX501">
        <v>0</v>
      </c>
      <c r="AY501">
        <v>0</v>
      </c>
      <c r="AZ501">
        <v>0</v>
      </c>
      <c r="BA501">
        <v>0</v>
      </c>
      <c r="BB501">
        <v>0</v>
      </c>
      <c r="BC501">
        <v>0</v>
      </c>
      <c r="BD501">
        <v>0</v>
      </c>
      <c r="BE501">
        <v>0</v>
      </c>
      <c r="BF501">
        <v>0</v>
      </c>
      <c r="BG501">
        <v>0</v>
      </c>
      <c r="BH501">
        <v>0</v>
      </c>
      <c r="BI501">
        <f t="shared" si="7"/>
        <v>1</v>
      </c>
      <c r="BK501">
        <v>26</v>
      </c>
      <c r="BP501" t="s">
        <v>857</v>
      </c>
      <c r="BR501" t="s">
        <v>268</v>
      </c>
    </row>
    <row r="502" spans="1:70" hidden="1">
      <c r="A502" s="1">
        <v>562</v>
      </c>
      <c r="B502" t="s">
        <v>2512</v>
      </c>
      <c r="C502" t="s">
        <v>2516</v>
      </c>
      <c r="D502" t="s">
        <v>1798</v>
      </c>
      <c r="E502" t="s">
        <v>2515</v>
      </c>
      <c r="F502" t="s">
        <v>2514</v>
      </c>
      <c r="G502">
        <v>5</v>
      </c>
      <c r="H502">
        <v>1966</v>
      </c>
      <c r="I502" t="s">
        <v>74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1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0</v>
      </c>
      <c r="AH502">
        <v>0</v>
      </c>
      <c r="AI502">
        <v>0</v>
      </c>
      <c r="AJ502">
        <v>0</v>
      </c>
      <c r="AK502">
        <v>0</v>
      </c>
      <c r="AL502">
        <v>0</v>
      </c>
      <c r="AM502">
        <v>0</v>
      </c>
      <c r="AN502">
        <v>0</v>
      </c>
      <c r="AO502">
        <v>0</v>
      </c>
      <c r="AP502">
        <v>0</v>
      </c>
      <c r="AQ502">
        <v>0</v>
      </c>
      <c r="AR502">
        <v>0</v>
      </c>
      <c r="AS502">
        <v>0</v>
      </c>
      <c r="AT502">
        <v>1</v>
      </c>
      <c r="AU502">
        <v>0</v>
      </c>
      <c r="AV502">
        <v>0</v>
      </c>
      <c r="AW502">
        <v>0</v>
      </c>
      <c r="AX502">
        <v>0</v>
      </c>
      <c r="AY502">
        <v>0</v>
      </c>
      <c r="AZ502">
        <v>0</v>
      </c>
      <c r="BA502">
        <v>0</v>
      </c>
      <c r="BB502">
        <v>0</v>
      </c>
      <c r="BC502">
        <v>0</v>
      </c>
      <c r="BD502">
        <v>0</v>
      </c>
      <c r="BE502">
        <v>0</v>
      </c>
      <c r="BF502">
        <v>0</v>
      </c>
      <c r="BG502">
        <v>0</v>
      </c>
      <c r="BH502">
        <v>0</v>
      </c>
      <c r="BI502">
        <f t="shared" si="7"/>
        <v>2</v>
      </c>
      <c r="BK502">
        <v>329</v>
      </c>
      <c r="BN502" t="s">
        <v>497</v>
      </c>
      <c r="BO502" t="s">
        <v>2513</v>
      </c>
      <c r="BP502" t="s">
        <v>72</v>
      </c>
    </row>
    <row r="503" spans="1:70" hidden="1">
      <c r="A503" s="1">
        <v>563</v>
      </c>
      <c r="B503" t="s">
        <v>2517</v>
      </c>
      <c r="C503" t="s">
        <v>2520</v>
      </c>
      <c r="D503" t="s">
        <v>1798</v>
      </c>
      <c r="E503" t="s">
        <v>2519</v>
      </c>
      <c r="F503" t="s">
        <v>2518</v>
      </c>
      <c r="G503">
        <v>6</v>
      </c>
      <c r="H503">
        <v>1967</v>
      </c>
      <c r="I503" t="s">
        <v>74</v>
      </c>
      <c r="J503">
        <v>0</v>
      </c>
      <c r="K503">
        <v>0</v>
      </c>
      <c r="L503">
        <v>0</v>
      </c>
      <c r="M503">
        <v>1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  <c r="AH503">
        <v>0</v>
      </c>
      <c r="AI503">
        <v>1</v>
      </c>
      <c r="AJ503">
        <v>0</v>
      </c>
      <c r="AK503">
        <v>0</v>
      </c>
      <c r="AL503">
        <v>0</v>
      </c>
      <c r="AM503">
        <v>0</v>
      </c>
      <c r="AN503">
        <v>0</v>
      </c>
      <c r="AO503">
        <v>0</v>
      </c>
      <c r="AP503">
        <v>0</v>
      </c>
      <c r="AQ503">
        <v>0</v>
      </c>
      <c r="AR503">
        <v>0</v>
      </c>
      <c r="AS503">
        <v>0</v>
      </c>
      <c r="AT503">
        <v>0</v>
      </c>
      <c r="AU503">
        <v>0</v>
      </c>
      <c r="AV503">
        <v>0</v>
      </c>
      <c r="AW503">
        <v>0</v>
      </c>
      <c r="AX503">
        <v>0</v>
      </c>
      <c r="AY503">
        <v>0</v>
      </c>
      <c r="AZ503">
        <v>0</v>
      </c>
      <c r="BA503">
        <v>0</v>
      </c>
      <c r="BB503">
        <v>0</v>
      </c>
      <c r="BC503">
        <v>0</v>
      </c>
      <c r="BD503">
        <v>0</v>
      </c>
      <c r="BE503">
        <v>0</v>
      </c>
      <c r="BF503">
        <v>0</v>
      </c>
      <c r="BG503">
        <v>0</v>
      </c>
      <c r="BH503">
        <v>0</v>
      </c>
      <c r="BI503">
        <f t="shared" si="7"/>
        <v>2</v>
      </c>
      <c r="BK503">
        <v>320</v>
      </c>
      <c r="BP503" t="s">
        <v>72</v>
      </c>
    </row>
    <row r="504" spans="1:70" hidden="1">
      <c r="A504" s="1">
        <v>564</v>
      </c>
      <c r="B504" t="s">
        <v>2521</v>
      </c>
      <c r="F504" t="s">
        <v>2522</v>
      </c>
      <c r="H504">
        <v>1978</v>
      </c>
      <c r="I504" t="s">
        <v>74</v>
      </c>
      <c r="J504">
        <v>0</v>
      </c>
      <c r="K504">
        <v>0</v>
      </c>
      <c r="L504">
        <v>0</v>
      </c>
      <c r="M504">
        <v>0</v>
      </c>
      <c r="N504">
        <v>1</v>
      </c>
      <c r="O504">
        <v>0</v>
      </c>
      <c r="P504">
        <v>0</v>
      </c>
      <c r="Q504">
        <v>1</v>
      </c>
      <c r="R504">
        <v>0</v>
      </c>
      <c r="S504">
        <v>0</v>
      </c>
      <c r="T504">
        <v>1</v>
      </c>
      <c r="U504">
        <v>0</v>
      </c>
      <c r="V504">
        <v>0</v>
      </c>
      <c r="W504">
        <v>1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1</v>
      </c>
      <c r="AE504">
        <v>0</v>
      </c>
      <c r="AF504">
        <v>0</v>
      </c>
      <c r="AG504">
        <v>0</v>
      </c>
      <c r="AH504">
        <v>0</v>
      </c>
      <c r="AI504">
        <v>1</v>
      </c>
      <c r="AJ504">
        <v>0</v>
      </c>
      <c r="AK504">
        <v>0</v>
      </c>
      <c r="AL504">
        <v>0</v>
      </c>
      <c r="AM504">
        <v>0</v>
      </c>
      <c r="AN504">
        <v>0</v>
      </c>
      <c r="AO504">
        <v>0</v>
      </c>
      <c r="AP504">
        <v>0</v>
      </c>
      <c r="AQ504">
        <v>0</v>
      </c>
      <c r="AR504">
        <v>0</v>
      </c>
      <c r="AS504">
        <v>0</v>
      </c>
      <c r="AT504">
        <v>0</v>
      </c>
      <c r="AU504">
        <v>0</v>
      </c>
      <c r="AV504">
        <v>0</v>
      </c>
      <c r="AW504">
        <v>0</v>
      </c>
      <c r="AX504">
        <v>0</v>
      </c>
      <c r="AY504">
        <v>0</v>
      </c>
      <c r="AZ504">
        <v>0</v>
      </c>
      <c r="BA504">
        <v>0</v>
      </c>
      <c r="BB504">
        <v>0</v>
      </c>
      <c r="BC504">
        <v>0</v>
      </c>
      <c r="BD504">
        <v>0</v>
      </c>
      <c r="BE504">
        <v>0</v>
      </c>
      <c r="BF504">
        <v>1</v>
      </c>
      <c r="BG504">
        <v>0</v>
      </c>
      <c r="BH504">
        <v>0</v>
      </c>
      <c r="BI504">
        <f t="shared" si="7"/>
        <v>7</v>
      </c>
      <c r="BK504">
        <v>1153</v>
      </c>
      <c r="BP504" t="s">
        <v>72</v>
      </c>
    </row>
    <row r="505" spans="1:70" hidden="1">
      <c r="A505" s="1">
        <v>565</v>
      </c>
      <c r="B505" t="s">
        <v>2523</v>
      </c>
      <c r="F505" t="s">
        <v>2524</v>
      </c>
      <c r="H505">
        <v>1960</v>
      </c>
      <c r="I505" t="s">
        <v>74</v>
      </c>
      <c r="J505">
        <v>0</v>
      </c>
      <c r="K505">
        <v>0</v>
      </c>
      <c r="L505">
        <v>0</v>
      </c>
      <c r="M505">
        <v>1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1</v>
      </c>
      <c r="AI505">
        <v>1</v>
      </c>
      <c r="AJ505">
        <v>0</v>
      </c>
      <c r="AK505">
        <v>0</v>
      </c>
      <c r="AL505">
        <v>0</v>
      </c>
      <c r="AM505">
        <v>0</v>
      </c>
      <c r="AN505">
        <v>0</v>
      </c>
      <c r="AO505">
        <v>0</v>
      </c>
      <c r="AP505">
        <v>0</v>
      </c>
      <c r="AQ505">
        <v>0</v>
      </c>
      <c r="AR505">
        <v>0</v>
      </c>
      <c r="AS505">
        <v>0</v>
      </c>
      <c r="AT505">
        <v>1</v>
      </c>
      <c r="AU505">
        <v>0</v>
      </c>
      <c r="AV505">
        <v>0</v>
      </c>
      <c r="AW505">
        <v>0</v>
      </c>
      <c r="AX505">
        <v>0</v>
      </c>
      <c r="AY505">
        <v>0</v>
      </c>
      <c r="AZ505">
        <v>0</v>
      </c>
      <c r="BA505">
        <v>0</v>
      </c>
      <c r="BB505">
        <v>0</v>
      </c>
      <c r="BC505">
        <v>0</v>
      </c>
      <c r="BD505">
        <v>0</v>
      </c>
      <c r="BE505">
        <v>0</v>
      </c>
      <c r="BF505">
        <v>0</v>
      </c>
      <c r="BG505">
        <v>0</v>
      </c>
      <c r="BH505">
        <v>0</v>
      </c>
      <c r="BI505">
        <f t="shared" si="7"/>
        <v>4</v>
      </c>
      <c r="BP505" t="s">
        <v>72</v>
      </c>
    </row>
    <row r="506" spans="1:70" hidden="1">
      <c r="A506" s="1">
        <v>566</v>
      </c>
      <c r="B506" t="s">
        <v>2525</v>
      </c>
      <c r="F506" t="s">
        <v>2483</v>
      </c>
      <c r="H506">
        <v>1969</v>
      </c>
      <c r="I506" t="s">
        <v>74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1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0</v>
      </c>
      <c r="AH506">
        <v>0</v>
      </c>
      <c r="AI506">
        <v>0</v>
      </c>
      <c r="AJ506">
        <v>0</v>
      </c>
      <c r="AK506">
        <v>0</v>
      </c>
      <c r="AL506">
        <v>0</v>
      </c>
      <c r="AM506">
        <v>0</v>
      </c>
      <c r="AN506">
        <v>0</v>
      </c>
      <c r="AO506">
        <v>0</v>
      </c>
      <c r="AP506" t="s">
        <v>690</v>
      </c>
      <c r="AQ506">
        <v>1</v>
      </c>
      <c r="AR506">
        <v>0</v>
      </c>
      <c r="AS506">
        <v>0</v>
      </c>
      <c r="AT506">
        <v>0</v>
      </c>
      <c r="AU506">
        <v>0</v>
      </c>
      <c r="AV506">
        <v>0</v>
      </c>
      <c r="AW506">
        <v>0</v>
      </c>
      <c r="AX506">
        <v>0</v>
      </c>
      <c r="AY506">
        <v>0</v>
      </c>
      <c r="AZ506">
        <v>0</v>
      </c>
      <c r="BA506">
        <v>0</v>
      </c>
      <c r="BB506">
        <v>0</v>
      </c>
      <c r="BC506">
        <v>0</v>
      </c>
      <c r="BD506">
        <v>0</v>
      </c>
      <c r="BE506">
        <v>0</v>
      </c>
      <c r="BF506">
        <v>0</v>
      </c>
      <c r="BG506">
        <v>0</v>
      </c>
      <c r="BH506">
        <v>0</v>
      </c>
      <c r="BI506">
        <f t="shared" si="7"/>
        <v>2</v>
      </c>
      <c r="BP506" t="s">
        <v>72</v>
      </c>
    </row>
    <row r="507" spans="1:70" hidden="1">
      <c r="A507" s="1">
        <v>567</v>
      </c>
      <c r="B507" t="s">
        <v>2526</v>
      </c>
      <c r="C507" t="s">
        <v>2530</v>
      </c>
      <c r="D507" t="s">
        <v>1798</v>
      </c>
      <c r="E507" t="s">
        <v>2529</v>
      </c>
      <c r="F507" t="s">
        <v>2528</v>
      </c>
      <c r="G507">
        <v>18</v>
      </c>
      <c r="H507">
        <v>1979</v>
      </c>
      <c r="I507" t="s">
        <v>74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  <c r="AH507">
        <v>0</v>
      </c>
      <c r="AI507">
        <v>0</v>
      </c>
      <c r="AJ507">
        <v>0</v>
      </c>
      <c r="AK507">
        <v>0</v>
      </c>
      <c r="AL507">
        <v>0</v>
      </c>
      <c r="AM507">
        <v>0</v>
      </c>
      <c r="AN507">
        <v>0</v>
      </c>
      <c r="AO507">
        <v>0</v>
      </c>
      <c r="AP507">
        <v>0</v>
      </c>
      <c r="AQ507">
        <v>0</v>
      </c>
      <c r="AR507">
        <v>0</v>
      </c>
      <c r="AS507">
        <v>0</v>
      </c>
      <c r="AT507">
        <v>0</v>
      </c>
      <c r="AU507">
        <v>0</v>
      </c>
      <c r="AV507">
        <v>0</v>
      </c>
      <c r="AW507">
        <v>0</v>
      </c>
      <c r="AX507">
        <v>0</v>
      </c>
      <c r="AY507">
        <v>0</v>
      </c>
      <c r="AZ507">
        <v>1</v>
      </c>
      <c r="BA507">
        <v>0</v>
      </c>
      <c r="BB507">
        <v>0</v>
      </c>
      <c r="BC507">
        <v>0</v>
      </c>
      <c r="BD507">
        <v>0</v>
      </c>
      <c r="BE507">
        <v>0</v>
      </c>
      <c r="BF507">
        <v>0</v>
      </c>
      <c r="BG507">
        <v>0</v>
      </c>
      <c r="BH507">
        <v>0</v>
      </c>
      <c r="BI507">
        <f t="shared" si="7"/>
        <v>1</v>
      </c>
      <c r="BK507">
        <v>464</v>
      </c>
      <c r="BO507" t="s">
        <v>2527</v>
      </c>
      <c r="BP507" t="s">
        <v>197</v>
      </c>
    </row>
    <row r="508" spans="1:70" hidden="1">
      <c r="A508" s="1">
        <v>568</v>
      </c>
      <c r="B508" t="s">
        <v>2531</v>
      </c>
      <c r="F508" t="s">
        <v>2532</v>
      </c>
      <c r="H508">
        <v>1978</v>
      </c>
      <c r="I508" t="s">
        <v>74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1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0</v>
      </c>
      <c r="AH508">
        <v>0</v>
      </c>
      <c r="AI508">
        <v>0</v>
      </c>
      <c r="AJ508">
        <v>0</v>
      </c>
      <c r="AK508">
        <v>0</v>
      </c>
      <c r="AL508">
        <v>0</v>
      </c>
      <c r="AM508">
        <v>0</v>
      </c>
      <c r="AN508">
        <v>0</v>
      </c>
      <c r="AO508">
        <v>0</v>
      </c>
      <c r="AP508">
        <v>0</v>
      </c>
      <c r="AQ508">
        <v>0</v>
      </c>
      <c r="AR508">
        <v>0</v>
      </c>
      <c r="AS508">
        <v>0</v>
      </c>
      <c r="AT508">
        <v>0</v>
      </c>
      <c r="AU508">
        <v>0</v>
      </c>
      <c r="AV508">
        <v>0</v>
      </c>
      <c r="AW508">
        <v>0</v>
      </c>
      <c r="AX508">
        <v>0</v>
      </c>
      <c r="AY508">
        <v>0</v>
      </c>
      <c r="AZ508">
        <v>0</v>
      </c>
      <c r="BA508">
        <v>0</v>
      </c>
      <c r="BB508">
        <v>0</v>
      </c>
      <c r="BC508">
        <v>0</v>
      </c>
      <c r="BD508">
        <v>0</v>
      </c>
      <c r="BE508">
        <v>0</v>
      </c>
      <c r="BF508">
        <v>0</v>
      </c>
      <c r="BG508">
        <v>0</v>
      </c>
      <c r="BH508">
        <v>0</v>
      </c>
      <c r="BI508">
        <f t="shared" si="7"/>
        <v>1</v>
      </c>
      <c r="BP508" t="s">
        <v>72</v>
      </c>
      <c r="BR508" t="s">
        <v>268</v>
      </c>
    </row>
    <row r="509" spans="1:70" hidden="1">
      <c r="A509" s="1">
        <v>569</v>
      </c>
      <c r="B509" t="s">
        <v>2533</v>
      </c>
      <c r="F509" t="s">
        <v>2534</v>
      </c>
      <c r="H509">
        <v>1944</v>
      </c>
      <c r="I509" t="s">
        <v>74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1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I509">
        <v>0</v>
      </c>
      <c r="AJ509">
        <v>0</v>
      </c>
      <c r="AK509">
        <v>0</v>
      </c>
      <c r="AL509">
        <v>0</v>
      </c>
      <c r="AM509">
        <v>0</v>
      </c>
      <c r="AN509">
        <v>0</v>
      </c>
      <c r="AO509">
        <v>0</v>
      </c>
      <c r="AP509">
        <v>0</v>
      </c>
      <c r="AQ509">
        <v>0</v>
      </c>
      <c r="AR509">
        <v>0</v>
      </c>
      <c r="AS509">
        <v>0</v>
      </c>
      <c r="AT509">
        <v>0</v>
      </c>
      <c r="AU509">
        <v>0</v>
      </c>
      <c r="AV509">
        <v>0</v>
      </c>
      <c r="AW509">
        <v>0</v>
      </c>
      <c r="AX509">
        <v>0</v>
      </c>
      <c r="AY509">
        <v>0</v>
      </c>
      <c r="AZ509">
        <v>0</v>
      </c>
      <c r="BA509">
        <v>0</v>
      </c>
      <c r="BB509">
        <v>0</v>
      </c>
      <c r="BC509">
        <v>0</v>
      </c>
      <c r="BD509">
        <v>0</v>
      </c>
      <c r="BE509">
        <v>0</v>
      </c>
      <c r="BF509">
        <v>0</v>
      </c>
      <c r="BG509">
        <v>0</v>
      </c>
      <c r="BH509">
        <v>0</v>
      </c>
      <c r="BI509">
        <f t="shared" si="7"/>
        <v>1</v>
      </c>
      <c r="BK509">
        <v>30000</v>
      </c>
      <c r="BP509" t="s">
        <v>72</v>
      </c>
    </row>
    <row r="510" spans="1:70" hidden="1">
      <c r="A510" s="1">
        <v>570</v>
      </c>
      <c r="B510" t="s">
        <v>2535</v>
      </c>
      <c r="F510" t="s">
        <v>2536</v>
      </c>
      <c r="H510">
        <v>1965</v>
      </c>
      <c r="I510" t="s">
        <v>95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1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  <c r="AG510">
        <v>0</v>
      </c>
      <c r="AH510">
        <v>0</v>
      </c>
      <c r="AI510">
        <v>0</v>
      </c>
      <c r="AJ510">
        <v>0</v>
      </c>
      <c r="AK510">
        <v>0</v>
      </c>
      <c r="AL510">
        <v>0</v>
      </c>
      <c r="AM510">
        <v>0</v>
      </c>
      <c r="AN510">
        <v>0</v>
      </c>
      <c r="AO510">
        <v>0</v>
      </c>
      <c r="AP510">
        <v>0</v>
      </c>
      <c r="AQ510">
        <v>0</v>
      </c>
      <c r="AR510">
        <v>0</v>
      </c>
      <c r="AS510">
        <v>0</v>
      </c>
      <c r="AT510">
        <v>0</v>
      </c>
      <c r="AU510">
        <v>0</v>
      </c>
      <c r="AV510">
        <v>0</v>
      </c>
      <c r="AW510">
        <v>0</v>
      </c>
      <c r="AX510">
        <v>0</v>
      </c>
      <c r="AY510">
        <v>0</v>
      </c>
      <c r="AZ510">
        <v>0</v>
      </c>
      <c r="BA510">
        <v>0</v>
      </c>
      <c r="BB510">
        <v>0</v>
      </c>
      <c r="BC510">
        <v>0</v>
      </c>
      <c r="BD510">
        <v>0</v>
      </c>
      <c r="BE510">
        <v>0</v>
      </c>
      <c r="BF510">
        <v>0</v>
      </c>
      <c r="BG510">
        <v>0</v>
      </c>
      <c r="BH510">
        <v>0</v>
      </c>
      <c r="BI510">
        <f t="shared" si="7"/>
        <v>1</v>
      </c>
      <c r="BK510">
        <v>2380</v>
      </c>
      <c r="BM510" t="s">
        <v>2052</v>
      </c>
      <c r="BP510" t="s">
        <v>72</v>
      </c>
    </row>
    <row r="511" spans="1:70" hidden="1">
      <c r="A511" s="1">
        <v>571</v>
      </c>
      <c r="B511" t="s">
        <v>2537</v>
      </c>
      <c r="E511" t="s">
        <v>2541</v>
      </c>
      <c r="F511" t="s">
        <v>2540</v>
      </c>
      <c r="H511">
        <v>1971</v>
      </c>
      <c r="I511" t="s">
        <v>95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1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  <c r="AH511">
        <v>1</v>
      </c>
      <c r="AI511">
        <v>0</v>
      </c>
      <c r="AJ511">
        <v>0</v>
      </c>
      <c r="AK511">
        <v>0</v>
      </c>
      <c r="AL511">
        <v>0</v>
      </c>
      <c r="AM511">
        <v>0</v>
      </c>
      <c r="AN511">
        <v>0</v>
      </c>
      <c r="AO511">
        <v>0</v>
      </c>
      <c r="AP511">
        <v>0</v>
      </c>
      <c r="AQ511">
        <v>1</v>
      </c>
      <c r="AR511">
        <v>0</v>
      </c>
      <c r="AS511">
        <v>0</v>
      </c>
      <c r="AT511">
        <v>0</v>
      </c>
      <c r="AU511">
        <v>0</v>
      </c>
      <c r="AV511">
        <v>0</v>
      </c>
      <c r="AW511">
        <v>0</v>
      </c>
      <c r="AX511">
        <v>0</v>
      </c>
      <c r="AY511">
        <v>0</v>
      </c>
      <c r="AZ511">
        <v>0</v>
      </c>
      <c r="BA511">
        <v>0</v>
      </c>
      <c r="BB511">
        <v>0</v>
      </c>
      <c r="BC511">
        <v>0</v>
      </c>
      <c r="BD511">
        <v>0</v>
      </c>
      <c r="BE511">
        <v>0</v>
      </c>
      <c r="BF511">
        <v>0</v>
      </c>
      <c r="BG511">
        <v>0</v>
      </c>
      <c r="BH511">
        <v>0</v>
      </c>
      <c r="BI511">
        <f t="shared" si="7"/>
        <v>3</v>
      </c>
      <c r="BM511" t="s">
        <v>2538</v>
      </c>
      <c r="BO511" t="s">
        <v>2539</v>
      </c>
      <c r="BP511" t="s">
        <v>72</v>
      </c>
    </row>
    <row r="512" spans="1:70" hidden="1">
      <c r="A512" s="1">
        <v>572</v>
      </c>
      <c r="B512" t="s">
        <v>2542</v>
      </c>
      <c r="C512" t="s">
        <v>2545</v>
      </c>
      <c r="D512" t="s">
        <v>90</v>
      </c>
      <c r="E512" t="s">
        <v>2544</v>
      </c>
      <c r="F512" t="s">
        <v>2543</v>
      </c>
      <c r="G512">
        <v>39</v>
      </c>
      <c r="H512">
        <v>2007</v>
      </c>
      <c r="I512" t="s">
        <v>74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1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  <c r="AH512">
        <v>0</v>
      </c>
      <c r="AI512">
        <v>0</v>
      </c>
      <c r="AJ512">
        <v>0</v>
      </c>
      <c r="AK512">
        <v>0</v>
      </c>
      <c r="AL512">
        <v>0</v>
      </c>
      <c r="AM512">
        <v>0</v>
      </c>
      <c r="AN512">
        <v>0</v>
      </c>
      <c r="AO512">
        <v>0</v>
      </c>
      <c r="AP512">
        <v>0</v>
      </c>
      <c r="AQ512">
        <v>0</v>
      </c>
      <c r="AR512">
        <v>0</v>
      </c>
      <c r="AS512">
        <v>0</v>
      </c>
      <c r="AT512">
        <v>0</v>
      </c>
      <c r="AU512">
        <v>0</v>
      </c>
      <c r="AV512">
        <v>0</v>
      </c>
      <c r="AW512">
        <v>0</v>
      </c>
      <c r="AX512">
        <v>0</v>
      </c>
      <c r="AY512">
        <v>0</v>
      </c>
      <c r="AZ512">
        <v>0</v>
      </c>
      <c r="BA512">
        <v>0</v>
      </c>
      <c r="BB512">
        <v>0</v>
      </c>
      <c r="BC512">
        <v>0</v>
      </c>
      <c r="BD512">
        <v>0</v>
      </c>
      <c r="BE512">
        <v>0</v>
      </c>
      <c r="BF512">
        <v>0</v>
      </c>
      <c r="BG512">
        <v>0</v>
      </c>
      <c r="BH512">
        <v>0</v>
      </c>
      <c r="BI512">
        <f t="shared" si="7"/>
        <v>1</v>
      </c>
      <c r="BK512">
        <v>34922</v>
      </c>
      <c r="BP512" t="s">
        <v>72</v>
      </c>
    </row>
    <row r="513" spans="1:70" hidden="1">
      <c r="A513" s="1">
        <v>573</v>
      </c>
      <c r="B513" t="s">
        <v>2546</v>
      </c>
      <c r="C513" t="s">
        <v>2550</v>
      </c>
      <c r="D513" t="s">
        <v>2548</v>
      </c>
      <c r="E513" t="s">
        <v>2549</v>
      </c>
      <c r="F513" t="s">
        <v>2547</v>
      </c>
      <c r="G513">
        <v>33</v>
      </c>
      <c r="H513">
        <v>2004</v>
      </c>
      <c r="I513" t="s">
        <v>74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1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1</v>
      </c>
      <c r="X513">
        <v>0</v>
      </c>
      <c r="Y513">
        <v>0</v>
      </c>
      <c r="Z513">
        <v>0</v>
      </c>
      <c r="AA513">
        <v>0</v>
      </c>
      <c r="AB513">
        <v>1</v>
      </c>
      <c r="AC513">
        <v>0</v>
      </c>
      <c r="AD513">
        <v>1</v>
      </c>
      <c r="AE513">
        <v>0</v>
      </c>
      <c r="AF513">
        <v>0</v>
      </c>
      <c r="AG513">
        <v>0</v>
      </c>
      <c r="AH513">
        <v>0</v>
      </c>
      <c r="AI513">
        <v>0</v>
      </c>
      <c r="AJ513">
        <v>0</v>
      </c>
      <c r="AK513">
        <v>0</v>
      </c>
      <c r="AL513">
        <v>0</v>
      </c>
      <c r="AM513">
        <v>0</v>
      </c>
      <c r="AN513">
        <v>0</v>
      </c>
      <c r="AO513">
        <v>0</v>
      </c>
      <c r="AP513">
        <v>0</v>
      </c>
      <c r="AQ513">
        <v>0</v>
      </c>
      <c r="AR513">
        <v>0</v>
      </c>
      <c r="AS513">
        <v>0</v>
      </c>
      <c r="AT513">
        <v>0</v>
      </c>
      <c r="AU513">
        <v>0</v>
      </c>
      <c r="AV513">
        <v>0</v>
      </c>
      <c r="AW513">
        <v>0</v>
      </c>
      <c r="AX513">
        <v>0</v>
      </c>
      <c r="AY513">
        <v>0</v>
      </c>
      <c r="AZ513">
        <v>0</v>
      </c>
      <c r="BA513">
        <v>0</v>
      </c>
      <c r="BB513">
        <v>0</v>
      </c>
      <c r="BC513">
        <v>0</v>
      </c>
      <c r="BD513">
        <v>0</v>
      </c>
      <c r="BE513">
        <v>0</v>
      </c>
      <c r="BF513">
        <v>0</v>
      </c>
      <c r="BG513">
        <v>0</v>
      </c>
      <c r="BH513">
        <v>0</v>
      </c>
      <c r="BI513">
        <f t="shared" si="7"/>
        <v>4</v>
      </c>
      <c r="BK513">
        <v>260</v>
      </c>
      <c r="BP513" t="s">
        <v>1322</v>
      </c>
      <c r="BR513" t="s">
        <v>2304</v>
      </c>
    </row>
    <row r="514" spans="1:70" hidden="1">
      <c r="A514" s="1">
        <v>574</v>
      </c>
      <c r="B514" t="s">
        <v>2551</v>
      </c>
      <c r="D514" t="s">
        <v>2554</v>
      </c>
      <c r="E514" t="s">
        <v>2555</v>
      </c>
      <c r="F514" t="s">
        <v>2553</v>
      </c>
      <c r="G514">
        <v>41</v>
      </c>
      <c r="H514">
        <v>2001</v>
      </c>
      <c r="I514" t="s">
        <v>550</v>
      </c>
      <c r="J514">
        <v>0</v>
      </c>
      <c r="K514">
        <v>0</v>
      </c>
      <c r="L514">
        <v>1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1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0</v>
      </c>
      <c r="AH514">
        <v>0</v>
      </c>
      <c r="AI514">
        <v>0</v>
      </c>
      <c r="AJ514">
        <v>0</v>
      </c>
      <c r="AK514">
        <v>0</v>
      </c>
      <c r="AL514">
        <v>0</v>
      </c>
      <c r="AM514">
        <v>0</v>
      </c>
      <c r="AN514">
        <v>0</v>
      </c>
      <c r="AO514">
        <v>0</v>
      </c>
      <c r="AP514">
        <v>0</v>
      </c>
      <c r="AQ514">
        <v>0</v>
      </c>
      <c r="AR514">
        <v>0</v>
      </c>
      <c r="AS514">
        <v>0</v>
      </c>
      <c r="AT514">
        <v>0</v>
      </c>
      <c r="AU514">
        <v>0</v>
      </c>
      <c r="AV514">
        <v>0</v>
      </c>
      <c r="AW514">
        <v>0</v>
      </c>
      <c r="AX514">
        <v>0</v>
      </c>
      <c r="AY514">
        <v>0</v>
      </c>
      <c r="AZ514">
        <v>0</v>
      </c>
      <c r="BA514">
        <v>0</v>
      </c>
      <c r="BB514">
        <v>0</v>
      </c>
      <c r="BC514">
        <v>0</v>
      </c>
      <c r="BD514">
        <v>0</v>
      </c>
      <c r="BE514">
        <v>0</v>
      </c>
      <c r="BF514">
        <v>1</v>
      </c>
      <c r="BG514">
        <v>0</v>
      </c>
      <c r="BH514">
        <v>0</v>
      </c>
      <c r="BI514">
        <f t="shared" ref="BI514:BI542" si="8">SUM(J514:BH514)</f>
        <v>3</v>
      </c>
      <c r="BK514">
        <v>60</v>
      </c>
      <c r="BM514" t="s">
        <v>2552</v>
      </c>
      <c r="BP514" t="s">
        <v>191</v>
      </c>
      <c r="BR514" t="s">
        <v>2385</v>
      </c>
    </row>
    <row r="515" spans="1:70" hidden="1">
      <c r="A515" s="1">
        <v>575</v>
      </c>
      <c r="B515" t="s">
        <v>2556</v>
      </c>
      <c r="D515" t="s">
        <v>2558</v>
      </c>
      <c r="E515" t="s">
        <v>2559</v>
      </c>
      <c r="F515" t="s">
        <v>2557</v>
      </c>
      <c r="G515">
        <v>19</v>
      </c>
      <c r="H515">
        <v>2005</v>
      </c>
      <c r="I515" t="s">
        <v>360</v>
      </c>
      <c r="J515">
        <v>0</v>
      </c>
      <c r="K515">
        <v>0</v>
      </c>
      <c r="L515">
        <v>1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1</v>
      </c>
      <c r="V515">
        <v>0</v>
      </c>
      <c r="W515">
        <v>0</v>
      </c>
      <c r="X515">
        <v>0</v>
      </c>
      <c r="Y515">
        <v>0</v>
      </c>
      <c r="Z515">
        <v>0</v>
      </c>
      <c r="AA515">
        <v>0</v>
      </c>
      <c r="AB515">
        <v>0</v>
      </c>
      <c r="AC515">
        <v>0</v>
      </c>
      <c r="AD515">
        <v>0</v>
      </c>
      <c r="AE515">
        <v>0</v>
      </c>
      <c r="AF515">
        <v>0</v>
      </c>
      <c r="AG515">
        <v>0</v>
      </c>
      <c r="AH515">
        <v>0</v>
      </c>
      <c r="AI515">
        <v>0</v>
      </c>
      <c r="AJ515">
        <v>0</v>
      </c>
      <c r="AK515">
        <v>0</v>
      </c>
      <c r="AL515">
        <v>0</v>
      </c>
      <c r="AM515">
        <v>0</v>
      </c>
      <c r="AN515">
        <v>0</v>
      </c>
      <c r="AO515">
        <v>0</v>
      </c>
      <c r="AP515">
        <v>0</v>
      </c>
      <c r="AQ515">
        <v>0</v>
      </c>
      <c r="AR515">
        <v>0</v>
      </c>
      <c r="AS515">
        <v>1</v>
      </c>
      <c r="AT515">
        <v>0</v>
      </c>
      <c r="AU515">
        <v>0</v>
      </c>
      <c r="AV515">
        <v>0</v>
      </c>
      <c r="AW515">
        <v>0</v>
      </c>
      <c r="AX515">
        <v>0</v>
      </c>
      <c r="AY515">
        <v>0</v>
      </c>
      <c r="AZ515">
        <v>0</v>
      </c>
      <c r="BA515">
        <v>0</v>
      </c>
      <c r="BB515">
        <v>0</v>
      </c>
      <c r="BC515">
        <v>0</v>
      </c>
      <c r="BD515">
        <v>0</v>
      </c>
      <c r="BE515">
        <v>0</v>
      </c>
      <c r="BF515">
        <v>1</v>
      </c>
      <c r="BG515">
        <v>0</v>
      </c>
      <c r="BH515">
        <v>0</v>
      </c>
      <c r="BI515">
        <f t="shared" si="8"/>
        <v>4</v>
      </c>
      <c r="BJ515" t="s">
        <v>2560</v>
      </c>
      <c r="BK515">
        <v>852</v>
      </c>
      <c r="BP515" t="s">
        <v>191</v>
      </c>
    </row>
    <row r="516" spans="1:70" hidden="1">
      <c r="A516" s="1">
        <v>576</v>
      </c>
      <c r="B516" t="s">
        <v>2561</v>
      </c>
      <c r="F516" t="s">
        <v>2563</v>
      </c>
      <c r="H516">
        <v>2000</v>
      </c>
      <c r="I516" t="s">
        <v>74</v>
      </c>
      <c r="J516">
        <v>0</v>
      </c>
      <c r="K516">
        <v>1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1</v>
      </c>
      <c r="X516">
        <v>1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1</v>
      </c>
      <c r="AG516">
        <v>0</v>
      </c>
      <c r="AH516">
        <v>0</v>
      </c>
      <c r="AI516">
        <v>0</v>
      </c>
      <c r="AJ516">
        <v>0</v>
      </c>
      <c r="AK516">
        <v>0</v>
      </c>
      <c r="AL516">
        <v>0</v>
      </c>
      <c r="AM516">
        <v>0</v>
      </c>
      <c r="AN516">
        <v>0</v>
      </c>
      <c r="AO516">
        <v>0</v>
      </c>
      <c r="AP516">
        <v>0</v>
      </c>
      <c r="AQ516">
        <v>0</v>
      </c>
      <c r="AR516">
        <v>0</v>
      </c>
      <c r="AS516">
        <v>0</v>
      </c>
      <c r="AT516">
        <v>0</v>
      </c>
      <c r="AU516">
        <v>0</v>
      </c>
      <c r="AV516">
        <v>0</v>
      </c>
      <c r="AW516">
        <v>0</v>
      </c>
      <c r="AX516">
        <v>0</v>
      </c>
      <c r="AY516">
        <v>0</v>
      </c>
      <c r="AZ516">
        <v>0</v>
      </c>
      <c r="BA516">
        <v>0</v>
      </c>
      <c r="BB516">
        <v>0</v>
      </c>
      <c r="BC516">
        <v>0</v>
      </c>
      <c r="BD516">
        <v>0</v>
      </c>
      <c r="BE516">
        <v>0</v>
      </c>
      <c r="BF516">
        <v>0</v>
      </c>
      <c r="BG516">
        <v>1</v>
      </c>
      <c r="BH516">
        <v>0</v>
      </c>
      <c r="BI516">
        <f t="shared" si="8"/>
        <v>5</v>
      </c>
      <c r="BK516">
        <v>162</v>
      </c>
      <c r="BL516">
        <v>100</v>
      </c>
      <c r="BN516" t="s">
        <v>2562</v>
      </c>
      <c r="BP516" t="s">
        <v>72</v>
      </c>
      <c r="BQ516" t="s">
        <v>72</v>
      </c>
    </row>
    <row r="517" spans="1:70" hidden="1">
      <c r="A517" s="1">
        <v>577</v>
      </c>
      <c r="B517" t="s">
        <v>2564</v>
      </c>
      <c r="F517" t="s">
        <v>2566</v>
      </c>
      <c r="G517" t="s">
        <v>2567</v>
      </c>
      <c r="H517">
        <v>1995</v>
      </c>
      <c r="I517" t="s">
        <v>114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1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0</v>
      </c>
      <c r="AH517">
        <v>0</v>
      </c>
      <c r="AI517">
        <v>0</v>
      </c>
      <c r="AJ517">
        <v>0</v>
      </c>
      <c r="AK517">
        <v>0</v>
      </c>
      <c r="AL517">
        <v>0</v>
      </c>
      <c r="AM517">
        <v>0</v>
      </c>
      <c r="AN517">
        <v>0</v>
      </c>
      <c r="AO517">
        <v>0</v>
      </c>
      <c r="AP517">
        <v>0</v>
      </c>
      <c r="AQ517">
        <v>1</v>
      </c>
      <c r="AR517">
        <v>0</v>
      </c>
      <c r="AS517">
        <v>0</v>
      </c>
      <c r="AT517">
        <v>0</v>
      </c>
      <c r="AU517">
        <v>0</v>
      </c>
      <c r="AV517">
        <v>0</v>
      </c>
      <c r="AW517">
        <v>0</v>
      </c>
      <c r="AX517">
        <v>0</v>
      </c>
      <c r="AY517">
        <v>0</v>
      </c>
      <c r="AZ517">
        <v>0</v>
      </c>
      <c r="BA517">
        <v>0</v>
      </c>
      <c r="BB517">
        <v>0</v>
      </c>
      <c r="BC517">
        <v>0</v>
      </c>
      <c r="BD517">
        <v>0</v>
      </c>
      <c r="BE517">
        <v>0</v>
      </c>
      <c r="BF517">
        <v>0</v>
      </c>
      <c r="BG517">
        <v>0</v>
      </c>
      <c r="BH517">
        <v>0</v>
      </c>
      <c r="BI517">
        <f t="shared" si="8"/>
        <v>2</v>
      </c>
      <c r="BK517" s="4">
        <v>80000</v>
      </c>
      <c r="BM517" t="s">
        <v>2565</v>
      </c>
      <c r="BP517" t="s">
        <v>72</v>
      </c>
    </row>
    <row r="518" spans="1:70" hidden="1">
      <c r="A518" s="1">
        <v>578</v>
      </c>
      <c r="B518" t="s">
        <v>2568</v>
      </c>
      <c r="F518" t="s">
        <v>2569</v>
      </c>
      <c r="H518">
        <v>2005</v>
      </c>
      <c r="I518" t="s">
        <v>74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1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0</v>
      </c>
      <c r="AH518">
        <v>1</v>
      </c>
      <c r="AI518">
        <v>0</v>
      </c>
      <c r="AJ518">
        <v>0</v>
      </c>
      <c r="AK518">
        <v>0</v>
      </c>
      <c r="AL518">
        <v>0</v>
      </c>
      <c r="AM518">
        <v>1</v>
      </c>
      <c r="AN518">
        <v>0</v>
      </c>
      <c r="AO518">
        <v>1</v>
      </c>
      <c r="AP518">
        <v>0</v>
      </c>
      <c r="AQ518">
        <v>1</v>
      </c>
      <c r="AR518">
        <v>0</v>
      </c>
      <c r="AS518">
        <v>1</v>
      </c>
      <c r="AT518">
        <v>0</v>
      </c>
      <c r="AU518">
        <v>0</v>
      </c>
      <c r="AV518">
        <v>0</v>
      </c>
      <c r="AW518">
        <v>0</v>
      </c>
      <c r="AX518">
        <v>0</v>
      </c>
      <c r="AY518">
        <v>0</v>
      </c>
      <c r="AZ518">
        <v>0</v>
      </c>
      <c r="BA518">
        <v>0</v>
      </c>
      <c r="BB518">
        <v>0</v>
      </c>
      <c r="BC518">
        <v>0</v>
      </c>
      <c r="BD518">
        <v>0</v>
      </c>
      <c r="BE518">
        <v>0</v>
      </c>
      <c r="BF518">
        <v>0</v>
      </c>
      <c r="BG518">
        <v>0</v>
      </c>
      <c r="BH518">
        <v>0</v>
      </c>
      <c r="BI518">
        <f t="shared" si="8"/>
        <v>6</v>
      </c>
      <c r="BJ518" t="s">
        <v>2570</v>
      </c>
      <c r="BK518">
        <v>66372</v>
      </c>
      <c r="BP518" t="s">
        <v>72</v>
      </c>
    </row>
    <row r="519" spans="1:70" hidden="1">
      <c r="A519" s="1">
        <v>579</v>
      </c>
      <c r="B519" t="s">
        <v>2571</v>
      </c>
      <c r="D519" t="s">
        <v>2573</v>
      </c>
      <c r="E519" t="s">
        <v>2574</v>
      </c>
      <c r="F519" t="s">
        <v>2572</v>
      </c>
      <c r="G519">
        <v>67</v>
      </c>
      <c r="H519">
        <v>1910</v>
      </c>
      <c r="I519" t="s">
        <v>74</v>
      </c>
      <c r="J519">
        <v>0</v>
      </c>
      <c r="K519">
        <v>0</v>
      </c>
      <c r="L519">
        <v>0</v>
      </c>
      <c r="M519">
        <v>1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</v>
      </c>
      <c r="AH519">
        <v>0</v>
      </c>
      <c r="AI519">
        <v>0</v>
      </c>
      <c r="AJ519">
        <v>0</v>
      </c>
      <c r="AK519">
        <v>0</v>
      </c>
      <c r="AL519">
        <v>0</v>
      </c>
      <c r="AM519">
        <v>0</v>
      </c>
      <c r="AN519">
        <v>0</v>
      </c>
      <c r="AO519">
        <v>0</v>
      </c>
      <c r="AP519">
        <v>0</v>
      </c>
      <c r="AQ519">
        <v>0</v>
      </c>
      <c r="AR519">
        <v>0</v>
      </c>
      <c r="AS519">
        <v>0</v>
      </c>
      <c r="AT519">
        <v>0</v>
      </c>
      <c r="AU519">
        <v>0</v>
      </c>
      <c r="AV519">
        <v>0</v>
      </c>
      <c r="AW519">
        <v>0</v>
      </c>
      <c r="AX519">
        <v>0</v>
      </c>
      <c r="AY519">
        <v>0</v>
      </c>
      <c r="AZ519">
        <v>0</v>
      </c>
      <c r="BA519">
        <v>0</v>
      </c>
      <c r="BB519">
        <v>0</v>
      </c>
      <c r="BC519">
        <v>0</v>
      </c>
      <c r="BD519">
        <v>0</v>
      </c>
      <c r="BE519">
        <v>0</v>
      </c>
      <c r="BF519">
        <v>0</v>
      </c>
      <c r="BG519">
        <v>0</v>
      </c>
      <c r="BH519">
        <v>0</v>
      </c>
      <c r="BI519">
        <f t="shared" si="8"/>
        <v>1</v>
      </c>
      <c r="BK519">
        <v>100</v>
      </c>
      <c r="BP519" t="s">
        <v>72</v>
      </c>
    </row>
    <row r="520" spans="1:70" hidden="1">
      <c r="A520" s="1">
        <v>580</v>
      </c>
      <c r="B520" t="s">
        <v>2575</v>
      </c>
      <c r="D520" t="s">
        <v>2577</v>
      </c>
      <c r="E520" t="s">
        <v>2578</v>
      </c>
      <c r="F520" t="s">
        <v>2576</v>
      </c>
      <c r="G520">
        <v>137</v>
      </c>
      <c r="H520">
        <v>1985</v>
      </c>
      <c r="I520" t="s">
        <v>251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1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1</v>
      </c>
      <c r="AE520">
        <v>0</v>
      </c>
      <c r="AF520">
        <v>0</v>
      </c>
      <c r="AG520">
        <v>0</v>
      </c>
      <c r="AH520">
        <v>0</v>
      </c>
      <c r="AI520">
        <v>1</v>
      </c>
      <c r="AJ520">
        <v>0</v>
      </c>
      <c r="AK520">
        <v>0</v>
      </c>
      <c r="AL520">
        <v>0</v>
      </c>
      <c r="AM520">
        <v>0</v>
      </c>
      <c r="AN520">
        <v>0</v>
      </c>
      <c r="AO520">
        <v>0</v>
      </c>
      <c r="AP520">
        <v>0</v>
      </c>
      <c r="AQ520">
        <v>0</v>
      </c>
      <c r="AR520">
        <v>0</v>
      </c>
      <c r="AS520">
        <v>0</v>
      </c>
      <c r="AT520">
        <v>0</v>
      </c>
      <c r="AU520">
        <v>0</v>
      </c>
      <c r="AV520">
        <v>0</v>
      </c>
      <c r="AW520">
        <v>0</v>
      </c>
      <c r="AX520">
        <v>0</v>
      </c>
      <c r="AY520">
        <v>0</v>
      </c>
      <c r="AZ520">
        <v>0</v>
      </c>
      <c r="BA520">
        <v>0</v>
      </c>
      <c r="BB520">
        <v>0</v>
      </c>
      <c r="BC520">
        <v>0</v>
      </c>
      <c r="BD520">
        <v>0</v>
      </c>
      <c r="BE520">
        <v>0</v>
      </c>
      <c r="BF520">
        <v>1</v>
      </c>
      <c r="BG520">
        <v>0</v>
      </c>
      <c r="BH520">
        <v>0</v>
      </c>
      <c r="BI520">
        <f t="shared" si="8"/>
        <v>4</v>
      </c>
      <c r="BK520">
        <v>580</v>
      </c>
      <c r="BN520" t="s">
        <v>1668</v>
      </c>
      <c r="BP520" t="s">
        <v>72</v>
      </c>
    </row>
    <row r="521" spans="1:70" hidden="1">
      <c r="A521" s="1">
        <v>581</v>
      </c>
      <c r="B521" t="s">
        <v>2579</v>
      </c>
      <c r="D521" t="s">
        <v>2582</v>
      </c>
      <c r="E521" t="s">
        <v>2583</v>
      </c>
      <c r="F521" t="s">
        <v>2581</v>
      </c>
      <c r="G521">
        <v>24</v>
      </c>
      <c r="H521">
        <v>1977</v>
      </c>
      <c r="I521" t="s">
        <v>251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1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1</v>
      </c>
      <c r="AE521">
        <v>0</v>
      </c>
      <c r="AF521">
        <v>0</v>
      </c>
      <c r="AG521">
        <v>0</v>
      </c>
      <c r="AH521">
        <v>0</v>
      </c>
      <c r="AI521">
        <v>1</v>
      </c>
      <c r="AJ521">
        <v>0</v>
      </c>
      <c r="AK521">
        <v>0</v>
      </c>
      <c r="AL521">
        <v>0</v>
      </c>
      <c r="AM521">
        <v>0</v>
      </c>
      <c r="AN521">
        <v>0</v>
      </c>
      <c r="AO521">
        <v>0</v>
      </c>
      <c r="AP521">
        <v>0</v>
      </c>
      <c r="AQ521">
        <v>0</v>
      </c>
      <c r="AR521">
        <v>0</v>
      </c>
      <c r="AS521">
        <v>0</v>
      </c>
      <c r="AT521">
        <v>0</v>
      </c>
      <c r="AU521">
        <v>0</v>
      </c>
      <c r="AV521">
        <v>0</v>
      </c>
      <c r="AW521">
        <v>0</v>
      </c>
      <c r="AX521">
        <v>0</v>
      </c>
      <c r="AY521">
        <v>0</v>
      </c>
      <c r="AZ521">
        <v>0</v>
      </c>
      <c r="BA521">
        <v>0</v>
      </c>
      <c r="BB521">
        <v>0</v>
      </c>
      <c r="BC521">
        <v>0</v>
      </c>
      <c r="BD521">
        <v>0</v>
      </c>
      <c r="BE521">
        <v>0</v>
      </c>
      <c r="BF521">
        <v>0</v>
      </c>
      <c r="BG521">
        <v>0</v>
      </c>
      <c r="BH521">
        <v>0</v>
      </c>
      <c r="BI521">
        <f t="shared" si="8"/>
        <v>3</v>
      </c>
      <c r="BK521">
        <v>498</v>
      </c>
      <c r="BL521">
        <v>400</v>
      </c>
      <c r="BN521" t="s">
        <v>2580</v>
      </c>
      <c r="BP521" t="s">
        <v>72</v>
      </c>
      <c r="BQ521" t="s">
        <v>72</v>
      </c>
    </row>
    <row r="522" spans="1:70" hidden="1">
      <c r="A522" s="1">
        <v>582</v>
      </c>
      <c r="B522" t="s">
        <v>2584</v>
      </c>
      <c r="D522" t="s">
        <v>2582</v>
      </c>
      <c r="E522" t="s">
        <v>2587</v>
      </c>
      <c r="F522" t="s">
        <v>2586</v>
      </c>
      <c r="G522">
        <v>19</v>
      </c>
      <c r="H522">
        <v>1972</v>
      </c>
      <c r="I522" t="s">
        <v>251</v>
      </c>
      <c r="J522">
        <v>0</v>
      </c>
      <c r="K522">
        <v>0</v>
      </c>
      <c r="L522">
        <v>0</v>
      </c>
      <c r="M522">
        <v>1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0</v>
      </c>
      <c r="AH522">
        <v>0</v>
      </c>
      <c r="AI522">
        <v>0</v>
      </c>
      <c r="AJ522">
        <v>0</v>
      </c>
      <c r="AK522">
        <v>0</v>
      </c>
      <c r="AL522">
        <v>0</v>
      </c>
      <c r="AM522">
        <v>0</v>
      </c>
      <c r="AN522">
        <v>0</v>
      </c>
      <c r="AO522">
        <v>0</v>
      </c>
      <c r="AP522">
        <v>0</v>
      </c>
      <c r="AQ522">
        <v>0</v>
      </c>
      <c r="AR522">
        <v>0</v>
      </c>
      <c r="AS522">
        <v>0</v>
      </c>
      <c r="AT522">
        <v>0</v>
      </c>
      <c r="AU522">
        <v>0</v>
      </c>
      <c r="AV522">
        <v>0</v>
      </c>
      <c r="AW522">
        <v>0</v>
      </c>
      <c r="AX522">
        <v>0</v>
      </c>
      <c r="AY522">
        <v>0</v>
      </c>
      <c r="AZ522">
        <v>1</v>
      </c>
      <c r="BA522">
        <v>0</v>
      </c>
      <c r="BB522">
        <v>0</v>
      </c>
      <c r="BC522">
        <v>0</v>
      </c>
      <c r="BD522">
        <v>0</v>
      </c>
      <c r="BE522">
        <v>0</v>
      </c>
      <c r="BF522">
        <v>0</v>
      </c>
      <c r="BG522">
        <v>0</v>
      </c>
      <c r="BH522">
        <v>0</v>
      </c>
      <c r="BI522">
        <f t="shared" si="8"/>
        <v>2</v>
      </c>
      <c r="BK522">
        <v>880</v>
      </c>
      <c r="BO522" t="s">
        <v>2585</v>
      </c>
      <c r="BP522" t="s">
        <v>72</v>
      </c>
    </row>
    <row r="523" spans="1:70" hidden="1">
      <c r="A523" s="1">
        <v>583</v>
      </c>
      <c r="B523" t="s">
        <v>2588</v>
      </c>
      <c r="F523" t="s">
        <v>2589</v>
      </c>
      <c r="H523">
        <v>1994</v>
      </c>
      <c r="I523" t="s">
        <v>251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  <c r="AH523">
        <v>0</v>
      </c>
      <c r="AI523">
        <v>0</v>
      </c>
      <c r="AJ523">
        <v>0</v>
      </c>
      <c r="AK523">
        <v>0</v>
      </c>
      <c r="AL523">
        <v>0</v>
      </c>
      <c r="AM523">
        <v>0</v>
      </c>
      <c r="AN523">
        <v>0</v>
      </c>
      <c r="AO523">
        <v>0</v>
      </c>
      <c r="AP523">
        <v>0</v>
      </c>
      <c r="AQ523">
        <v>0</v>
      </c>
      <c r="AR523">
        <v>0</v>
      </c>
      <c r="AS523">
        <v>0</v>
      </c>
      <c r="AT523">
        <v>0</v>
      </c>
      <c r="AU523">
        <v>0</v>
      </c>
      <c r="AV523">
        <v>0</v>
      </c>
      <c r="AW523">
        <v>0</v>
      </c>
      <c r="AX523">
        <v>0</v>
      </c>
      <c r="AY523">
        <v>0</v>
      </c>
      <c r="AZ523">
        <v>0</v>
      </c>
      <c r="BA523">
        <v>0</v>
      </c>
      <c r="BB523">
        <v>0</v>
      </c>
      <c r="BC523">
        <v>0</v>
      </c>
      <c r="BD523">
        <v>0</v>
      </c>
      <c r="BE523">
        <v>0</v>
      </c>
      <c r="BF523">
        <v>0</v>
      </c>
      <c r="BG523">
        <v>0</v>
      </c>
      <c r="BH523">
        <v>0</v>
      </c>
      <c r="BI523">
        <f t="shared" si="8"/>
        <v>0</v>
      </c>
      <c r="BP523" t="s">
        <v>72</v>
      </c>
    </row>
    <row r="524" spans="1:70" hidden="1">
      <c r="A524" s="1">
        <v>584</v>
      </c>
      <c r="B524" t="s">
        <v>2590</v>
      </c>
      <c r="D524" t="s">
        <v>2593</v>
      </c>
      <c r="E524" t="s">
        <v>2594</v>
      </c>
      <c r="F524" t="s">
        <v>2592</v>
      </c>
      <c r="G524">
        <v>14</v>
      </c>
      <c r="H524">
        <v>1972</v>
      </c>
      <c r="I524" t="s">
        <v>251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  <c r="AG524">
        <v>0</v>
      </c>
      <c r="AH524">
        <v>0</v>
      </c>
      <c r="AI524">
        <v>1</v>
      </c>
      <c r="AJ524">
        <v>0</v>
      </c>
      <c r="AK524">
        <v>0</v>
      </c>
      <c r="AL524">
        <v>0</v>
      </c>
      <c r="AM524">
        <v>0</v>
      </c>
      <c r="AN524">
        <v>0</v>
      </c>
      <c r="AO524">
        <v>0</v>
      </c>
      <c r="AP524">
        <v>0</v>
      </c>
      <c r="AQ524">
        <v>0</v>
      </c>
      <c r="AR524">
        <v>0</v>
      </c>
      <c r="AS524">
        <v>0</v>
      </c>
      <c r="AT524">
        <v>0</v>
      </c>
      <c r="AU524">
        <v>0</v>
      </c>
      <c r="AV524">
        <v>0</v>
      </c>
      <c r="AW524">
        <v>0</v>
      </c>
      <c r="AX524">
        <v>0</v>
      </c>
      <c r="AY524">
        <v>0</v>
      </c>
      <c r="AZ524">
        <v>0</v>
      </c>
      <c r="BA524">
        <v>0</v>
      </c>
      <c r="BB524">
        <v>0</v>
      </c>
      <c r="BC524">
        <v>0</v>
      </c>
      <c r="BD524">
        <v>0</v>
      </c>
      <c r="BE524">
        <v>0</v>
      </c>
      <c r="BF524">
        <v>0</v>
      </c>
      <c r="BG524">
        <v>0</v>
      </c>
      <c r="BH524">
        <v>0</v>
      </c>
      <c r="BI524">
        <f t="shared" si="8"/>
        <v>1</v>
      </c>
      <c r="BK524">
        <v>338</v>
      </c>
      <c r="BN524" t="s">
        <v>2591</v>
      </c>
      <c r="BP524" t="s">
        <v>72</v>
      </c>
    </row>
    <row r="525" spans="1:70" hidden="1">
      <c r="A525" s="1">
        <v>585</v>
      </c>
      <c r="B525" t="s">
        <v>2595</v>
      </c>
      <c r="D525" t="s">
        <v>2597</v>
      </c>
      <c r="E525" t="s">
        <v>2598</v>
      </c>
      <c r="F525" t="s">
        <v>2596</v>
      </c>
      <c r="G525">
        <v>10</v>
      </c>
      <c r="H525">
        <v>1991</v>
      </c>
      <c r="I525" t="s">
        <v>251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1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1</v>
      </c>
      <c r="AE525">
        <v>0</v>
      </c>
      <c r="AF525">
        <v>0</v>
      </c>
      <c r="AG525">
        <v>0</v>
      </c>
      <c r="AH525">
        <v>0</v>
      </c>
      <c r="AI525">
        <v>1</v>
      </c>
      <c r="AJ525">
        <v>0</v>
      </c>
      <c r="AK525">
        <v>0</v>
      </c>
      <c r="AL525">
        <v>0</v>
      </c>
      <c r="AM525">
        <v>0</v>
      </c>
      <c r="AN525">
        <v>0</v>
      </c>
      <c r="AO525">
        <v>0</v>
      </c>
      <c r="AP525">
        <v>0</v>
      </c>
      <c r="AQ525">
        <v>0</v>
      </c>
      <c r="AR525">
        <v>0</v>
      </c>
      <c r="AS525">
        <v>0</v>
      </c>
      <c r="AT525">
        <v>0</v>
      </c>
      <c r="AU525">
        <v>0</v>
      </c>
      <c r="AV525">
        <v>0</v>
      </c>
      <c r="AW525">
        <v>0</v>
      </c>
      <c r="AX525">
        <v>0</v>
      </c>
      <c r="AY525">
        <v>0</v>
      </c>
      <c r="AZ525">
        <v>0</v>
      </c>
      <c r="BA525">
        <v>0</v>
      </c>
      <c r="BB525">
        <v>0</v>
      </c>
      <c r="BC525">
        <v>0</v>
      </c>
      <c r="BD525">
        <v>0</v>
      </c>
      <c r="BE525">
        <v>0</v>
      </c>
      <c r="BF525">
        <v>1</v>
      </c>
      <c r="BG525">
        <v>0</v>
      </c>
      <c r="BH525">
        <v>0</v>
      </c>
      <c r="BI525">
        <f t="shared" si="8"/>
        <v>4</v>
      </c>
      <c r="BK525">
        <v>452</v>
      </c>
      <c r="BN525" t="s">
        <v>1668</v>
      </c>
      <c r="BP525" t="s">
        <v>72</v>
      </c>
    </row>
    <row r="526" spans="1:70" hidden="1">
      <c r="A526" s="1">
        <v>586</v>
      </c>
      <c r="B526" t="s">
        <v>2599</v>
      </c>
      <c r="F526" t="s">
        <v>2600</v>
      </c>
      <c r="H526">
        <v>2003</v>
      </c>
      <c r="I526" t="s">
        <v>367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0</v>
      </c>
      <c r="AH526">
        <v>0</v>
      </c>
      <c r="AI526">
        <v>0</v>
      </c>
      <c r="AJ526">
        <v>0</v>
      </c>
      <c r="AK526">
        <v>0</v>
      </c>
      <c r="AL526">
        <v>0</v>
      </c>
      <c r="AM526">
        <v>0</v>
      </c>
      <c r="AN526">
        <v>0</v>
      </c>
      <c r="AO526">
        <v>0</v>
      </c>
      <c r="AP526">
        <v>0</v>
      </c>
      <c r="AQ526">
        <v>1</v>
      </c>
      <c r="AR526">
        <v>0</v>
      </c>
      <c r="AS526">
        <v>0</v>
      </c>
      <c r="AT526">
        <v>0</v>
      </c>
      <c r="AU526">
        <v>0</v>
      </c>
      <c r="AV526">
        <v>0</v>
      </c>
      <c r="AW526">
        <v>0</v>
      </c>
      <c r="AX526">
        <v>0</v>
      </c>
      <c r="AY526">
        <v>0</v>
      </c>
      <c r="AZ526">
        <v>0</v>
      </c>
      <c r="BA526">
        <v>0</v>
      </c>
      <c r="BB526">
        <v>0</v>
      </c>
      <c r="BC526">
        <v>0</v>
      </c>
      <c r="BD526">
        <v>0</v>
      </c>
      <c r="BE526">
        <v>0</v>
      </c>
      <c r="BF526">
        <v>0</v>
      </c>
      <c r="BG526">
        <v>0</v>
      </c>
      <c r="BH526">
        <v>0</v>
      </c>
      <c r="BI526">
        <f t="shared" si="8"/>
        <v>1</v>
      </c>
      <c r="BP526" t="s">
        <v>72</v>
      </c>
    </row>
    <row r="527" spans="1:70" hidden="1">
      <c r="A527" s="1">
        <v>587</v>
      </c>
      <c r="B527" t="s">
        <v>2601</v>
      </c>
      <c r="C527" t="s">
        <v>2606</v>
      </c>
      <c r="D527" t="s">
        <v>2604</v>
      </c>
      <c r="E527" t="s">
        <v>2605</v>
      </c>
      <c r="F527" t="s">
        <v>2603</v>
      </c>
      <c r="G527">
        <v>6</v>
      </c>
      <c r="H527">
        <v>2002</v>
      </c>
      <c r="I527" t="s">
        <v>360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1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0</v>
      </c>
      <c r="AH527">
        <v>0</v>
      </c>
      <c r="AI527">
        <v>0</v>
      </c>
      <c r="AJ527">
        <v>0</v>
      </c>
      <c r="AK527">
        <v>0</v>
      </c>
      <c r="AL527">
        <v>0</v>
      </c>
      <c r="AM527">
        <v>0</v>
      </c>
      <c r="AN527">
        <v>1</v>
      </c>
      <c r="AO527">
        <v>0</v>
      </c>
      <c r="AP527">
        <v>0</v>
      </c>
      <c r="AQ527">
        <v>0</v>
      </c>
      <c r="AR527">
        <v>0</v>
      </c>
      <c r="AS527">
        <v>1</v>
      </c>
      <c r="AT527">
        <v>0</v>
      </c>
      <c r="AU527">
        <v>0</v>
      </c>
      <c r="AV527">
        <v>0</v>
      </c>
      <c r="AW527">
        <v>0</v>
      </c>
      <c r="AX527">
        <v>0</v>
      </c>
      <c r="AY527">
        <v>0</v>
      </c>
      <c r="AZ527">
        <v>0</v>
      </c>
      <c r="BA527">
        <v>0</v>
      </c>
      <c r="BB527">
        <v>0</v>
      </c>
      <c r="BC527">
        <v>0</v>
      </c>
      <c r="BD527">
        <v>0</v>
      </c>
      <c r="BE527">
        <v>0</v>
      </c>
      <c r="BF527">
        <v>0</v>
      </c>
      <c r="BG527">
        <v>0</v>
      </c>
      <c r="BH527">
        <v>0</v>
      </c>
      <c r="BI527">
        <f t="shared" si="8"/>
        <v>3</v>
      </c>
      <c r="BJ527" t="s">
        <v>2607</v>
      </c>
      <c r="BK527">
        <v>170000</v>
      </c>
      <c r="BM527" t="s">
        <v>2602</v>
      </c>
      <c r="BP527" t="s">
        <v>707</v>
      </c>
    </row>
    <row r="528" spans="1:70" hidden="1">
      <c r="A528" s="1">
        <v>588</v>
      </c>
      <c r="B528" t="s">
        <v>101</v>
      </c>
      <c r="F528" t="s">
        <v>2608</v>
      </c>
      <c r="H528">
        <v>2006</v>
      </c>
      <c r="I528" t="s">
        <v>74</v>
      </c>
      <c r="J528">
        <v>0</v>
      </c>
      <c r="K528">
        <v>0</v>
      </c>
      <c r="L528">
        <v>0</v>
      </c>
      <c r="M528">
        <v>1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1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v>0</v>
      </c>
      <c r="AF528">
        <v>0</v>
      </c>
      <c r="AG528">
        <v>0</v>
      </c>
      <c r="AH528">
        <v>0</v>
      </c>
      <c r="AI528">
        <v>0</v>
      </c>
      <c r="AJ528">
        <v>0</v>
      </c>
      <c r="AK528">
        <v>0</v>
      </c>
      <c r="AL528">
        <v>0</v>
      </c>
      <c r="AM528">
        <v>1</v>
      </c>
      <c r="AN528">
        <v>0</v>
      </c>
      <c r="AO528">
        <v>1</v>
      </c>
      <c r="AP528">
        <v>0</v>
      </c>
      <c r="AQ528">
        <v>0</v>
      </c>
      <c r="AR528">
        <v>0</v>
      </c>
      <c r="AS528">
        <v>1</v>
      </c>
      <c r="AT528">
        <v>0</v>
      </c>
      <c r="AU528">
        <v>0</v>
      </c>
      <c r="AV528">
        <v>0</v>
      </c>
      <c r="AW528">
        <v>0</v>
      </c>
      <c r="AX528">
        <v>0</v>
      </c>
      <c r="AY528">
        <v>0</v>
      </c>
      <c r="AZ528">
        <v>1</v>
      </c>
      <c r="BA528">
        <v>0</v>
      </c>
      <c r="BB528">
        <v>0</v>
      </c>
      <c r="BC528">
        <v>0</v>
      </c>
      <c r="BD528">
        <v>0</v>
      </c>
      <c r="BE528">
        <v>0</v>
      </c>
      <c r="BF528">
        <v>0</v>
      </c>
      <c r="BG528">
        <v>0</v>
      </c>
      <c r="BH528">
        <v>0</v>
      </c>
      <c r="BI528">
        <f t="shared" si="8"/>
        <v>6</v>
      </c>
      <c r="BJ528" t="s">
        <v>2609</v>
      </c>
      <c r="BK528">
        <v>66000</v>
      </c>
      <c r="BP528" t="s">
        <v>72</v>
      </c>
    </row>
    <row r="529" spans="1:70" hidden="1">
      <c r="A529" s="1">
        <v>589</v>
      </c>
      <c r="B529" t="s">
        <v>2610</v>
      </c>
      <c r="F529" t="s">
        <v>2611</v>
      </c>
      <c r="H529">
        <v>2000</v>
      </c>
      <c r="I529" t="s">
        <v>74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1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  <c r="AG529">
        <v>0</v>
      </c>
      <c r="AH529">
        <v>0</v>
      </c>
      <c r="AI529">
        <v>0</v>
      </c>
      <c r="AJ529">
        <v>0</v>
      </c>
      <c r="AK529">
        <v>0</v>
      </c>
      <c r="AL529">
        <v>0</v>
      </c>
      <c r="AM529">
        <v>0</v>
      </c>
      <c r="AN529">
        <v>0</v>
      </c>
      <c r="AO529">
        <v>0</v>
      </c>
      <c r="AP529">
        <v>0</v>
      </c>
      <c r="AQ529">
        <v>0</v>
      </c>
      <c r="AR529">
        <v>0</v>
      </c>
      <c r="AS529">
        <v>1</v>
      </c>
      <c r="AT529">
        <v>0</v>
      </c>
      <c r="AU529">
        <v>0</v>
      </c>
      <c r="AV529">
        <v>0</v>
      </c>
      <c r="AW529">
        <v>0</v>
      </c>
      <c r="AX529">
        <v>0</v>
      </c>
      <c r="AY529">
        <v>0</v>
      </c>
      <c r="AZ529">
        <v>0</v>
      </c>
      <c r="BA529">
        <v>0</v>
      </c>
      <c r="BB529">
        <v>0</v>
      </c>
      <c r="BC529">
        <v>0</v>
      </c>
      <c r="BD529">
        <v>0</v>
      </c>
      <c r="BE529">
        <v>0</v>
      </c>
      <c r="BF529">
        <v>0</v>
      </c>
      <c r="BG529">
        <v>0</v>
      </c>
      <c r="BH529">
        <v>0</v>
      </c>
      <c r="BI529">
        <f t="shared" si="8"/>
        <v>2</v>
      </c>
      <c r="BJ529" t="s">
        <v>2612</v>
      </c>
      <c r="BK529">
        <v>66000</v>
      </c>
      <c r="BP529" t="s">
        <v>72</v>
      </c>
    </row>
    <row r="530" spans="1:70" hidden="1">
      <c r="A530" s="1">
        <v>590</v>
      </c>
      <c r="B530" t="s">
        <v>2613</v>
      </c>
      <c r="D530" t="s">
        <v>2615</v>
      </c>
      <c r="E530" t="s">
        <v>2616</v>
      </c>
      <c r="F530" t="s">
        <v>2614</v>
      </c>
      <c r="G530">
        <v>32</v>
      </c>
      <c r="H530">
        <v>1997</v>
      </c>
      <c r="I530" t="s">
        <v>87</v>
      </c>
      <c r="J530">
        <v>0</v>
      </c>
      <c r="K530">
        <v>0</v>
      </c>
      <c r="L530">
        <v>0</v>
      </c>
      <c r="M530">
        <v>0</v>
      </c>
      <c r="N530">
        <v>1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1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0</v>
      </c>
      <c r="AG530">
        <v>0</v>
      </c>
      <c r="AH530">
        <v>0</v>
      </c>
      <c r="AI530">
        <v>0</v>
      </c>
      <c r="AJ530">
        <v>0</v>
      </c>
      <c r="AK530">
        <v>0</v>
      </c>
      <c r="AL530">
        <v>0</v>
      </c>
      <c r="AM530">
        <v>0</v>
      </c>
      <c r="AN530">
        <v>0</v>
      </c>
      <c r="AO530">
        <v>0</v>
      </c>
      <c r="AP530">
        <v>0</v>
      </c>
      <c r="AQ530">
        <v>0</v>
      </c>
      <c r="AR530">
        <v>0</v>
      </c>
      <c r="AS530">
        <v>0</v>
      </c>
      <c r="AT530">
        <v>0</v>
      </c>
      <c r="AU530">
        <v>0</v>
      </c>
      <c r="AV530">
        <v>0</v>
      </c>
      <c r="AW530">
        <v>0</v>
      </c>
      <c r="AX530">
        <v>0</v>
      </c>
      <c r="AY530">
        <v>0</v>
      </c>
      <c r="AZ530">
        <v>0</v>
      </c>
      <c r="BA530">
        <v>0</v>
      </c>
      <c r="BB530">
        <v>0</v>
      </c>
      <c r="BC530">
        <v>0</v>
      </c>
      <c r="BD530">
        <v>0</v>
      </c>
      <c r="BE530">
        <v>1</v>
      </c>
      <c r="BF530">
        <v>0</v>
      </c>
      <c r="BG530">
        <v>0</v>
      </c>
      <c r="BH530">
        <v>0</v>
      </c>
      <c r="BI530">
        <f t="shared" si="8"/>
        <v>3</v>
      </c>
      <c r="BP530" t="s">
        <v>212</v>
      </c>
    </row>
    <row r="531" spans="1:70" hidden="1">
      <c r="A531" s="1">
        <v>591</v>
      </c>
      <c r="B531" t="s">
        <v>2613</v>
      </c>
      <c r="D531" t="s">
        <v>2668</v>
      </c>
      <c r="E531" s="3">
        <v>41413</v>
      </c>
      <c r="F531" t="s">
        <v>2617</v>
      </c>
      <c r="G531">
        <v>2</v>
      </c>
      <c r="H531">
        <v>2004</v>
      </c>
      <c r="I531" t="s">
        <v>87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1</v>
      </c>
      <c r="X531">
        <v>0</v>
      </c>
      <c r="Y531">
        <v>0</v>
      </c>
      <c r="Z531">
        <v>0</v>
      </c>
      <c r="AA531">
        <v>0</v>
      </c>
      <c r="AB531">
        <v>0</v>
      </c>
      <c r="AC531">
        <v>0</v>
      </c>
      <c r="AD531">
        <v>0</v>
      </c>
      <c r="AE531">
        <v>0</v>
      </c>
      <c r="AF531">
        <v>0</v>
      </c>
      <c r="AG531">
        <v>0</v>
      </c>
      <c r="AH531">
        <v>0</v>
      </c>
      <c r="AI531">
        <v>0</v>
      </c>
      <c r="AJ531">
        <v>0</v>
      </c>
      <c r="AK531">
        <v>0</v>
      </c>
      <c r="AL531">
        <v>0</v>
      </c>
      <c r="AM531">
        <v>0</v>
      </c>
      <c r="AN531">
        <v>0</v>
      </c>
      <c r="AO531">
        <v>0</v>
      </c>
      <c r="AP531">
        <v>0</v>
      </c>
      <c r="AQ531">
        <v>0</v>
      </c>
      <c r="AR531">
        <v>0</v>
      </c>
      <c r="AS531">
        <v>0</v>
      </c>
      <c r="AT531">
        <v>0</v>
      </c>
      <c r="AU531">
        <v>0</v>
      </c>
      <c r="AV531">
        <v>0</v>
      </c>
      <c r="AW531">
        <v>0</v>
      </c>
      <c r="AX531">
        <v>0</v>
      </c>
      <c r="AY531">
        <v>0</v>
      </c>
      <c r="AZ531">
        <v>0</v>
      </c>
      <c r="BA531">
        <v>0</v>
      </c>
      <c r="BB531">
        <v>0</v>
      </c>
      <c r="BC531">
        <v>0</v>
      </c>
      <c r="BD531">
        <v>0</v>
      </c>
      <c r="BE531">
        <v>0</v>
      </c>
      <c r="BF531">
        <v>0</v>
      </c>
      <c r="BG531">
        <v>0</v>
      </c>
      <c r="BH531">
        <v>0</v>
      </c>
      <c r="BI531">
        <f t="shared" si="8"/>
        <v>1</v>
      </c>
      <c r="BN531" t="s">
        <v>497</v>
      </c>
      <c r="BP531" t="s">
        <v>72</v>
      </c>
    </row>
    <row r="532" spans="1:70" hidden="1">
      <c r="A532" s="1">
        <v>592</v>
      </c>
      <c r="B532" t="s">
        <v>2613</v>
      </c>
      <c r="D532" t="s">
        <v>2668</v>
      </c>
      <c r="E532" t="s">
        <v>2619</v>
      </c>
      <c r="F532" t="s">
        <v>2618</v>
      </c>
      <c r="G532">
        <v>3</v>
      </c>
      <c r="H532">
        <v>2005</v>
      </c>
      <c r="I532" t="s">
        <v>87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1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1</v>
      </c>
      <c r="AG532">
        <v>0</v>
      </c>
      <c r="AH532">
        <v>0</v>
      </c>
      <c r="AI532">
        <v>0</v>
      </c>
      <c r="AJ532">
        <v>0</v>
      </c>
      <c r="AK532">
        <v>0</v>
      </c>
      <c r="AL532">
        <v>0</v>
      </c>
      <c r="AM532">
        <v>0</v>
      </c>
      <c r="AN532">
        <v>0</v>
      </c>
      <c r="AO532">
        <v>0</v>
      </c>
      <c r="AP532">
        <v>0</v>
      </c>
      <c r="AQ532">
        <v>0</v>
      </c>
      <c r="AR532">
        <v>0</v>
      </c>
      <c r="AS532">
        <v>0</v>
      </c>
      <c r="AT532">
        <v>0</v>
      </c>
      <c r="AU532">
        <v>0</v>
      </c>
      <c r="AV532">
        <v>0</v>
      </c>
      <c r="AW532">
        <v>0</v>
      </c>
      <c r="AX532">
        <v>0</v>
      </c>
      <c r="AY532">
        <v>0</v>
      </c>
      <c r="AZ532">
        <v>0</v>
      </c>
      <c r="BA532">
        <v>0</v>
      </c>
      <c r="BB532">
        <v>0</v>
      </c>
      <c r="BC532">
        <v>0</v>
      </c>
      <c r="BD532">
        <v>0</v>
      </c>
      <c r="BE532">
        <v>0</v>
      </c>
      <c r="BF532">
        <v>0</v>
      </c>
      <c r="BG532">
        <v>0</v>
      </c>
      <c r="BH532">
        <v>0</v>
      </c>
      <c r="BI532">
        <f t="shared" si="8"/>
        <v>2</v>
      </c>
      <c r="BN532" t="s">
        <v>497</v>
      </c>
      <c r="BP532" t="s">
        <v>72</v>
      </c>
    </row>
    <row r="533" spans="1:70" hidden="1">
      <c r="A533" s="1">
        <v>593</v>
      </c>
      <c r="B533" t="s">
        <v>1793</v>
      </c>
      <c r="C533" t="s">
        <v>2622</v>
      </c>
      <c r="D533" s="7" t="s">
        <v>2621</v>
      </c>
      <c r="E533" t="s">
        <v>1795</v>
      </c>
      <c r="F533" t="s">
        <v>2620</v>
      </c>
      <c r="G533">
        <v>104</v>
      </c>
      <c r="H533">
        <v>1975</v>
      </c>
      <c r="I533" t="s">
        <v>74</v>
      </c>
      <c r="J533">
        <v>0</v>
      </c>
      <c r="K533">
        <v>0</v>
      </c>
      <c r="L533">
        <v>0</v>
      </c>
      <c r="M533">
        <v>0</v>
      </c>
      <c r="N533">
        <v>1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0</v>
      </c>
      <c r="AH533">
        <v>0</v>
      </c>
      <c r="AI533">
        <v>0</v>
      </c>
      <c r="AJ533">
        <v>0</v>
      </c>
      <c r="AK533">
        <v>0</v>
      </c>
      <c r="AL533">
        <v>0</v>
      </c>
      <c r="AM533">
        <v>0</v>
      </c>
      <c r="AN533">
        <v>0</v>
      </c>
      <c r="AO533">
        <v>0</v>
      </c>
      <c r="AP533">
        <v>0</v>
      </c>
      <c r="AQ533">
        <v>0</v>
      </c>
      <c r="AR533">
        <v>0</v>
      </c>
      <c r="AS533">
        <v>0</v>
      </c>
      <c r="AT533">
        <v>0</v>
      </c>
      <c r="AU533">
        <v>0</v>
      </c>
      <c r="AV533">
        <v>0</v>
      </c>
      <c r="AW533">
        <v>0</v>
      </c>
      <c r="AX533">
        <v>0</v>
      </c>
      <c r="AY533">
        <v>0</v>
      </c>
      <c r="AZ533">
        <v>1</v>
      </c>
      <c r="BA533">
        <v>0</v>
      </c>
      <c r="BB533">
        <v>0</v>
      </c>
      <c r="BC533">
        <v>0</v>
      </c>
      <c r="BD533">
        <v>0</v>
      </c>
      <c r="BE533">
        <v>1</v>
      </c>
      <c r="BF533">
        <v>0</v>
      </c>
      <c r="BG533">
        <v>0</v>
      </c>
      <c r="BH533">
        <v>0</v>
      </c>
      <c r="BI533">
        <f t="shared" si="8"/>
        <v>3</v>
      </c>
      <c r="BP533" t="s">
        <v>212</v>
      </c>
    </row>
    <row r="534" spans="1:70" hidden="1">
      <c r="A534" s="1">
        <v>594</v>
      </c>
      <c r="B534" t="s">
        <v>2623</v>
      </c>
      <c r="C534" t="s">
        <v>2627</v>
      </c>
      <c r="D534" t="s">
        <v>2625</v>
      </c>
      <c r="E534" t="s">
        <v>2626</v>
      </c>
      <c r="F534" t="s">
        <v>2624</v>
      </c>
      <c r="G534">
        <v>16</v>
      </c>
      <c r="H534">
        <v>2002</v>
      </c>
      <c r="I534" t="s">
        <v>74</v>
      </c>
      <c r="J534">
        <v>0</v>
      </c>
      <c r="K534">
        <v>0</v>
      </c>
      <c r="L534">
        <v>1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1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  <c r="AH534">
        <v>0</v>
      </c>
      <c r="AI534">
        <v>0</v>
      </c>
      <c r="AJ534">
        <v>0</v>
      </c>
      <c r="AK534">
        <v>0</v>
      </c>
      <c r="AL534">
        <v>0</v>
      </c>
      <c r="AM534">
        <v>0</v>
      </c>
      <c r="AN534">
        <v>0</v>
      </c>
      <c r="AO534">
        <v>0</v>
      </c>
      <c r="AP534" t="s">
        <v>2628</v>
      </c>
      <c r="AQ534">
        <v>0</v>
      </c>
      <c r="AR534">
        <v>0</v>
      </c>
      <c r="AS534">
        <v>0</v>
      </c>
      <c r="AT534">
        <v>0</v>
      </c>
      <c r="AU534">
        <v>0</v>
      </c>
      <c r="AV534">
        <v>0</v>
      </c>
      <c r="AW534">
        <v>0</v>
      </c>
      <c r="AX534">
        <v>0</v>
      </c>
      <c r="AY534">
        <v>0</v>
      </c>
      <c r="AZ534">
        <v>0</v>
      </c>
      <c r="BA534">
        <v>0</v>
      </c>
      <c r="BB534">
        <v>0</v>
      </c>
      <c r="BC534">
        <v>0</v>
      </c>
      <c r="BD534">
        <v>0</v>
      </c>
      <c r="BE534">
        <v>0</v>
      </c>
      <c r="BF534">
        <v>1</v>
      </c>
      <c r="BG534">
        <v>0</v>
      </c>
      <c r="BH534">
        <v>0</v>
      </c>
      <c r="BI534">
        <f t="shared" si="8"/>
        <v>3</v>
      </c>
      <c r="BK534">
        <v>120</v>
      </c>
      <c r="BP534" t="s">
        <v>72</v>
      </c>
    </row>
    <row r="535" spans="1:70" hidden="1">
      <c r="A535" s="1">
        <v>595</v>
      </c>
      <c r="B535" t="s">
        <v>2629</v>
      </c>
      <c r="C535" t="s">
        <v>2633</v>
      </c>
      <c r="D535" t="s">
        <v>2631</v>
      </c>
      <c r="E535" t="s">
        <v>2632</v>
      </c>
      <c r="F535" t="s">
        <v>2630</v>
      </c>
      <c r="G535">
        <v>57</v>
      </c>
      <c r="H535">
        <v>1989</v>
      </c>
      <c r="I535" t="s">
        <v>74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0</v>
      </c>
      <c r="AH535">
        <v>0</v>
      </c>
      <c r="AI535">
        <v>0</v>
      </c>
      <c r="AJ535">
        <v>0</v>
      </c>
      <c r="AK535">
        <v>0</v>
      </c>
      <c r="AL535">
        <v>0</v>
      </c>
      <c r="AM535">
        <v>0</v>
      </c>
      <c r="AN535">
        <v>0</v>
      </c>
      <c r="AO535">
        <v>0</v>
      </c>
      <c r="AP535">
        <v>0</v>
      </c>
      <c r="AQ535">
        <v>0</v>
      </c>
      <c r="AR535">
        <v>0</v>
      </c>
      <c r="AS535">
        <v>0</v>
      </c>
      <c r="AT535">
        <v>0</v>
      </c>
      <c r="AU535">
        <v>0</v>
      </c>
      <c r="AV535">
        <v>0</v>
      </c>
      <c r="AW535">
        <v>0</v>
      </c>
      <c r="AX535">
        <v>0</v>
      </c>
      <c r="AY535">
        <v>0</v>
      </c>
      <c r="AZ535">
        <v>0</v>
      </c>
      <c r="BA535">
        <v>1</v>
      </c>
      <c r="BB535">
        <v>0</v>
      </c>
      <c r="BC535">
        <v>0</v>
      </c>
      <c r="BD535">
        <v>0</v>
      </c>
      <c r="BE535">
        <v>0</v>
      </c>
      <c r="BF535">
        <v>1</v>
      </c>
      <c r="BG535">
        <v>0</v>
      </c>
      <c r="BH535">
        <v>0</v>
      </c>
      <c r="BI535">
        <f t="shared" si="8"/>
        <v>2</v>
      </c>
      <c r="BK535">
        <v>32</v>
      </c>
      <c r="BP535" t="s">
        <v>72</v>
      </c>
    </row>
    <row r="536" spans="1:70" hidden="1">
      <c r="A536" s="1">
        <v>596</v>
      </c>
      <c r="B536" t="s">
        <v>2634</v>
      </c>
      <c r="D536" t="s">
        <v>2554</v>
      </c>
      <c r="E536" t="s">
        <v>2637</v>
      </c>
      <c r="F536" t="s">
        <v>2636</v>
      </c>
      <c r="G536">
        <v>34</v>
      </c>
      <c r="H536">
        <v>1994</v>
      </c>
      <c r="I536" t="s">
        <v>550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1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0</v>
      </c>
      <c r="AH536">
        <v>0</v>
      </c>
      <c r="AI536">
        <v>0</v>
      </c>
      <c r="AJ536">
        <v>0</v>
      </c>
      <c r="AK536">
        <v>0</v>
      </c>
      <c r="AL536">
        <v>0</v>
      </c>
      <c r="AM536">
        <v>0</v>
      </c>
      <c r="AN536">
        <v>0</v>
      </c>
      <c r="AO536">
        <v>0</v>
      </c>
      <c r="AP536" t="s">
        <v>925</v>
      </c>
      <c r="AQ536">
        <v>0</v>
      </c>
      <c r="AR536">
        <v>0</v>
      </c>
      <c r="AS536">
        <v>0</v>
      </c>
      <c r="AT536">
        <v>0</v>
      </c>
      <c r="AU536">
        <v>0</v>
      </c>
      <c r="AV536">
        <v>0</v>
      </c>
      <c r="AW536">
        <v>0</v>
      </c>
      <c r="AX536">
        <v>0</v>
      </c>
      <c r="AY536">
        <v>0</v>
      </c>
      <c r="AZ536">
        <v>0</v>
      </c>
      <c r="BA536">
        <v>0</v>
      </c>
      <c r="BB536">
        <v>0</v>
      </c>
      <c r="BC536">
        <v>0</v>
      </c>
      <c r="BD536">
        <v>0</v>
      </c>
      <c r="BE536">
        <v>0</v>
      </c>
      <c r="BF536">
        <v>1</v>
      </c>
      <c r="BG536">
        <v>0</v>
      </c>
      <c r="BH536">
        <v>0</v>
      </c>
      <c r="BI536">
        <f t="shared" si="8"/>
        <v>2</v>
      </c>
      <c r="BK536">
        <v>740</v>
      </c>
      <c r="BN536" t="s">
        <v>2635</v>
      </c>
      <c r="BP536" t="s">
        <v>72</v>
      </c>
    </row>
    <row r="537" spans="1:70" hidden="1">
      <c r="A537" s="1">
        <v>597</v>
      </c>
      <c r="B537" t="s">
        <v>2638</v>
      </c>
      <c r="D537" t="s">
        <v>2640</v>
      </c>
      <c r="E537" t="s">
        <v>2641</v>
      </c>
      <c r="F537" t="s">
        <v>2639</v>
      </c>
      <c r="G537">
        <v>28</v>
      </c>
      <c r="H537">
        <v>1996</v>
      </c>
      <c r="I537" t="s">
        <v>367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1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1</v>
      </c>
      <c r="AD537">
        <v>0</v>
      </c>
      <c r="AE537">
        <v>0</v>
      </c>
      <c r="AF537">
        <v>0</v>
      </c>
      <c r="AG537">
        <v>0</v>
      </c>
      <c r="AH537">
        <v>0</v>
      </c>
      <c r="AI537">
        <v>0</v>
      </c>
      <c r="AJ537">
        <v>0</v>
      </c>
      <c r="AK537">
        <v>0</v>
      </c>
      <c r="AL537">
        <v>1</v>
      </c>
      <c r="AM537">
        <v>0</v>
      </c>
      <c r="AN537">
        <v>0</v>
      </c>
      <c r="AO537">
        <v>0</v>
      </c>
      <c r="AP537">
        <v>0</v>
      </c>
      <c r="AQ537">
        <v>0</v>
      </c>
      <c r="AR537">
        <v>0</v>
      </c>
      <c r="AS537">
        <v>0</v>
      </c>
      <c r="AT537">
        <v>0</v>
      </c>
      <c r="AU537">
        <v>0</v>
      </c>
      <c r="AV537">
        <v>0</v>
      </c>
      <c r="AW537">
        <v>0</v>
      </c>
      <c r="AX537">
        <v>0</v>
      </c>
      <c r="AY537">
        <v>0</v>
      </c>
      <c r="AZ537">
        <v>0</v>
      </c>
      <c r="BA537">
        <v>0</v>
      </c>
      <c r="BB537">
        <v>0</v>
      </c>
      <c r="BC537">
        <v>0</v>
      </c>
      <c r="BD537">
        <v>0</v>
      </c>
      <c r="BE537">
        <v>0</v>
      </c>
      <c r="BF537">
        <v>0</v>
      </c>
      <c r="BG537">
        <v>0</v>
      </c>
      <c r="BH537">
        <v>0</v>
      </c>
      <c r="BI537">
        <f t="shared" si="8"/>
        <v>3</v>
      </c>
      <c r="BK537">
        <v>143</v>
      </c>
      <c r="BP537" t="s">
        <v>191</v>
      </c>
    </row>
    <row r="538" spans="1:70" hidden="1">
      <c r="A538" s="1">
        <v>598</v>
      </c>
      <c r="B538" t="s">
        <v>2642</v>
      </c>
      <c r="C538" t="s">
        <v>2646</v>
      </c>
      <c r="D538" t="s">
        <v>2644</v>
      </c>
      <c r="E538" t="s">
        <v>2645</v>
      </c>
      <c r="F538" t="s">
        <v>2643</v>
      </c>
      <c r="G538">
        <v>90</v>
      </c>
      <c r="H538">
        <v>1990</v>
      </c>
      <c r="I538" t="s">
        <v>156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1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0</v>
      </c>
      <c r="AG538">
        <v>0</v>
      </c>
      <c r="AH538">
        <v>1</v>
      </c>
      <c r="AI538">
        <v>0</v>
      </c>
      <c r="AJ538">
        <v>0</v>
      </c>
      <c r="AK538">
        <v>0</v>
      </c>
      <c r="AL538">
        <v>0</v>
      </c>
      <c r="AM538">
        <v>1</v>
      </c>
      <c r="AN538">
        <v>1</v>
      </c>
      <c r="AO538">
        <v>1</v>
      </c>
      <c r="AP538">
        <v>0</v>
      </c>
      <c r="AQ538">
        <v>0</v>
      </c>
      <c r="AR538">
        <v>0</v>
      </c>
      <c r="AS538">
        <v>1</v>
      </c>
      <c r="AT538">
        <v>0</v>
      </c>
      <c r="AU538">
        <v>0</v>
      </c>
      <c r="AV538">
        <v>0</v>
      </c>
      <c r="AW538">
        <v>0</v>
      </c>
      <c r="AX538">
        <v>0</v>
      </c>
      <c r="AY538">
        <v>0</v>
      </c>
      <c r="AZ538">
        <v>0</v>
      </c>
      <c r="BA538">
        <v>0</v>
      </c>
      <c r="BB538">
        <v>0</v>
      </c>
      <c r="BC538">
        <v>0</v>
      </c>
      <c r="BD538">
        <v>1</v>
      </c>
      <c r="BE538">
        <v>0</v>
      </c>
      <c r="BF538">
        <v>0</v>
      </c>
      <c r="BG538">
        <v>0</v>
      </c>
      <c r="BH538">
        <v>0</v>
      </c>
      <c r="BI538">
        <f t="shared" si="8"/>
        <v>7</v>
      </c>
      <c r="BJ538" t="s">
        <v>2647</v>
      </c>
      <c r="BK538">
        <v>30000</v>
      </c>
      <c r="BP538" t="s">
        <v>72</v>
      </c>
    </row>
    <row r="539" spans="1:70" hidden="1">
      <c r="A539" s="1">
        <v>599</v>
      </c>
      <c r="B539" t="s">
        <v>2648</v>
      </c>
      <c r="D539" t="s">
        <v>2651</v>
      </c>
      <c r="E539" s="3">
        <v>41284</v>
      </c>
      <c r="F539" t="s">
        <v>2650</v>
      </c>
      <c r="G539">
        <v>8</v>
      </c>
      <c r="H539">
        <v>2003</v>
      </c>
      <c r="I539" t="s">
        <v>87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1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  <c r="AG539">
        <v>0</v>
      </c>
      <c r="AH539">
        <v>1</v>
      </c>
      <c r="AI539">
        <v>0</v>
      </c>
      <c r="AJ539">
        <v>0</v>
      </c>
      <c r="AK539">
        <v>0</v>
      </c>
      <c r="AL539">
        <v>0</v>
      </c>
      <c r="AM539">
        <v>1</v>
      </c>
      <c r="AN539">
        <v>0</v>
      </c>
      <c r="AO539">
        <v>0</v>
      </c>
      <c r="AP539">
        <v>0</v>
      </c>
      <c r="AQ539">
        <v>0</v>
      </c>
      <c r="AR539">
        <v>0</v>
      </c>
      <c r="AS539">
        <v>0</v>
      </c>
      <c r="AT539">
        <v>0</v>
      </c>
      <c r="AU539">
        <v>0</v>
      </c>
      <c r="AV539">
        <v>0</v>
      </c>
      <c r="AW539">
        <v>0</v>
      </c>
      <c r="AX539">
        <v>0</v>
      </c>
      <c r="AY539">
        <v>0</v>
      </c>
      <c r="AZ539">
        <v>0</v>
      </c>
      <c r="BA539">
        <v>0</v>
      </c>
      <c r="BB539">
        <v>0</v>
      </c>
      <c r="BC539">
        <v>0</v>
      </c>
      <c r="BD539">
        <v>0</v>
      </c>
      <c r="BE539">
        <v>0</v>
      </c>
      <c r="BF539">
        <v>0</v>
      </c>
      <c r="BG539">
        <v>0</v>
      </c>
      <c r="BH539">
        <v>0</v>
      </c>
      <c r="BI539">
        <f t="shared" si="8"/>
        <v>3</v>
      </c>
      <c r="BN539" t="s">
        <v>2649</v>
      </c>
      <c r="BP539" t="s">
        <v>72</v>
      </c>
    </row>
    <row r="540" spans="1:70" hidden="1">
      <c r="A540" s="1">
        <v>600</v>
      </c>
      <c r="B540" t="s">
        <v>2652</v>
      </c>
      <c r="C540" t="s">
        <v>2656</v>
      </c>
      <c r="D540" t="s">
        <v>2353</v>
      </c>
      <c r="E540" t="s">
        <v>2655</v>
      </c>
      <c r="F540" t="s">
        <v>2654</v>
      </c>
      <c r="G540">
        <v>11</v>
      </c>
      <c r="H540">
        <v>1998</v>
      </c>
      <c r="I540" t="s">
        <v>74</v>
      </c>
      <c r="J540">
        <v>0</v>
      </c>
      <c r="K540">
        <v>1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1</v>
      </c>
      <c r="X540">
        <v>1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1</v>
      </c>
      <c r="AG540">
        <v>0</v>
      </c>
      <c r="AH540">
        <v>0</v>
      </c>
      <c r="AI540">
        <v>0</v>
      </c>
      <c r="AJ540">
        <v>0</v>
      </c>
      <c r="AK540">
        <v>0</v>
      </c>
      <c r="AL540">
        <v>0</v>
      </c>
      <c r="AM540">
        <v>0</v>
      </c>
      <c r="AN540">
        <v>0</v>
      </c>
      <c r="AO540">
        <v>0</v>
      </c>
      <c r="AP540">
        <v>0</v>
      </c>
      <c r="AQ540">
        <v>0</v>
      </c>
      <c r="AR540">
        <v>0</v>
      </c>
      <c r="AS540">
        <v>0</v>
      </c>
      <c r="AT540">
        <v>0</v>
      </c>
      <c r="AU540">
        <v>0</v>
      </c>
      <c r="AV540">
        <v>0</v>
      </c>
      <c r="AW540">
        <v>0</v>
      </c>
      <c r="AX540">
        <v>0</v>
      </c>
      <c r="AY540">
        <v>0</v>
      </c>
      <c r="AZ540">
        <v>1</v>
      </c>
      <c r="BA540">
        <v>0</v>
      </c>
      <c r="BB540">
        <v>0</v>
      </c>
      <c r="BC540">
        <v>0</v>
      </c>
      <c r="BD540">
        <v>0</v>
      </c>
      <c r="BE540">
        <v>0</v>
      </c>
      <c r="BF540">
        <v>0</v>
      </c>
      <c r="BG540">
        <v>0</v>
      </c>
      <c r="BH540">
        <v>0</v>
      </c>
      <c r="BI540">
        <f t="shared" si="8"/>
        <v>5</v>
      </c>
      <c r="BK540">
        <v>164</v>
      </c>
      <c r="BL540">
        <v>102</v>
      </c>
      <c r="BN540" t="s">
        <v>2653</v>
      </c>
      <c r="BP540" t="s">
        <v>191</v>
      </c>
      <c r="BQ540" t="s">
        <v>191</v>
      </c>
    </row>
    <row r="541" spans="1:70" hidden="1">
      <c r="A541" s="1">
        <v>601</v>
      </c>
      <c r="B541" t="s">
        <v>2657</v>
      </c>
      <c r="C541" t="s">
        <v>2661</v>
      </c>
      <c r="D541" t="s">
        <v>2659</v>
      </c>
      <c r="E541" t="s">
        <v>2660</v>
      </c>
      <c r="F541" t="s">
        <v>2658</v>
      </c>
      <c r="G541">
        <v>50</v>
      </c>
      <c r="H541">
        <v>2004</v>
      </c>
      <c r="I541" t="s">
        <v>74</v>
      </c>
      <c r="J541">
        <v>0</v>
      </c>
      <c r="K541">
        <v>0</v>
      </c>
      <c r="L541">
        <v>0</v>
      </c>
      <c r="M541">
        <v>0</v>
      </c>
      <c r="N541">
        <v>1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  <c r="AH541">
        <v>0</v>
      </c>
      <c r="AI541">
        <v>0</v>
      </c>
      <c r="AJ541">
        <v>0</v>
      </c>
      <c r="AK541">
        <v>0</v>
      </c>
      <c r="AL541">
        <v>0</v>
      </c>
      <c r="AM541">
        <v>0</v>
      </c>
      <c r="AN541">
        <v>0</v>
      </c>
      <c r="AO541">
        <v>0</v>
      </c>
      <c r="AP541">
        <v>0</v>
      </c>
      <c r="AQ541">
        <v>0</v>
      </c>
      <c r="AR541">
        <v>0</v>
      </c>
      <c r="AS541">
        <v>0</v>
      </c>
      <c r="AT541">
        <v>0</v>
      </c>
      <c r="AU541">
        <v>0</v>
      </c>
      <c r="AV541">
        <v>0</v>
      </c>
      <c r="AW541">
        <v>0</v>
      </c>
      <c r="AX541">
        <v>1</v>
      </c>
      <c r="AY541">
        <v>0</v>
      </c>
      <c r="AZ541">
        <v>1</v>
      </c>
      <c r="BA541">
        <v>0</v>
      </c>
      <c r="BB541">
        <v>0</v>
      </c>
      <c r="BC541">
        <v>0</v>
      </c>
      <c r="BD541">
        <v>0</v>
      </c>
      <c r="BE541">
        <v>0</v>
      </c>
      <c r="BF541">
        <v>0</v>
      </c>
      <c r="BG541">
        <v>0</v>
      </c>
      <c r="BH541">
        <v>0</v>
      </c>
      <c r="BI541">
        <f t="shared" si="8"/>
        <v>3</v>
      </c>
      <c r="BK541">
        <v>70</v>
      </c>
      <c r="BP541" t="s">
        <v>212</v>
      </c>
      <c r="BR541" t="s">
        <v>1562</v>
      </c>
    </row>
    <row r="542" spans="1:70" hidden="1">
      <c r="A542" s="1">
        <v>602</v>
      </c>
      <c r="B542" t="s">
        <v>2662</v>
      </c>
      <c r="C542" t="s">
        <v>2666</v>
      </c>
      <c r="D542" t="s">
        <v>1686</v>
      </c>
      <c r="E542" t="s">
        <v>2665</v>
      </c>
      <c r="F542" t="s">
        <v>2663</v>
      </c>
      <c r="G542" t="s">
        <v>2664</v>
      </c>
      <c r="H542">
        <v>1981</v>
      </c>
      <c r="I542" t="s">
        <v>74</v>
      </c>
      <c r="J542">
        <v>0</v>
      </c>
      <c r="K542">
        <v>0</v>
      </c>
      <c r="L542">
        <v>0</v>
      </c>
      <c r="M542">
        <v>1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0</v>
      </c>
      <c r="AH542">
        <v>0</v>
      </c>
      <c r="AI542">
        <v>0</v>
      </c>
      <c r="AJ542">
        <v>0</v>
      </c>
      <c r="AK542">
        <v>0</v>
      </c>
      <c r="AL542">
        <v>0</v>
      </c>
      <c r="AM542">
        <v>1</v>
      </c>
      <c r="AN542">
        <v>1</v>
      </c>
      <c r="AO542">
        <v>1</v>
      </c>
      <c r="AP542">
        <v>0</v>
      </c>
      <c r="AQ542">
        <v>1</v>
      </c>
      <c r="AR542">
        <v>0</v>
      </c>
      <c r="AS542">
        <v>1</v>
      </c>
      <c r="AT542">
        <v>0</v>
      </c>
      <c r="AU542">
        <v>0</v>
      </c>
      <c r="AV542">
        <v>0</v>
      </c>
      <c r="AW542">
        <v>0</v>
      </c>
      <c r="AX542">
        <v>0</v>
      </c>
      <c r="AY542">
        <v>0</v>
      </c>
      <c r="AZ542">
        <v>1</v>
      </c>
      <c r="BA542">
        <v>0</v>
      </c>
      <c r="BB542">
        <v>0</v>
      </c>
      <c r="BC542">
        <v>0</v>
      </c>
      <c r="BD542">
        <v>0</v>
      </c>
      <c r="BE542">
        <v>0</v>
      </c>
      <c r="BF542">
        <v>0</v>
      </c>
      <c r="BG542">
        <v>0</v>
      </c>
      <c r="BH542">
        <v>0</v>
      </c>
      <c r="BI542">
        <f t="shared" si="8"/>
        <v>7</v>
      </c>
      <c r="BJ542" t="s">
        <v>1018</v>
      </c>
      <c r="BK542">
        <v>98538</v>
      </c>
      <c r="BP542" t="s">
        <v>72</v>
      </c>
    </row>
  </sheetData>
  <autoFilter ref="H1:H542">
    <filterColumn colId="0">
      <filters>
        <filter val="1999/2007"/>
      </filters>
    </filterColumn>
  </autoFilter>
  <sortState ref="A2:BS542">
    <sortCondition ref="A90"/>
  </sortState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1"/>
  <sheetViews>
    <sheetView zoomScale="125" zoomScaleNormal="125" zoomScalePageLayoutView="125" workbookViewId="0">
      <selection activeCell="G17" sqref="G17"/>
    </sheetView>
  </sheetViews>
  <sheetFormatPr baseColWidth="10" defaultRowHeight="14" x14ac:dyDescent="0"/>
  <cols>
    <col min="1" max="1" width="53.5" bestFit="1" customWidth="1"/>
  </cols>
  <sheetData>
    <row r="1" spans="1:4">
      <c r="A1" t="s">
        <v>2669</v>
      </c>
      <c r="B1" t="s">
        <v>2670</v>
      </c>
      <c r="C1" t="s">
        <v>2672</v>
      </c>
      <c r="D1" t="s">
        <v>2671</v>
      </c>
    </row>
    <row r="2" spans="1:4">
      <c r="A2" t="s">
        <v>2383</v>
      </c>
      <c r="B2">
        <v>1</v>
      </c>
      <c r="C2">
        <v>0.2</v>
      </c>
      <c r="D2" s="8">
        <f>B2/$B$71</f>
        <v>1.9920318725099601E-3</v>
      </c>
    </row>
    <row r="3" spans="1:4">
      <c r="A3" t="s">
        <v>2396</v>
      </c>
      <c r="B3">
        <v>1</v>
      </c>
      <c r="C3">
        <v>0.2</v>
      </c>
      <c r="D3" s="8">
        <f t="shared" ref="D3:D66" si="0">B3/$B$71</f>
        <v>1.9920318725099601E-3</v>
      </c>
    </row>
    <row r="4" spans="1:4">
      <c r="A4" t="s">
        <v>2577</v>
      </c>
      <c r="B4">
        <v>1</v>
      </c>
      <c r="C4">
        <v>0.2</v>
      </c>
      <c r="D4" s="8">
        <f t="shared" si="0"/>
        <v>1.9920318725099601E-3</v>
      </c>
    </row>
    <row r="5" spans="1:4">
      <c r="A5" t="s">
        <v>1782</v>
      </c>
      <c r="B5">
        <v>1</v>
      </c>
      <c r="C5">
        <v>0.2</v>
      </c>
      <c r="D5" s="8">
        <f t="shared" si="0"/>
        <v>1.9920318725099601E-3</v>
      </c>
    </row>
    <row r="6" spans="1:4">
      <c r="A6" t="s">
        <v>1969</v>
      </c>
      <c r="B6">
        <v>1</v>
      </c>
      <c r="C6">
        <v>0.2</v>
      </c>
      <c r="D6" s="8">
        <f t="shared" si="0"/>
        <v>1.9920318725099601E-3</v>
      </c>
    </row>
    <row r="7" spans="1:4">
      <c r="A7" t="s">
        <v>2124</v>
      </c>
      <c r="B7">
        <v>1</v>
      </c>
      <c r="C7">
        <v>0.2</v>
      </c>
      <c r="D7" s="8">
        <f t="shared" si="0"/>
        <v>1.9920318725099601E-3</v>
      </c>
    </row>
    <row r="8" spans="1:4">
      <c r="A8" t="s">
        <v>2161</v>
      </c>
      <c r="B8">
        <v>1</v>
      </c>
      <c r="C8">
        <v>0.2</v>
      </c>
      <c r="D8" s="8">
        <f t="shared" si="0"/>
        <v>1.9920318725099601E-3</v>
      </c>
    </row>
    <row r="9" spans="1:4">
      <c r="A9" t="s">
        <v>2309</v>
      </c>
      <c r="B9">
        <v>1</v>
      </c>
      <c r="C9">
        <v>0.2</v>
      </c>
      <c r="D9" s="8">
        <f t="shared" si="0"/>
        <v>1.9920318725099601E-3</v>
      </c>
    </row>
    <row r="10" spans="1:4">
      <c r="A10" t="s">
        <v>2558</v>
      </c>
      <c r="B10">
        <v>1</v>
      </c>
      <c r="C10">
        <v>0.2</v>
      </c>
      <c r="D10" s="8">
        <f t="shared" si="0"/>
        <v>1.9920318725099601E-3</v>
      </c>
    </row>
    <row r="11" spans="1:4">
      <c r="A11" t="s">
        <v>1900</v>
      </c>
      <c r="B11">
        <v>1</v>
      </c>
      <c r="C11">
        <v>0.2</v>
      </c>
      <c r="D11" s="8">
        <f t="shared" si="0"/>
        <v>1.9920318725099601E-3</v>
      </c>
    </row>
    <row r="12" spans="1:4">
      <c r="A12" t="s">
        <v>2625</v>
      </c>
      <c r="B12">
        <v>1</v>
      </c>
      <c r="C12">
        <v>0.2</v>
      </c>
      <c r="D12" s="8">
        <f t="shared" si="0"/>
        <v>1.9920318725099601E-3</v>
      </c>
    </row>
    <row r="13" spans="1:4">
      <c r="A13" t="s">
        <v>2083</v>
      </c>
      <c r="B13">
        <v>1</v>
      </c>
      <c r="C13">
        <v>0.2</v>
      </c>
      <c r="D13" s="8">
        <f t="shared" si="0"/>
        <v>1.9920318725099601E-3</v>
      </c>
    </row>
    <row r="14" spans="1:4">
      <c r="A14" t="s">
        <v>2378</v>
      </c>
      <c r="B14">
        <v>1</v>
      </c>
      <c r="C14">
        <v>0.2</v>
      </c>
      <c r="D14" s="8">
        <f t="shared" si="0"/>
        <v>1.9920318725099601E-3</v>
      </c>
    </row>
    <row r="15" spans="1:4">
      <c r="A15" t="s">
        <v>2155</v>
      </c>
      <c r="B15">
        <v>1</v>
      </c>
      <c r="C15">
        <v>0.2</v>
      </c>
      <c r="D15" s="8">
        <f t="shared" si="0"/>
        <v>1.9920318725099601E-3</v>
      </c>
    </row>
    <row r="16" spans="1:4">
      <c r="A16" t="s">
        <v>1998</v>
      </c>
      <c r="B16">
        <v>1</v>
      </c>
      <c r="C16">
        <v>0.2</v>
      </c>
      <c r="D16" s="8">
        <f t="shared" si="0"/>
        <v>1.9920318725099601E-3</v>
      </c>
    </row>
    <row r="17" spans="1:4">
      <c r="A17" t="s">
        <v>2651</v>
      </c>
      <c r="B17">
        <v>1</v>
      </c>
      <c r="C17">
        <v>0.2</v>
      </c>
      <c r="D17" s="8">
        <f t="shared" si="0"/>
        <v>1.9920318725099601E-3</v>
      </c>
    </row>
    <row r="18" spans="1:4">
      <c r="A18" t="s">
        <v>2360</v>
      </c>
      <c r="B18">
        <v>1</v>
      </c>
      <c r="C18">
        <v>0.2</v>
      </c>
      <c r="D18" s="8">
        <f t="shared" si="0"/>
        <v>1.9920318725099601E-3</v>
      </c>
    </row>
    <row r="19" spans="1:4">
      <c r="A19" t="s">
        <v>1738</v>
      </c>
      <c r="B19">
        <v>1</v>
      </c>
      <c r="C19">
        <v>0.2</v>
      </c>
      <c r="D19" s="8">
        <f t="shared" si="0"/>
        <v>1.9920318725099601E-3</v>
      </c>
    </row>
    <row r="20" spans="1:4">
      <c r="A20" t="s">
        <v>2604</v>
      </c>
      <c r="B20">
        <v>1</v>
      </c>
      <c r="C20">
        <v>0.2</v>
      </c>
      <c r="D20" s="8">
        <f t="shared" si="0"/>
        <v>1.9920318725099601E-3</v>
      </c>
    </row>
    <row r="21" spans="1:4">
      <c r="A21" t="s">
        <v>2101</v>
      </c>
      <c r="B21">
        <v>1</v>
      </c>
      <c r="C21">
        <v>0.2</v>
      </c>
      <c r="D21" s="8">
        <f t="shared" si="0"/>
        <v>1.9920318725099601E-3</v>
      </c>
    </row>
    <row r="22" spans="1:4">
      <c r="A22" t="s">
        <v>523</v>
      </c>
      <c r="B22">
        <v>1</v>
      </c>
      <c r="C22">
        <v>0.2</v>
      </c>
      <c r="D22" s="8">
        <f t="shared" si="0"/>
        <v>1.9920318725099601E-3</v>
      </c>
    </row>
    <row r="23" spans="1:4">
      <c r="A23" t="s">
        <v>2373</v>
      </c>
      <c r="B23">
        <v>1</v>
      </c>
      <c r="C23">
        <v>0.2</v>
      </c>
      <c r="D23" s="8">
        <f t="shared" si="0"/>
        <v>1.9920318725099601E-3</v>
      </c>
    </row>
    <row r="24" spans="1:4">
      <c r="A24" t="s">
        <v>2064</v>
      </c>
      <c r="B24">
        <v>1</v>
      </c>
      <c r="C24">
        <v>0.2</v>
      </c>
      <c r="D24" s="8">
        <f t="shared" si="0"/>
        <v>1.9920318725099601E-3</v>
      </c>
    </row>
    <row r="25" spans="1:4">
      <c r="A25" t="s">
        <v>2402</v>
      </c>
      <c r="B25">
        <v>1</v>
      </c>
      <c r="C25">
        <v>0.2</v>
      </c>
      <c r="D25" s="8">
        <f t="shared" si="0"/>
        <v>1.9920318725099601E-3</v>
      </c>
    </row>
    <row r="26" spans="1:4">
      <c r="A26" t="s">
        <v>2659</v>
      </c>
      <c r="B26">
        <v>1</v>
      </c>
      <c r="C26">
        <v>0.2</v>
      </c>
      <c r="D26" s="8">
        <f t="shared" si="0"/>
        <v>1.9920318725099601E-3</v>
      </c>
    </row>
    <row r="27" spans="1:4">
      <c r="A27" t="s">
        <v>2631</v>
      </c>
      <c r="B27">
        <v>1</v>
      </c>
      <c r="C27">
        <v>0.2</v>
      </c>
      <c r="D27" s="8">
        <f t="shared" si="0"/>
        <v>1.9920318725099601E-3</v>
      </c>
    </row>
    <row r="28" spans="1:4">
      <c r="A28" t="s">
        <v>2479</v>
      </c>
      <c r="B28">
        <v>1</v>
      </c>
      <c r="C28">
        <v>0.2</v>
      </c>
      <c r="D28" s="8">
        <f t="shared" si="0"/>
        <v>1.9920318725099601E-3</v>
      </c>
    </row>
    <row r="29" spans="1:4">
      <c r="A29" t="s">
        <v>1776</v>
      </c>
      <c r="B29">
        <v>1</v>
      </c>
      <c r="C29">
        <v>0.2</v>
      </c>
      <c r="D29" s="8">
        <f t="shared" si="0"/>
        <v>1.9920318725099601E-3</v>
      </c>
    </row>
    <row r="30" spans="1:4">
      <c r="A30" t="s">
        <v>2330</v>
      </c>
      <c r="B30">
        <v>1</v>
      </c>
      <c r="C30">
        <v>0.2</v>
      </c>
      <c r="D30" s="8">
        <f t="shared" si="0"/>
        <v>1.9920318725099601E-3</v>
      </c>
    </row>
    <row r="31" spans="1:4">
      <c r="A31" t="s">
        <v>2348</v>
      </c>
      <c r="B31">
        <v>1</v>
      </c>
      <c r="C31">
        <v>0.2</v>
      </c>
      <c r="D31" s="8">
        <f t="shared" si="0"/>
        <v>1.9920318725099601E-3</v>
      </c>
    </row>
    <row r="32" spans="1:4">
      <c r="A32" t="s">
        <v>2074</v>
      </c>
      <c r="B32">
        <v>1</v>
      </c>
      <c r="C32">
        <v>0.2</v>
      </c>
      <c r="D32" s="8">
        <f t="shared" si="0"/>
        <v>1.9920318725099601E-3</v>
      </c>
    </row>
    <row r="33" spans="1:4">
      <c r="A33" t="s">
        <v>1845</v>
      </c>
      <c r="B33">
        <v>1</v>
      </c>
      <c r="C33">
        <v>0.2</v>
      </c>
      <c r="D33" s="8">
        <f t="shared" si="0"/>
        <v>1.9920318725099601E-3</v>
      </c>
    </row>
    <row r="34" spans="1:4">
      <c r="A34" t="s">
        <v>2263</v>
      </c>
      <c r="B34">
        <v>1</v>
      </c>
      <c r="C34">
        <v>0.2</v>
      </c>
      <c r="D34" s="8">
        <f t="shared" si="0"/>
        <v>1.9920318725099601E-3</v>
      </c>
    </row>
    <row r="35" spans="1:4">
      <c r="A35" t="s">
        <v>2548</v>
      </c>
      <c r="B35">
        <v>1</v>
      </c>
      <c r="C35">
        <v>0.2</v>
      </c>
      <c r="D35" s="8">
        <f t="shared" si="0"/>
        <v>1.9920318725099601E-3</v>
      </c>
    </row>
    <row r="36" spans="1:4">
      <c r="A36" t="s">
        <v>2339</v>
      </c>
      <c r="B36">
        <v>1</v>
      </c>
      <c r="C36">
        <v>0.2</v>
      </c>
      <c r="D36" s="8">
        <f t="shared" si="0"/>
        <v>1.9920318725099601E-3</v>
      </c>
    </row>
    <row r="37" spans="1:4">
      <c r="A37" t="s">
        <v>2593</v>
      </c>
      <c r="B37">
        <v>1</v>
      </c>
      <c r="C37">
        <v>0.2</v>
      </c>
      <c r="D37" s="8">
        <f t="shared" si="0"/>
        <v>1.9920318725099601E-3</v>
      </c>
    </row>
    <row r="38" spans="1:4">
      <c r="A38" t="s">
        <v>2092</v>
      </c>
      <c r="B38">
        <v>1</v>
      </c>
      <c r="C38">
        <v>0.2</v>
      </c>
      <c r="D38" s="8">
        <f t="shared" si="0"/>
        <v>1.9920318725099601E-3</v>
      </c>
    </row>
    <row r="39" spans="1:4">
      <c r="A39" t="s">
        <v>2615</v>
      </c>
      <c r="B39">
        <v>1</v>
      </c>
      <c r="C39">
        <v>0.2</v>
      </c>
      <c r="D39" s="8">
        <f t="shared" si="0"/>
        <v>1.9920318725099601E-3</v>
      </c>
    </row>
    <row r="40" spans="1:4">
      <c r="A40" t="s">
        <v>2467</v>
      </c>
      <c r="B40">
        <v>1</v>
      </c>
      <c r="C40">
        <v>0.2</v>
      </c>
      <c r="D40" s="8">
        <f t="shared" si="0"/>
        <v>1.9920318725099601E-3</v>
      </c>
    </row>
    <row r="41" spans="1:4">
      <c r="A41" t="s">
        <v>1767</v>
      </c>
      <c r="B41">
        <v>1</v>
      </c>
      <c r="C41">
        <v>0.2</v>
      </c>
      <c r="D41" s="8">
        <f t="shared" si="0"/>
        <v>1.9920318725099601E-3</v>
      </c>
    </row>
    <row r="42" spans="1:4">
      <c r="A42" t="s">
        <v>2597</v>
      </c>
      <c r="B42">
        <v>1</v>
      </c>
      <c r="C42">
        <v>0.2</v>
      </c>
      <c r="D42" s="8">
        <f t="shared" si="0"/>
        <v>1.9920318725099601E-3</v>
      </c>
    </row>
    <row r="43" spans="1:4">
      <c r="A43" t="s">
        <v>2573</v>
      </c>
      <c r="B43">
        <v>1</v>
      </c>
      <c r="C43">
        <v>0.2</v>
      </c>
      <c r="D43" s="8">
        <f t="shared" si="0"/>
        <v>1.9920318725099601E-3</v>
      </c>
    </row>
    <row r="44" spans="1:4">
      <c r="A44" t="s">
        <v>2008</v>
      </c>
      <c r="B44">
        <v>1</v>
      </c>
      <c r="C44">
        <v>0.2</v>
      </c>
      <c r="D44" s="8">
        <f t="shared" si="0"/>
        <v>1.9920318725099601E-3</v>
      </c>
    </row>
    <row r="45" spans="1:4">
      <c r="A45" t="s">
        <v>2273</v>
      </c>
      <c r="B45">
        <v>1</v>
      </c>
      <c r="C45">
        <v>0.2</v>
      </c>
      <c r="D45" s="8">
        <f t="shared" si="0"/>
        <v>1.9920318725099601E-3</v>
      </c>
    </row>
    <row r="46" spans="1:4">
      <c r="A46" t="s">
        <v>1681</v>
      </c>
      <c r="B46">
        <v>1</v>
      </c>
      <c r="C46">
        <v>0.2</v>
      </c>
      <c r="D46" s="8">
        <f t="shared" si="0"/>
        <v>1.9920318725099601E-3</v>
      </c>
    </row>
    <row r="47" spans="1:4">
      <c r="A47" t="s">
        <v>2640</v>
      </c>
      <c r="B47">
        <v>1</v>
      </c>
      <c r="C47">
        <v>0.2</v>
      </c>
      <c r="D47" s="8">
        <f t="shared" si="0"/>
        <v>1.9920318725099601E-3</v>
      </c>
    </row>
    <row r="48" spans="1:4">
      <c r="A48" t="s">
        <v>2116</v>
      </c>
      <c r="B48">
        <v>2</v>
      </c>
      <c r="C48">
        <v>0.4</v>
      </c>
      <c r="D48" s="8">
        <f t="shared" si="0"/>
        <v>3.9840637450199202E-3</v>
      </c>
    </row>
    <row r="49" spans="1:4">
      <c r="A49" t="s">
        <v>2353</v>
      </c>
      <c r="B49">
        <v>2</v>
      </c>
      <c r="C49">
        <v>0.4</v>
      </c>
      <c r="D49" s="8">
        <f t="shared" si="0"/>
        <v>3.9840637450199202E-3</v>
      </c>
    </row>
    <row r="50" spans="1:4">
      <c r="A50" t="s">
        <v>630</v>
      </c>
      <c r="B50">
        <v>2</v>
      </c>
      <c r="C50">
        <v>0.4</v>
      </c>
      <c r="D50" s="8">
        <f t="shared" si="0"/>
        <v>3.9840637450199202E-3</v>
      </c>
    </row>
    <row r="51" spans="1:4">
      <c r="A51" t="s">
        <v>2668</v>
      </c>
      <c r="B51">
        <v>2</v>
      </c>
      <c r="C51">
        <v>0.4</v>
      </c>
      <c r="D51" s="8">
        <f t="shared" si="0"/>
        <v>3.9840637450199202E-3</v>
      </c>
    </row>
    <row r="52" spans="1:4">
      <c r="A52" t="s">
        <v>1744</v>
      </c>
      <c r="B52">
        <v>2</v>
      </c>
      <c r="C52">
        <v>0.4</v>
      </c>
      <c r="D52" s="8">
        <f t="shared" si="0"/>
        <v>3.9840637450199202E-3</v>
      </c>
    </row>
    <row r="53" spans="1:4">
      <c r="A53" t="s">
        <v>2554</v>
      </c>
      <c r="B53">
        <v>2</v>
      </c>
      <c r="C53">
        <v>0.4</v>
      </c>
      <c r="D53" s="8">
        <f t="shared" si="0"/>
        <v>3.9840637450199202E-3</v>
      </c>
    </row>
    <row r="54" spans="1:4">
      <c r="A54" t="s">
        <v>1718</v>
      </c>
      <c r="B54">
        <v>2</v>
      </c>
      <c r="C54">
        <v>0.4</v>
      </c>
      <c r="D54" s="8">
        <f t="shared" si="0"/>
        <v>3.9840637450199202E-3</v>
      </c>
    </row>
    <row r="55" spans="1:4">
      <c r="A55" t="s">
        <v>2582</v>
      </c>
      <c r="B55">
        <v>2</v>
      </c>
      <c r="C55">
        <v>0.4</v>
      </c>
      <c r="D55" s="8">
        <f t="shared" si="0"/>
        <v>3.9840637450199202E-3</v>
      </c>
    </row>
    <row r="56" spans="1:4">
      <c r="A56" t="s">
        <v>1751</v>
      </c>
      <c r="B56">
        <v>3</v>
      </c>
      <c r="C56">
        <v>0.6</v>
      </c>
      <c r="D56" s="8">
        <f t="shared" si="0"/>
        <v>5.9760956175298804E-3</v>
      </c>
    </row>
    <row r="57" spans="1:4">
      <c r="A57" t="s">
        <v>2644</v>
      </c>
      <c r="B57">
        <v>3</v>
      </c>
      <c r="C57">
        <v>0.6</v>
      </c>
      <c r="D57" s="8">
        <f t="shared" si="0"/>
        <v>5.9760956175298804E-3</v>
      </c>
    </row>
    <row r="58" spans="1:4">
      <c r="A58" t="s">
        <v>1435</v>
      </c>
      <c r="B58">
        <v>3</v>
      </c>
      <c r="C58">
        <v>0.6</v>
      </c>
      <c r="D58" s="8">
        <f t="shared" si="0"/>
        <v>5.9760956175298804E-3</v>
      </c>
    </row>
    <row r="59" spans="1:4">
      <c r="A59" t="s">
        <v>1809</v>
      </c>
      <c r="B59">
        <v>3</v>
      </c>
      <c r="C59">
        <v>0.6</v>
      </c>
      <c r="D59" s="8">
        <f t="shared" si="0"/>
        <v>5.9760956175298804E-3</v>
      </c>
    </row>
    <row r="60" spans="1:4">
      <c r="A60" t="s">
        <v>264</v>
      </c>
      <c r="B60">
        <v>3</v>
      </c>
      <c r="C60">
        <v>0.6</v>
      </c>
      <c r="D60" s="8">
        <f t="shared" si="0"/>
        <v>5.9760956175298804E-3</v>
      </c>
    </row>
    <row r="61" spans="1:4">
      <c r="A61" t="s">
        <v>2280</v>
      </c>
      <c r="B61">
        <v>5</v>
      </c>
      <c r="C61">
        <v>0.9</v>
      </c>
      <c r="D61" s="8">
        <f t="shared" si="0"/>
        <v>9.9601593625498006E-3</v>
      </c>
    </row>
    <row r="62" spans="1:4">
      <c r="A62" t="s">
        <v>1686</v>
      </c>
      <c r="B62">
        <v>6</v>
      </c>
      <c r="C62">
        <v>1.1000000000000001</v>
      </c>
      <c r="D62" s="8">
        <f t="shared" si="0"/>
        <v>1.1952191235059761E-2</v>
      </c>
    </row>
    <row r="63" spans="1:4">
      <c r="A63" t="s">
        <v>312</v>
      </c>
      <c r="B63">
        <v>7</v>
      </c>
      <c r="C63">
        <v>1.3</v>
      </c>
      <c r="D63" s="8">
        <f t="shared" si="0"/>
        <v>1.3944223107569721E-2</v>
      </c>
    </row>
    <row r="64" spans="1:4">
      <c r="A64" t="s">
        <v>2621</v>
      </c>
      <c r="B64">
        <v>9</v>
      </c>
      <c r="C64">
        <v>1.7</v>
      </c>
      <c r="D64" s="8">
        <f t="shared" si="0"/>
        <v>1.7928286852589643E-2</v>
      </c>
    </row>
    <row r="65" spans="1:4">
      <c r="A65" t="s">
        <v>435</v>
      </c>
      <c r="B65">
        <v>12</v>
      </c>
      <c r="C65">
        <v>2.2000000000000002</v>
      </c>
      <c r="D65" s="8">
        <f t="shared" si="0"/>
        <v>2.3904382470119521E-2</v>
      </c>
    </row>
    <row r="66" spans="1:4">
      <c r="A66" t="s">
        <v>1314</v>
      </c>
      <c r="B66">
        <v>13</v>
      </c>
      <c r="C66">
        <v>2.4</v>
      </c>
      <c r="D66" s="8">
        <f t="shared" si="0"/>
        <v>2.5896414342629483E-2</v>
      </c>
    </row>
    <row r="67" spans="1:4">
      <c r="A67" t="s">
        <v>1798</v>
      </c>
      <c r="B67">
        <v>15</v>
      </c>
      <c r="C67">
        <v>2.8</v>
      </c>
      <c r="D67" s="8">
        <f>B67/$B$71</f>
        <v>2.9880478087649404E-2</v>
      </c>
    </row>
    <row r="68" spans="1:4">
      <c r="A68" t="s">
        <v>76</v>
      </c>
      <c r="B68">
        <v>15</v>
      </c>
      <c r="C68">
        <v>2.8</v>
      </c>
      <c r="D68" s="8">
        <f>B68/$B$71</f>
        <v>2.9880478087649404E-2</v>
      </c>
    </row>
    <row r="69" spans="1:4">
      <c r="A69" t="s">
        <v>286</v>
      </c>
      <c r="B69">
        <v>19</v>
      </c>
      <c r="C69">
        <v>3.5</v>
      </c>
      <c r="D69" s="8">
        <f>B69/$B$71</f>
        <v>3.7848605577689244E-2</v>
      </c>
    </row>
    <row r="70" spans="1:4">
      <c r="A70" t="s">
        <v>90</v>
      </c>
      <c r="B70">
        <v>324</v>
      </c>
      <c r="C70">
        <v>59.5</v>
      </c>
      <c r="D70" s="8">
        <f>B70/$B$71</f>
        <v>0.64541832669322707</v>
      </c>
    </row>
    <row r="71" spans="1:4">
      <c r="B71">
        <f>SUM(B2:B70)</f>
        <v>502</v>
      </c>
    </row>
  </sheetData>
  <sortState ref="A2:C70">
    <sortCondition ref="B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tabSelected="1" zoomScale="125" zoomScaleNormal="125" zoomScalePageLayoutView="125" workbookViewId="0">
      <selection activeCell="B22" sqref="B2:B22"/>
    </sheetView>
  </sheetViews>
  <sheetFormatPr baseColWidth="10" defaultRowHeight="14" x14ac:dyDescent="0"/>
  <cols>
    <col min="9" max="53" width="10.83203125" customWidth="1"/>
  </cols>
  <sheetData>
    <row r="1" spans="1:6">
      <c r="B1" t="s">
        <v>2673</v>
      </c>
      <c r="C1" t="s">
        <v>2678</v>
      </c>
      <c r="E1" t="s">
        <v>2674</v>
      </c>
      <c r="F1" t="s">
        <v>2678</v>
      </c>
    </row>
    <row r="2" spans="1:6">
      <c r="A2">
        <v>1</v>
      </c>
      <c r="B2">
        <v>1910</v>
      </c>
      <c r="C2">
        <v>1</v>
      </c>
      <c r="E2">
        <v>1910</v>
      </c>
      <c r="F2">
        <v>1</v>
      </c>
    </row>
    <row r="3" spans="1:6">
      <c r="A3">
        <v>2</v>
      </c>
      <c r="B3">
        <v>1915</v>
      </c>
      <c r="C3">
        <v>0</v>
      </c>
      <c r="E3">
        <v>1920</v>
      </c>
      <c r="F3">
        <v>0</v>
      </c>
    </row>
    <row r="4" spans="1:6" hidden="1">
      <c r="A4">
        <v>3</v>
      </c>
      <c r="B4">
        <v>1920</v>
      </c>
      <c r="C4">
        <v>0</v>
      </c>
      <c r="E4">
        <v>1930</v>
      </c>
      <c r="F4">
        <f>C4+C5</f>
        <v>0</v>
      </c>
    </row>
    <row r="5" spans="1:6" hidden="1">
      <c r="A5">
        <v>4</v>
      </c>
      <c r="B5">
        <v>1925</v>
      </c>
      <c r="C5">
        <v>0</v>
      </c>
      <c r="E5">
        <v>1940</v>
      </c>
      <c r="F5">
        <v>2</v>
      </c>
    </row>
    <row r="6" spans="1:6" hidden="1">
      <c r="A6">
        <v>5</v>
      </c>
      <c r="B6">
        <v>1930</v>
      </c>
      <c r="C6">
        <v>0</v>
      </c>
      <c r="E6">
        <v>1950</v>
      </c>
      <c r="F6">
        <v>2</v>
      </c>
    </row>
    <row r="7" spans="1:6" hidden="1">
      <c r="A7">
        <v>6</v>
      </c>
      <c r="B7">
        <v>1935</v>
      </c>
      <c r="C7">
        <v>0</v>
      </c>
      <c r="E7">
        <v>1960</v>
      </c>
      <c r="F7">
        <f>C12+C13</f>
        <v>56</v>
      </c>
    </row>
    <row r="8" spans="1:6" hidden="1">
      <c r="A8">
        <v>7</v>
      </c>
      <c r="B8">
        <v>1940</v>
      </c>
      <c r="C8">
        <v>1</v>
      </c>
      <c r="E8">
        <v>1970</v>
      </c>
      <c r="F8">
        <f>C14+C15</f>
        <v>79</v>
      </c>
    </row>
    <row r="9" spans="1:6">
      <c r="A9">
        <v>8</v>
      </c>
      <c r="B9">
        <v>1945</v>
      </c>
      <c r="C9">
        <v>1</v>
      </c>
      <c r="E9">
        <v>1980</v>
      </c>
      <c r="F9">
        <f>C16+C17</f>
        <v>48</v>
      </c>
    </row>
    <row r="10" spans="1:6">
      <c r="A10">
        <v>9</v>
      </c>
      <c r="B10">
        <v>1950</v>
      </c>
      <c r="C10">
        <v>0</v>
      </c>
      <c r="E10">
        <v>1990</v>
      </c>
      <c r="F10">
        <f>C18+C19</f>
        <v>63</v>
      </c>
    </row>
    <row r="11" spans="1:6" hidden="1">
      <c r="A11">
        <v>10</v>
      </c>
      <c r="B11">
        <v>1955</v>
      </c>
      <c r="C11">
        <v>2</v>
      </c>
      <c r="E11">
        <v>2000</v>
      </c>
      <c r="F11">
        <f>C20+C21</f>
        <v>180</v>
      </c>
    </row>
    <row r="12" spans="1:6">
      <c r="A12">
        <v>11</v>
      </c>
      <c r="B12">
        <v>1960</v>
      </c>
      <c r="C12">
        <v>16</v>
      </c>
      <c r="E12">
        <v>2010</v>
      </c>
      <c r="F12">
        <f>C22</f>
        <v>110</v>
      </c>
    </row>
    <row r="13" spans="1:6">
      <c r="A13">
        <v>12</v>
      </c>
      <c r="B13">
        <v>1965</v>
      </c>
      <c r="C13">
        <v>40</v>
      </c>
      <c r="F13">
        <f>AVERAGE(F2:F12)</f>
        <v>49.18181818181818</v>
      </c>
    </row>
    <row r="14" spans="1:6">
      <c r="A14">
        <v>13</v>
      </c>
      <c r="B14">
        <v>1970</v>
      </c>
      <c r="C14">
        <v>44</v>
      </c>
    </row>
    <row r="15" spans="1:6">
      <c r="A15">
        <v>14</v>
      </c>
      <c r="B15">
        <v>1975</v>
      </c>
      <c r="C15">
        <v>35</v>
      </c>
    </row>
    <row r="16" spans="1:6">
      <c r="A16">
        <v>15</v>
      </c>
      <c r="B16">
        <v>1980</v>
      </c>
      <c r="C16">
        <v>33</v>
      </c>
    </row>
    <row r="17" spans="1:3">
      <c r="A17">
        <v>16</v>
      </c>
      <c r="B17">
        <v>1985</v>
      </c>
      <c r="C17">
        <v>15</v>
      </c>
    </row>
    <row r="18" spans="1:3">
      <c r="A18">
        <v>17</v>
      </c>
      <c r="B18">
        <v>1990</v>
      </c>
      <c r="C18">
        <v>21</v>
      </c>
    </row>
    <row r="19" spans="1:3">
      <c r="A19">
        <v>18</v>
      </c>
      <c r="B19">
        <v>1995</v>
      </c>
      <c r="C19">
        <v>42</v>
      </c>
    </row>
    <row r="20" spans="1:3">
      <c r="A20">
        <v>19</v>
      </c>
      <c r="B20">
        <v>2000</v>
      </c>
      <c r="C20">
        <v>72</v>
      </c>
    </row>
    <row r="21" spans="1:3">
      <c r="A21">
        <v>20</v>
      </c>
      <c r="B21">
        <v>2005</v>
      </c>
      <c r="C21">
        <v>108</v>
      </c>
    </row>
    <row r="22" spans="1:3">
      <c r="A22">
        <v>21</v>
      </c>
      <c r="B22">
        <v>2010</v>
      </c>
      <c r="C22">
        <v>110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23"/>
  <sheetViews>
    <sheetView workbookViewId="0">
      <selection activeCell="A24" sqref="A24"/>
    </sheetView>
  </sheetViews>
  <sheetFormatPr baseColWidth="10" defaultRowHeight="14" x14ac:dyDescent="0"/>
  <cols>
    <col min="3" max="3" width="9.33203125" bestFit="1" customWidth="1"/>
  </cols>
  <sheetData>
    <row r="1" spans="1:53">
      <c r="B1" t="s">
        <v>2677</v>
      </c>
      <c r="C1" s="6" t="s">
        <v>14</v>
      </c>
      <c r="D1" s="6" t="s">
        <v>16</v>
      </c>
      <c r="E1" s="6" t="s">
        <v>17</v>
      </c>
      <c r="F1" s="6" t="s">
        <v>18</v>
      </c>
      <c r="G1" s="6" t="s">
        <v>19</v>
      </c>
      <c r="H1" s="6" t="s">
        <v>20</v>
      </c>
      <c r="I1" s="6" t="s">
        <v>21</v>
      </c>
      <c r="J1" s="6" t="s">
        <v>22</v>
      </c>
      <c r="K1" s="6" t="s">
        <v>23</v>
      </c>
      <c r="L1" s="6" t="s">
        <v>24</v>
      </c>
      <c r="M1" s="6" t="s">
        <v>25</v>
      </c>
      <c r="N1" s="6" t="s">
        <v>26</v>
      </c>
      <c r="O1" s="6" t="s">
        <v>27</v>
      </c>
      <c r="P1" s="6" t="s">
        <v>28</v>
      </c>
      <c r="Q1" s="6" t="s">
        <v>29</v>
      </c>
      <c r="R1" s="6" t="s">
        <v>30</v>
      </c>
      <c r="S1" s="6" t="s">
        <v>31</v>
      </c>
      <c r="T1" s="6" t="s">
        <v>32</v>
      </c>
      <c r="U1" s="6" t="s">
        <v>69</v>
      </c>
      <c r="V1" s="6" t="s">
        <v>34</v>
      </c>
      <c r="W1" s="6" t="s">
        <v>33</v>
      </c>
      <c r="X1" s="6" t="s">
        <v>35</v>
      </c>
      <c r="Y1" s="6" t="s">
        <v>36</v>
      </c>
      <c r="Z1" s="6" t="s">
        <v>67</v>
      </c>
      <c r="AA1" s="6" t="s">
        <v>37</v>
      </c>
      <c r="AB1" s="6" t="s">
        <v>38</v>
      </c>
      <c r="AC1" s="6" t="s">
        <v>39</v>
      </c>
      <c r="AD1" s="6" t="s">
        <v>40</v>
      </c>
      <c r="AE1" s="6" t="s">
        <v>41</v>
      </c>
      <c r="AF1" s="6" t="s">
        <v>68</v>
      </c>
      <c r="AG1" s="6" t="s">
        <v>43</v>
      </c>
      <c r="AH1" s="6" t="s">
        <v>42</v>
      </c>
      <c r="AI1" s="6" t="s">
        <v>44</v>
      </c>
      <c r="AJ1" s="6" t="s">
        <v>11</v>
      </c>
      <c r="AK1" s="6" t="s">
        <v>45</v>
      </c>
      <c r="AL1" s="6" t="s">
        <v>47</v>
      </c>
      <c r="AM1" s="6" t="s">
        <v>48</v>
      </c>
      <c r="AN1" s="6" t="s">
        <v>49</v>
      </c>
      <c r="AO1" s="6" t="s">
        <v>46</v>
      </c>
      <c r="AP1" s="6" t="s">
        <v>50</v>
      </c>
      <c r="AQ1" s="6" t="s">
        <v>51</v>
      </c>
      <c r="AR1" s="6" t="s">
        <v>52</v>
      </c>
      <c r="AS1" s="6" t="s">
        <v>53</v>
      </c>
      <c r="AT1" s="6" t="s">
        <v>70</v>
      </c>
      <c r="AU1" s="6" t="s">
        <v>66</v>
      </c>
      <c r="AV1" s="6" t="s">
        <v>54</v>
      </c>
      <c r="AW1" s="6" t="s">
        <v>55</v>
      </c>
      <c r="AX1" s="6" t="s">
        <v>56</v>
      </c>
      <c r="AY1" s="6" t="s">
        <v>57</v>
      </c>
      <c r="AZ1" s="6" t="s">
        <v>2667</v>
      </c>
      <c r="BA1" s="6" t="s">
        <v>2675</v>
      </c>
    </row>
    <row r="2" spans="1:53">
      <c r="A2">
        <v>1910</v>
      </c>
      <c r="B2" s="9">
        <v>1</v>
      </c>
      <c r="C2">
        <v>0</v>
      </c>
      <c r="D2">
        <v>0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f t="shared" ref="AZ2:AZ22" si="0">SUM(C2:AY2)</f>
        <v>1</v>
      </c>
      <c r="BA2">
        <v>1</v>
      </c>
    </row>
    <row r="3" spans="1:53">
      <c r="A3">
        <v>1915</v>
      </c>
      <c r="B3" s="9">
        <v>2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f t="shared" si="0"/>
        <v>0</v>
      </c>
      <c r="BA3">
        <v>0</v>
      </c>
    </row>
    <row r="4" spans="1:53">
      <c r="A4">
        <v>1920</v>
      </c>
      <c r="B4" s="9">
        <v>3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f t="shared" si="0"/>
        <v>0</v>
      </c>
      <c r="BA4">
        <v>0</v>
      </c>
    </row>
    <row r="5" spans="1:53">
      <c r="A5">
        <v>1925</v>
      </c>
      <c r="B5" s="9">
        <v>4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f t="shared" si="0"/>
        <v>0</v>
      </c>
      <c r="BA5">
        <v>0</v>
      </c>
    </row>
    <row r="6" spans="1:53">
      <c r="A6">
        <v>1930</v>
      </c>
      <c r="B6" s="9">
        <v>5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f t="shared" si="0"/>
        <v>0</v>
      </c>
      <c r="BA6">
        <v>0</v>
      </c>
    </row>
    <row r="7" spans="1:53">
      <c r="A7">
        <v>1935</v>
      </c>
      <c r="B7" s="9">
        <v>6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f t="shared" si="0"/>
        <v>0</v>
      </c>
      <c r="BA7">
        <v>0</v>
      </c>
    </row>
    <row r="8" spans="1:53">
      <c r="A8">
        <v>1940</v>
      </c>
      <c r="B8" s="9">
        <v>7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 s="10">
        <v>0</v>
      </c>
      <c r="AO8" s="10">
        <v>0</v>
      </c>
      <c r="AP8" s="10">
        <v>0</v>
      </c>
      <c r="AQ8" s="10">
        <v>0</v>
      </c>
      <c r="AR8" s="10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f t="shared" si="0"/>
        <v>1</v>
      </c>
      <c r="BA8">
        <v>1</v>
      </c>
    </row>
    <row r="9" spans="1:53">
      <c r="A9">
        <v>1945</v>
      </c>
      <c r="B9" s="9">
        <v>8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1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 s="10">
        <v>0</v>
      </c>
      <c r="AO9" s="10">
        <v>0</v>
      </c>
      <c r="AP9" s="10">
        <v>0</v>
      </c>
      <c r="AQ9" s="10">
        <v>0</v>
      </c>
      <c r="AR9" s="10">
        <v>0</v>
      </c>
      <c r="AS9" s="10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f t="shared" si="0"/>
        <v>1</v>
      </c>
      <c r="BA9">
        <v>1</v>
      </c>
    </row>
    <row r="10" spans="1:53">
      <c r="A10">
        <v>1950</v>
      </c>
      <c r="B10" s="9">
        <v>9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 s="10">
        <v>0</v>
      </c>
      <c r="AO10" s="10">
        <v>0</v>
      </c>
      <c r="AP10" s="10">
        <v>0</v>
      </c>
      <c r="AQ10">
        <v>0</v>
      </c>
      <c r="AR10" s="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f t="shared" si="0"/>
        <v>0</v>
      </c>
      <c r="BA10">
        <v>0</v>
      </c>
    </row>
    <row r="11" spans="1:53">
      <c r="A11">
        <v>1955</v>
      </c>
      <c r="B11" s="9">
        <v>10</v>
      </c>
      <c r="C11">
        <v>0</v>
      </c>
      <c r="D11">
        <v>1</v>
      </c>
      <c r="E11">
        <v>0</v>
      </c>
      <c r="F11">
        <v>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1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 s="10">
        <v>0</v>
      </c>
      <c r="AO11" s="10">
        <v>0</v>
      </c>
      <c r="AP11" s="10">
        <v>0</v>
      </c>
      <c r="AQ11">
        <v>1</v>
      </c>
      <c r="AR11" s="10">
        <v>0</v>
      </c>
      <c r="AS11" s="10">
        <v>0</v>
      </c>
      <c r="AT11">
        <v>0</v>
      </c>
      <c r="AU11">
        <v>0</v>
      </c>
      <c r="AV11">
        <v>0</v>
      </c>
      <c r="AW11">
        <v>1</v>
      </c>
      <c r="AX11">
        <v>0</v>
      </c>
      <c r="AY11">
        <v>0</v>
      </c>
      <c r="AZ11">
        <f t="shared" si="0"/>
        <v>5</v>
      </c>
      <c r="BA11">
        <v>5</v>
      </c>
    </row>
    <row r="12" spans="1:53">
      <c r="A12">
        <v>1960</v>
      </c>
      <c r="B12" s="9">
        <v>11</v>
      </c>
      <c r="C12">
        <v>0</v>
      </c>
      <c r="D12">
        <v>0</v>
      </c>
      <c r="E12" s="10">
        <v>10</v>
      </c>
      <c r="F12">
        <v>0</v>
      </c>
      <c r="G12">
        <v>0</v>
      </c>
      <c r="H12">
        <v>0</v>
      </c>
      <c r="I12">
        <v>1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2</v>
      </c>
      <c r="Q12">
        <v>0</v>
      </c>
      <c r="R12">
        <v>1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3</v>
      </c>
      <c r="AA12">
        <v>4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1</v>
      </c>
      <c r="AL12">
        <v>1</v>
      </c>
      <c r="AM12">
        <v>0</v>
      </c>
      <c r="AN12" s="10">
        <v>0</v>
      </c>
      <c r="AO12">
        <v>1</v>
      </c>
      <c r="AP12" s="10">
        <v>0</v>
      </c>
      <c r="AQ12">
        <v>1</v>
      </c>
      <c r="AR12" s="10">
        <v>0</v>
      </c>
      <c r="AS12" s="10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f t="shared" si="0"/>
        <v>25</v>
      </c>
      <c r="BA12">
        <f>SUM(AW7:AW22)</f>
        <v>58</v>
      </c>
    </row>
    <row r="13" spans="1:53">
      <c r="A13">
        <v>1965</v>
      </c>
      <c r="B13" s="9">
        <v>12</v>
      </c>
      <c r="C13">
        <v>0</v>
      </c>
      <c r="D13">
        <v>0</v>
      </c>
      <c r="E13" s="10">
        <v>14</v>
      </c>
      <c r="F13">
        <v>2</v>
      </c>
      <c r="G13">
        <v>1</v>
      </c>
      <c r="H13">
        <v>0</v>
      </c>
      <c r="I13">
        <v>3</v>
      </c>
      <c r="J13">
        <v>1</v>
      </c>
      <c r="K13">
        <v>0</v>
      </c>
      <c r="L13">
        <v>0</v>
      </c>
      <c r="M13">
        <v>0</v>
      </c>
      <c r="N13">
        <v>2</v>
      </c>
      <c r="O13">
        <v>0</v>
      </c>
      <c r="P13">
        <v>16</v>
      </c>
      <c r="Q13">
        <v>0</v>
      </c>
      <c r="R13">
        <v>0</v>
      </c>
      <c r="S13">
        <v>0</v>
      </c>
      <c r="T13">
        <v>0</v>
      </c>
      <c r="U13">
        <v>0</v>
      </c>
      <c r="V13">
        <v>1</v>
      </c>
      <c r="W13">
        <v>0</v>
      </c>
      <c r="X13">
        <v>0</v>
      </c>
      <c r="Y13">
        <v>0</v>
      </c>
      <c r="Z13">
        <v>2</v>
      </c>
      <c r="AA13">
        <v>4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3</v>
      </c>
      <c r="AI13">
        <v>0</v>
      </c>
      <c r="AJ13">
        <v>1</v>
      </c>
      <c r="AK13">
        <v>5</v>
      </c>
      <c r="AL13">
        <v>0</v>
      </c>
      <c r="AM13">
        <v>0</v>
      </c>
      <c r="AN13" s="10">
        <v>0</v>
      </c>
      <c r="AO13">
        <v>3</v>
      </c>
      <c r="AP13" s="10">
        <v>0</v>
      </c>
      <c r="AQ13">
        <v>2</v>
      </c>
      <c r="AR13" s="10">
        <v>0</v>
      </c>
      <c r="AS13" s="10">
        <v>0</v>
      </c>
      <c r="AT13">
        <v>0</v>
      </c>
      <c r="AU13">
        <v>1</v>
      </c>
      <c r="AV13">
        <v>0</v>
      </c>
      <c r="AW13">
        <v>4</v>
      </c>
      <c r="AX13">
        <v>0</v>
      </c>
      <c r="AY13">
        <v>1</v>
      </c>
      <c r="AZ13" s="11">
        <f t="shared" si="0"/>
        <v>66</v>
      </c>
      <c r="BA13" s="7">
        <f>SUM(AW23:AW62)</f>
        <v>58</v>
      </c>
    </row>
    <row r="14" spans="1:53">
      <c r="A14">
        <v>1970</v>
      </c>
      <c r="B14" s="9">
        <v>13</v>
      </c>
      <c r="C14">
        <v>1</v>
      </c>
      <c r="D14">
        <v>0</v>
      </c>
      <c r="E14" s="10">
        <v>20</v>
      </c>
      <c r="F14">
        <v>3</v>
      </c>
      <c r="G14">
        <v>0</v>
      </c>
      <c r="H14">
        <v>0</v>
      </c>
      <c r="I14">
        <v>0</v>
      </c>
      <c r="J14">
        <v>6</v>
      </c>
      <c r="K14">
        <v>0</v>
      </c>
      <c r="L14">
        <v>1</v>
      </c>
      <c r="M14">
        <v>1</v>
      </c>
      <c r="N14">
        <v>0</v>
      </c>
      <c r="O14">
        <v>0</v>
      </c>
      <c r="P14">
        <v>11</v>
      </c>
      <c r="Q14">
        <v>0</v>
      </c>
      <c r="R14">
        <v>0</v>
      </c>
      <c r="S14">
        <v>0</v>
      </c>
      <c r="T14">
        <v>0</v>
      </c>
      <c r="U14">
        <v>0</v>
      </c>
      <c r="V14">
        <v>2</v>
      </c>
      <c r="W14">
        <v>0</v>
      </c>
      <c r="X14">
        <v>0</v>
      </c>
      <c r="Y14">
        <v>0</v>
      </c>
      <c r="Z14">
        <v>2</v>
      </c>
      <c r="AA14">
        <v>5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1</v>
      </c>
      <c r="AI14">
        <v>0</v>
      </c>
      <c r="AJ14">
        <v>3</v>
      </c>
      <c r="AK14">
        <v>2</v>
      </c>
      <c r="AL14">
        <v>1</v>
      </c>
      <c r="AM14">
        <v>0</v>
      </c>
      <c r="AN14" s="10">
        <v>0</v>
      </c>
      <c r="AO14">
        <v>3</v>
      </c>
      <c r="AP14" s="10">
        <v>0</v>
      </c>
      <c r="AQ14">
        <v>4</v>
      </c>
      <c r="AR14">
        <v>1</v>
      </c>
      <c r="AS14" s="10">
        <v>0</v>
      </c>
      <c r="AT14">
        <v>0</v>
      </c>
      <c r="AU14">
        <v>0</v>
      </c>
      <c r="AV14">
        <v>1</v>
      </c>
      <c r="AW14">
        <v>1</v>
      </c>
      <c r="AX14">
        <v>0</v>
      </c>
      <c r="AY14">
        <v>0</v>
      </c>
      <c r="AZ14">
        <f t="shared" si="0"/>
        <v>69</v>
      </c>
      <c r="BA14">
        <v>69</v>
      </c>
    </row>
    <row r="15" spans="1:53">
      <c r="A15">
        <v>1975</v>
      </c>
      <c r="B15" s="9">
        <v>14</v>
      </c>
      <c r="C15">
        <v>3</v>
      </c>
      <c r="D15">
        <v>0</v>
      </c>
      <c r="E15" s="10">
        <v>2</v>
      </c>
      <c r="F15">
        <v>6</v>
      </c>
      <c r="G15">
        <v>0</v>
      </c>
      <c r="H15">
        <v>0</v>
      </c>
      <c r="I15">
        <v>6</v>
      </c>
      <c r="J15">
        <v>5</v>
      </c>
      <c r="K15">
        <v>0</v>
      </c>
      <c r="L15">
        <v>2</v>
      </c>
      <c r="M15">
        <v>1</v>
      </c>
      <c r="N15">
        <v>1</v>
      </c>
      <c r="O15">
        <v>5</v>
      </c>
      <c r="P15">
        <v>12</v>
      </c>
      <c r="Q15">
        <v>1</v>
      </c>
      <c r="R15">
        <v>0</v>
      </c>
      <c r="S15">
        <v>1</v>
      </c>
      <c r="T15">
        <v>0</v>
      </c>
      <c r="U15">
        <v>0</v>
      </c>
      <c r="V15">
        <v>8</v>
      </c>
      <c r="W15">
        <v>0</v>
      </c>
      <c r="X15">
        <v>1</v>
      </c>
      <c r="Y15">
        <v>0</v>
      </c>
      <c r="Z15">
        <v>0</v>
      </c>
      <c r="AA15">
        <v>7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1</v>
      </c>
      <c r="AJ15">
        <v>0</v>
      </c>
      <c r="AK15">
        <v>2</v>
      </c>
      <c r="AL15">
        <v>1</v>
      </c>
      <c r="AM15">
        <v>1</v>
      </c>
      <c r="AN15" s="10">
        <v>0</v>
      </c>
      <c r="AO15">
        <v>2</v>
      </c>
      <c r="AP15" s="10">
        <v>0</v>
      </c>
      <c r="AQ15">
        <v>7</v>
      </c>
      <c r="AR15">
        <v>4</v>
      </c>
      <c r="AS15">
        <v>1</v>
      </c>
      <c r="AT15">
        <v>1</v>
      </c>
      <c r="AU15">
        <v>0</v>
      </c>
      <c r="AV15">
        <v>1</v>
      </c>
      <c r="AW15">
        <v>1</v>
      </c>
      <c r="AX15">
        <v>0</v>
      </c>
      <c r="AY15">
        <v>0</v>
      </c>
      <c r="AZ15" s="11">
        <f t="shared" si="0"/>
        <v>83</v>
      </c>
      <c r="BA15" s="7">
        <v>85</v>
      </c>
    </row>
    <row r="16" spans="1:53">
      <c r="A16">
        <v>1980</v>
      </c>
      <c r="B16" s="9">
        <v>15</v>
      </c>
      <c r="C16">
        <v>2</v>
      </c>
      <c r="D16">
        <v>0</v>
      </c>
      <c r="E16" s="10">
        <v>3</v>
      </c>
      <c r="F16">
        <v>4</v>
      </c>
      <c r="G16">
        <v>0</v>
      </c>
      <c r="H16">
        <v>0</v>
      </c>
      <c r="I16">
        <v>4</v>
      </c>
      <c r="J16">
        <v>4</v>
      </c>
      <c r="K16">
        <v>0</v>
      </c>
      <c r="L16">
        <v>0</v>
      </c>
      <c r="M16">
        <v>2</v>
      </c>
      <c r="N16">
        <v>0</v>
      </c>
      <c r="O16">
        <v>3</v>
      </c>
      <c r="P16">
        <v>4</v>
      </c>
      <c r="Q16">
        <v>2</v>
      </c>
      <c r="R16">
        <v>0</v>
      </c>
      <c r="S16">
        <v>0</v>
      </c>
      <c r="T16">
        <v>0</v>
      </c>
      <c r="U16">
        <v>1</v>
      </c>
      <c r="V16">
        <v>3</v>
      </c>
      <c r="W16">
        <v>0</v>
      </c>
      <c r="X16">
        <v>0</v>
      </c>
      <c r="Y16">
        <v>0</v>
      </c>
      <c r="Z16">
        <v>1</v>
      </c>
      <c r="AA16">
        <v>1</v>
      </c>
      <c r="AB16">
        <v>0</v>
      </c>
      <c r="AC16">
        <v>0</v>
      </c>
      <c r="AD16">
        <v>1</v>
      </c>
      <c r="AE16">
        <v>3</v>
      </c>
      <c r="AF16">
        <v>1</v>
      </c>
      <c r="AG16">
        <v>1</v>
      </c>
      <c r="AH16">
        <v>2</v>
      </c>
      <c r="AI16">
        <v>0</v>
      </c>
      <c r="AJ16">
        <v>1</v>
      </c>
      <c r="AK16">
        <v>1</v>
      </c>
      <c r="AL16">
        <v>1</v>
      </c>
      <c r="AM16">
        <v>0</v>
      </c>
      <c r="AN16">
        <v>1</v>
      </c>
      <c r="AO16">
        <v>1</v>
      </c>
      <c r="AP16" s="10">
        <v>0</v>
      </c>
      <c r="AQ16">
        <v>3</v>
      </c>
      <c r="AR16">
        <v>1</v>
      </c>
      <c r="AS16">
        <v>1</v>
      </c>
      <c r="AT16">
        <v>2</v>
      </c>
      <c r="AU16">
        <v>0</v>
      </c>
      <c r="AV16">
        <v>4</v>
      </c>
      <c r="AW16">
        <v>0</v>
      </c>
      <c r="AX16">
        <v>1</v>
      </c>
      <c r="AY16">
        <v>0</v>
      </c>
      <c r="AZ16" s="11">
        <f t="shared" si="0"/>
        <v>59</v>
      </c>
      <c r="BA16" s="7">
        <v>65</v>
      </c>
    </row>
    <row r="17" spans="1:53">
      <c r="A17">
        <v>1985</v>
      </c>
      <c r="B17" s="9">
        <v>16</v>
      </c>
      <c r="C17">
        <v>1</v>
      </c>
      <c r="D17">
        <v>0</v>
      </c>
      <c r="E17" s="10">
        <v>0</v>
      </c>
      <c r="F17">
        <v>1</v>
      </c>
      <c r="G17">
        <v>0</v>
      </c>
      <c r="H17">
        <v>0</v>
      </c>
      <c r="I17">
        <v>4</v>
      </c>
      <c r="J17">
        <v>1</v>
      </c>
      <c r="K17">
        <v>0</v>
      </c>
      <c r="L17">
        <v>0</v>
      </c>
      <c r="M17">
        <v>0</v>
      </c>
      <c r="N17">
        <v>1</v>
      </c>
      <c r="O17">
        <v>5</v>
      </c>
      <c r="P17">
        <v>1</v>
      </c>
      <c r="Q17">
        <v>2</v>
      </c>
      <c r="R17">
        <v>0</v>
      </c>
      <c r="S17">
        <v>0</v>
      </c>
      <c r="T17">
        <v>0</v>
      </c>
      <c r="U17">
        <v>0</v>
      </c>
      <c r="V17">
        <v>4</v>
      </c>
      <c r="W17">
        <v>0</v>
      </c>
      <c r="X17">
        <v>0</v>
      </c>
      <c r="Y17">
        <v>0</v>
      </c>
      <c r="Z17">
        <v>2</v>
      </c>
      <c r="AA17">
        <v>3</v>
      </c>
      <c r="AB17">
        <v>0</v>
      </c>
      <c r="AC17">
        <v>0</v>
      </c>
      <c r="AD17">
        <v>1</v>
      </c>
      <c r="AE17">
        <v>0</v>
      </c>
      <c r="AF17">
        <v>1</v>
      </c>
      <c r="AG17">
        <v>0</v>
      </c>
      <c r="AH17">
        <v>1</v>
      </c>
      <c r="AI17">
        <v>0</v>
      </c>
      <c r="AJ17">
        <v>2</v>
      </c>
      <c r="AK17">
        <v>0</v>
      </c>
      <c r="AL17">
        <v>0</v>
      </c>
      <c r="AM17">
        <v>0</v>
      </c>
      <c r="AN17">
        <v>0</v>
      </c>
      <c r="AO17">
        <v>0</v>
      </c>
      <c r="AP17" s="10">
        <v>0</v>
      </c>
      <c r="AQ17">
        <v>2</v>
      </c>
      <c r="AR17">
        <v>1</v>
      </c>
      <c r="AS17">
        <v>0</v>
      </c>
      <c r="AT17">
        <v>0</v>
      </c>
      <c r="AU17">
        <v>2</v>
      </c>
      <c r="AV17">
        <v>0</v>
      </c>
      <c r="AW17">
        <v>5</v>
      </c>
      <c r="AX17">
        <v>1</v>
      </c>
      <c r="AY17">
        <v>3</v>
      </c>
      <c r="AZ17" s="11">
        <f t="shared" si="0"/>
        <v>44</v>
      </c>
      <c r="BA17" s="7">
        <v>46</v>
      </c>
    </row>
    <row r="18" spans="1:53">
      <c r="A18">
        <v>1990</v>
      </c>
      <c r="B18" s="9">
        <v>17</v>
      </c>
      <c r="C18">
        <v>2</v>
      </c>
      <c r="D18">
        <v>0</v>
      </c>
      <c r="E18" s="10">
        <v>1</v>
      </c>
      <c r="F18">
        <v>0</v>
      </c>
      <c r="G18">
        <v>0</v>
      </c>
      <c r="H18">
        <v>0</v>
      </c>
      <c r="I18">
        <v>3</v>
      </c>
      <c r="J18">
        <v>0</v>
      </c>
      <c r="K18">
        <v>0</v>
      </c>
      <c r="L18">
        <v>0</v>
      </c>
      <c r="M18">
        <v>1</v>
      </c>
      <c r="N18">
        <v>1</v>
      </c>
      <c r="O18">
        <v>4</v>
      </c>
      <c r="P18">
        <v>4</v>
      </c>
      <c r="Q18">
        <v>0</v>
      </c>
      <c r="R18">
        <v>0</v>
      </c>
      <c r="S18">
        <v>0</v>
      </c>
      <c r="T18">
        <v>1</v>
      </c>
      <c r="U18">
        <v>0</v>
      </c>
      <c r="V18">
        <v>3</v>
      </c>
      <c r="W18">
        <v>0</v>
      </c>
      <c r="X18">
        <v>2</v>
      </c>
      <c r="Y18">
        <v>0</v>
      </c>
      <c r="Z18">
        <v>1</v>
      </c>
      <c r="AA18">
        <v>2</v>
      </c>
      <c r="AB18">
        <v>1</v>
      </c>
      <c r="AC18">
        <v>0</v>
      </c>
      <c r="AD18">
        <v>0</v>
      </c>
      <c r="AE18">
        <v>1</v>
      </c>
      <c r="AF18">
        <v>1</v>
      </c>
      <c r="AG18">
        <v>1</v>
      </c>
      <c r="AH18">
        <v>2</v>
      </c>
      <c r="AI18">
        <v>0</v>
      </c>
      <c r="AJ18">
        <v>4</v>
      </c>
      <c r="AK18">
        <v>2</v>
      </c>
      <c r="AL18">
        <v>1</v>
      </c>
      <c r="AM18">
        <v>1</v>
      </c>
      <c r="AN18">
        <v>1</v>
      </c>
      <c r="AO18">
        <v>0</v>
      </c>
      <c r="AP18" s="10">
        <v>0</v>
      </c>
      <c r="AQ18">
        <v>2</v>
      </c>
      <c r="AR18">
        <v>0</v>
      </c>
      <c r="AS18">
        <v>0</v>
      </c>
      <c r="AT18">
        <v>0</v>
      </c>
      <c r="AU18">
        <v>1</v>
      </c>
      <c r="AV18">
        <v>0</v>
      </c>
      <c r="AW18">
        <v>2</v>
      </c>
      <c r="AX18">
        <v>0</v>
      </c>
      <c r="AY18">
        <v>1</v>
      </c>
      <c r="AZ18" s="11">
        <f t="shared" si="0"/>
        <v>46</v>
      </c>
      <c r="BA18" s="7">
        <v>50</v>
      </c>
    </row>
    <row r="19" spans="1:53">
      <c r="A19">
        <v>1995</v>
      </c>
      <c r="B19" s="9">
        <v>18</v>
      </c>
      <c r="C19">
        <v>5</v>
      </c>
      <c r="D19">
        <v>3</v>
      </c>
      <c r="E19" s="10">
        <v>2</v>
      </c>
      <c r="F19">
        <v>2</v>
      </c>
      <c r="G19">
        <v>0</v>
      </c>
      <c r="H19">
        <v>3</v>
      </c>
      <c r="I19">
        <v>6</v>
      </c>
      <c r="J19">
        <v>0</v>
      </c>
      <c r="K19">
        <v>0</v>
      </c>
      <c r="L19">
        <v>0</v>
      </c>
      <c r="M19">
        <v>4</v>
      </c>
      <c r="N19">
        <v>0</v>
      </c>
      <c r="O19">
        <v>13</v>
      </c>
      <c r="P19">
        <v>16</v>
      </c>
      <c r="Q19">
        <v>4</v>
      </c>
      <c r="R19">
        <v>3</v>
      </c>
      <c r="S19">
        <v>0</v>
      </c>
      <c r="T19">
        <v>6</v>
      </c>
      <c r="U19">
        <v>4</v>
      </c>
      <c r="V19">
        <v>1</v>
      </c>
      <c r="W19">
        <v>1</v>
      </c>
      <c r="X19">
        <v>6</v>
      </c>
      <c r="Y19">
        <v>0</v>
      </c>
      <c r="Z19">
        <v>0</v>
      </c>
      <c r="AA19">
        <v>4</v>
      </c>
      <c r="AB19">
        <v>0</v>
      </c>
      <c r="AC19">
        <v>0</v>
      </c>
      <c r="AD19">
        <v>6</v>
      </c>
      <c r="AE19">
        <v>2</v>
      </c>
      <c r="AF19">
        <v>4</v>
      </c>
      <c r="AG19">
        <v>1</v>
      </c>
      <c r="AH19">
        <v>2</v>
      </c>
      <c r="AI19">
        <v>0</v>
      </c>
      <c r="AJ19">
        <v>10</v>
      </c>
      <c r="AK19">
        <v>1</v>
      </c>
      <c r="AL19">
        <v>2</v>
      </c>
      <c r="AM19">
        <v>3</v>
      </c>
      <c r="AN19">
        <v>0</v>
      </c>
      <c r="AO19">
        <v>8</v>
      </c>
      <c r="AP19" s="10">
        <v>0</v>
      </c>
      <c r="AQ19">
        <v>4</v>
      </c>
      <c r="AR19">
        <v>1</v>
      </c>
      <c r="AS19">
        <v>1</v>
      </c>
      <c r="AT19">
        <v>0</v>
      </c>
      <c r="AU19">
        <v>1</v>
      </c>
      <c r="AV19">
        <v>3</v>
      </c>
      <c r="AW19">
        <v>4</v>
      </c>
      <c r="AX19">
        <v>5</v>
      </c>
      <c r="AY19">
        <v>1</v>
      </c>
      <c r="AZ19" s="11">
        <f t="shared" si="0"/>
        <v>142</v>
      </c>
      <c r="BA19" s="7">
        <v>145</v>
      </c>
    </row>
    <row r="20" spans="1:53">
      <c r="A20">
        <v>2000</v>
      </c>
      <c r="B20" s="9">
        <v>19</v>
      </c>
      <c r="C20">
        <v>14</v>
      </c>
      <c r="D20">
        <v>2</v>
      </c>
      <c r="E20" s="10">
        <v>8</v>
      </c>
      <c r="F20">
        <v>6</v>
      </c>
      <c r="G20">
        <v>2</v>
      </c>
      <c r="H20">
        <v>5</v>
      </c>
      <c r="I20">
        <v>5</v>
      </c>
      <c r="J20">
        <v>0</v>
      </c>
      <c r="K20">
        <v>0</v>
      </c>
      <c r="L20">
        <v>1</v>
      </c>
      <c r="M20">
        <v>4</v>
      </c>
      <c r="N20">
        <v>0</v>
      </c>
      <c r="O20">
        <v>18</v>
      </c>
      <c r="P20">
        <v>29</v>
      </c>
      <c r="Q20">
        <v>2</v>
      </c>
      <c r="R20">
        <v>3</v>
      </c>
      <c r="S20">
        <v>0</v>
      </c>
      <c r="T20">
        <v>10</v>
      </c>
      <c r="U20">
        <v>3</v>
      </c>
      <c r="V20">
        <v>3</v>
      </c>
      <c r="W20">
        <v>1</v>
      </c>
      <c r="X20">
        <v>8</v>
      </c>
      <c r="Y20">
        <v>0</v>
      </c>
      <c r="Z20">
        <v>3</v>
      </c>
      <c r="AA20">
        <v>3</v>
      </c>
      <c r="AB20">
        <v>0</v>
      </c>
      <c r="AC20">
        <v>0</v>
      </c>
      <c r="AD20">
        <v>6</v>
      </c>
      <c r="AE20">
        <v>9</v>
      </c>
      <c r="AF20">
        <v>10</v>
      </c>
      <c r="AG20">
        <v>2</v>
      </c>
      <c r="AH20">
        <v>5</v>
      </c>
      <c r="AI20">
        <v>0</v>
      </c>
      <c r="AJ20">
        <v>20</v>
      </c>
      <c r="AK20">
        <v>1</v>
      </c>
      <c r="AL20">
        <v>1</v>
      </c>
      <c r="AM20">
        <v>2</v>
      </c>
      <c r="AN20">
        <v>2</v>
      </c>
      <c r="AO20">
        <v>9</v>
      </c>
      <c r="AP20">
        <v>1</v>
      </c>
      <c r="AQ20">
        <v>7</v>
      </c>
      <c r="AR20">
        <v>2</v>
      </c>
      <c r="AS20">
        <v>1</v>
      </c>
      <c r="AT20">
        <v>4</v>
      </c>
      <c r="AU20">
        <v>5</v>
      </c>
      <c r="AV20">
        <v>3</v>
      </c>
      <c r="AW20">
        <v>4</v>
      </c>
      <c r="AX20">
        <v>4</v>
      </c>
      <c r="AY20">
        <v>0</v>
      </c>
      <c r="AZ20" s="11">
        <f t="shared" si="0"/>
        <v>228</v>
      </c>
      <c r="BA20" s="7">
        <v>232</v>
      </c>
    </row>
    <row r="21" spans="1:53">
      <c r="A21">
        <v>2005</v>
      </c>
      <c r="B21" s="9">
        <v>20</v>
      </c>
      <c r="C21">
        <v>24</v>
      </c>
      <c r="D21">
        <v>11</v>
      </c>
      <c r="E21" s="10">
        <v>9</v>
      </c>
      <c r="F21">
        <v>8</v>
      </c>
      <c r="G21">
        <v>0</v>
      </c>
      <c r="H21">
        <v>5</v>
      </c>
      <c r="I21">
        <v>10</v>
      </c>
      <c r="J21">
        <v>0</v>
      </c>
      <c r="K21">
        <v>0</v>
      </c>
      <c r="L21">
        <v>3</v>
      </c>
      <c r="M21">
        <v>3</v>
      </c>
      <c r="N21">
        <v>0</v>
      </c>
      <c r="O21">
        <v>26</v>
      </c>
      <c r="P21">
        <v>33</v>
      </c>
      <c r="Q21">
        <v>5</v>
      </c>
      <c r="R21">
        <v>4</v>
      </c>
      <c r="S21">
        <v>1</v>
      </c>
      <c r="T21">
        <v>5</v>
      </c>
      <c r="U21">
        <v>1</v>
      </c>
      <c r="V21">
        <v>4</v>
      </c>
      <c r="W21">
        <v>0</v>
      </c>
      <c r="X21">
        <v>16</v>
      </c>
      <c r="Y21">
        <v>0</v>
      </c>
      <c r="Z21">
        <v>9</v>
      </c>
      <c r="AA21">
        <v>2</v>
      </c>
      <c r="AB21">
        <v>1</v>
      </c>
      <c r="AC21">
        <v>1</v>
      </c>
      <c r="AD21">
        <v>5</v>
      </c>
      <c r="AE21">
        <v>11</v>
      </c>
      <c r="AF21">
        <v>9</v>
      </c>
      <c r="AG21">
        <v>10</v>
      </c>
      <c r="AH21">
        <v>9</v>
      </c>
      <c r="AI21">
        <v>2</v>
      </c>
      <c r="AJ21">
        <v>27</v>
      </c>
      <c r="AK21">
        <v>0</v>
      </c>
      <c r="AL21">
        <v>4</v>
      </c>
      <c r="AM21">
        <v>2</v>
      </c>
      <c r="AN21">
        <v>0</v>
      </c>
      <c r="AO21">
        <v>6</v>
      </c>
      <c r="AP21">
        <v>0</v>
      </c>
      <c r="AQ21">
        <v>18</v>
      </c>
      <c r="AR21">
        <v>2</v>
      </c>
      <c r="AS21">
        <v>1</v>
      </c>
      <c r="AT21">
        <v>1</v>
      </c>
      <c r="AU21">
        <v>10</v>
      </c>
      <c r="AV21">
        <v>5</v>
      </c>
      <c r="AW21">
        <v>18</v>
      </c>
      <c r="AX21">
        <v>6</v>
      </c>
      <c r="AY21">
        <v>1</v>
      </c>
      <c r="AZ21" s="11">
        <f t="shared" si="0"/>
        <v>328</v>
      </c>
      <c r="BA21" s="7">
        <v>332</v>
      </c>
    </row>
    <row r="22" spans="1:53">
      <c r="A22">
        <v>2010</v>
      </c>
      <c r="B22" s="9">
        <v>21</v>
      </c>
      <c r="C22">
        <v>22</v>
      </c>
      <c r="D22">
        <v>11</v>
      </c>
      <c r="E22" s="10">
        <v>9</v>
      </c>
      <c r="F22">
        <v>7</v>
      </c>
      <c r="G22">
        <v>2</v>
      </c>
      <c r="H22">
        <v>1</v>
      </c>
      <c r="I22">
        <v>10</v>
      </c>
      <c r="J22">
        <v>1</v>
      </c>
      <c r="K22">
        <v>1</v>
      </c>
      <c r="L22">
        <v>0</v>
      </c>
      <c r="M22">
        <v>9</v>
      </c>
      <c r="N22">
        <v>0</v>
      </c>
      <c r="O22">
        <v>21</v>
      </c>
      <c r="P22">
        <v>41</v>
      </c>
      <c r="Q22">
        <v>1</v>
      </c>
      <c r="R22">
        <v>0</v>
      </c>
      <c r="S22">
        <v>5</v>
      </c>
      <c r="T22">
        <v>10</v>
      </c>
      <c r="U22">
        <v>5</v>
      </c>
      <c r="V22">
        <v>1</v>
      </c>
      <c r="W22">
        <v>3</v>
      </c>
      <c r="X22">
        <v>15</v>
      </c>
      <c r="Y22">
        <v>2</v>
      </c>
      <c r="Z22">
        <v>20</v>
      </c>
      <c r="AA22">
        <v>1</v>
      </c>
      <c r="AB22">
        <v>2</v>
      </c>
      <c r="AC22">
        <v>7</v>
      </c>
      <c r="AD22">
        <v>9</v>
      </c>
      <c r="AE22">
        <v>11</v>
      </c>
      <c r="AF22">
        <v>7</v>
      </c>
      <c r="AG22">
        <v>10</v>
      </c>
      <c r="AH22">
        <v>10</v>
      </c>
      <c r="AI22">
        <v>1</v>
      </c>
      <c r="AJ22">
        <v>36</v>
      </c>
      <c r="AK22">
        <v>1</v>
      </c>
      <c r="AL22">
        <v>5</v>
      </c>
      <c r="AM22">
        <v>3</v>
      </c>
      <c r="AN22">
        <v>1</v>
      </c>
      <c r="AO22">
        <v>19</v>
      </c>
      <c r="AP22">
        <v>0</v>
      </c>
      <c r="AQ22">
        <v>22</v>
      </c>
      <c r="AR22">
        <v>11</v>
      </c>
      <c r="AS22">
        <v>1</v>
      </c>
      <c r="AT22">
        <v>3</v>
      </c>
      <c r="AU22">
        <v>13</v>
      </c>
      <c r="AV22">
        <v>3</v>
      </c>
      <c r="AW22">
        <v>18</v>
      </c>
      <c r="AX22">
        <v>7</v>
      </c>
      <c r="AY22">
        <v>2</v>
      </c>
      <c r="AZ22" s="11">
        <f t="shared" si="0"/>
        <v>400</v>
      </c>
      <c r="BA22" s="7">
        <v>404</v>
      </c>
    </row>
    <row r="23" spans="1:53">
      <c r="B23" t="s">
        <v>2676</v>
      </c>
      <c r="C23" s="9">
        <f t="shared" ref="C23:I23" si="1">SUM(C2:C22)</f>
        <v>74</v>
      </c>
      <c r="D23" s="9">
        <f t="shared" si="1"/>
        <v>28</v>
      </c>
      <c r="E23" s="9">
        <f t="shared" si="1"/>
        <v>79</v>
      </c>
      <c r="F23" s="9">
        <f t="shared" si="1"/>
        <v>40</v>
      </c>
      <c r="G23" s="9">
        <f t="shared" si="1"/>
        <v>5</v>
      </c>
      <c r="H23" s="9">
        <f t="shared" si="1"/>
        <v>14</v>
      </c>
      <c r="I23" s="9">
        <f t="shared" si="1"/>
        <v>52</v>
      </c>
      <c r="J23" s="9">
        <f>SUM(J2:J22)</f>
        <v>18</v>
      </c>
      <c r="K23" s="9">
        <f t="shared" ref="K23:BA23" si="2">SUM(K2:K22)</f>
        <v>1</v>
      </c>
      <c r="L23" s="9">
        <f t="shared" si="2"/>
        <v>7</v>
      </c>
      <c r="M23" s="9">
        <f t="shared" si="2"/>
        <v>25</v>
      </c>
      <c r="N23" s="9">
        <f t="shared" si="2"/>
        <v>5</v>
      </c>
      <c r="O23" s="9">
        <f t="shared" si="2"/>
        <v>95</v>
      </c>
      <c r="P23" s="9">
        <f t="shared" si="2"/>
        <v>172</v>
      </c>
      <c r="Q23" s="9">
        <f t="shared" si="2"/>
        <v>17</v>
      </c>
      <c r="R23" s="9">
        <f t="shared" si="2"/>
        <v>11</v>
      </c>
      <c r="S23" s="9">
        <f t="shared" si="2"/>
        <v>7</v>
      </c>
      <c r="T23" s="9">
        <f t="shared" si="2"/>
        <v>32</v>
      </c>
      <c r="U23" s="9">
        <f t="shared" si="2"/>
        <v>14</v>
      </c>
      <c r="V23" s="9">
        <f t="shared" si="2"/>
        <v>30</v>
      </c>
      <c r="W23" s="9">
        <f t="shared" si="2"/>
        <v>5</v>
      </c>
      <c r="X23" s="9">
        <f t="shared" si="2"/>
        <v>48</v>
      </c>
      <c r="Y23" s="9">
        <f t="shared" si="2"/>
        <v>2</v>
      </c>
      <c r="Z23" s="9">
        <f t="shared" si="2"/>
        <v>43</v>
      </c>
      <c r="AA23" s="9">
        <f t="shared" si="2"/>
        <v>36</v>
      </c>
      <c r="AB23" s="9">
        <f t="shared" si="2"/>
        <v>4</v>
      </c>
      <c r="AC23" s="9">
        <f t="shared" si="2"/>
        <v>8</v>
      </c>
      <c r="AD23" s="9">
        <f t="shared" si="2"/>
        <v>28</v>
      </c>
      <c r="AE23" s="9">
        <f t="shared" si="2"/>
        <v>37</v>
      </c>
      <c r="AF23" s="9">
        <f t="shared" si="2"/>
        <v>33</v>
      </c>
      <c r="AG23" s="9">
        <f t="shared" si="2"/>
        <v>25</v>
      </c>
      <c r="AH23" s="9">
        <f t="shared" si="2"/>
        <v>35</v>
      </c>
      <c r="AI23" s="9">
        <f t="shared" si="2"/>
        <v>4</v>
      </c>
      <c r="AJ23" s="9">
        <f t="shared" si="2"/>
        <v>104</v>
      </c>
      <c r="AK23" s="9">
        <f t="shared" si="2"/>
        <v>16</v>
      </c>
      <c r="AL23" s="9">
        <f t="shared" si="2"/>
        <v>17</v>
      </c>
      <c r="AM23" s="9">
        <f t="shared" si="2"/>
        <v>12</v>
      </c>
      <c r="AN23" s="9">
        <f t="shared" si="2"/>
        <v>5</v>
      </c>
      <c r="AO23" s="9">
        <f t="shared" si="2"/>
        <v>52</v>
      </c>
      <c r="AP23" s="9">
        <f t="shared" si="2"/>
        <v>1</v>
      </c>
      <c r="AQ23" s="9">
        <f t="shared" si="2"/>
        <v>73</v>
      </c>
      <c r="AR23" s="9">
        <f t="shared" si="2"/>
        <v>23</v>
      </c>
      <c r="AS23" s="9">
        <f t="shared" si="2"/>
        <v>6</v>
      </c>
      <c r="AT23" s="9">
        <f t="shared" si="2"/>
        <v>11</v>
      </c>
      <c r="AU23" s="9">
        <f t="shared" si="2"/>
        <v>33</v>
      </c>
      <c r="AV23" s="9">
        <f t="shared" si="2"/>
        <v>20</v>
      </c>
      <c r="AW23" s="9">
        <f t="shared" si="2"/>
        <v>58</v>
      </c>
      <c r="AX23" s="9">
        <f t="shared" si="2"/>
        <v>24</v>
      </c>
      <c r="AY23" s="9">
        <f t="shared" si="2"/>
        <v>9</v>
      </c>
      <c r="AZ23" s="9">
        <f t="shared" si="2"/>
        <v>1498</v>
      </c>
      <c r="BA23" s="9">
        <f t="shared" si="2"/>
        <v>1552</v>
      </c>
    </row>
  </sheetData>
  <sortState ref="B1:C542">
    <sortCondition ref="B533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TOD_7_19</vt:lpstr>
      <vt:lpstr>Journal n and percent</vt:lpstr>
      <vt:lpstr>Aricles by half and decade</vt:lpstr>
      <vt:lpstr>Tags by Year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ausername</dc:creator>
  <cp:lastModifiedBy>Katy Valentine</cp:lastModifiedBy>
  <dcterms:created xsi:type="dcterms:W3CDTF">2013-07-19T16:32:28Z</dcterms:created>
  <dcterms:modified xsi:type="dcterms:W3CDTF">2014-01-06T17:40:30Z</dcterms:modified>
</cp:coreProperties>
</file>