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0" i="2"/>
  <c r="F29"/>
  <c r="F28"/>
  <c r="F27"/>
  <c r="F26"/>
  <c r="F25"/>
  <c r="F24"/>
  <c r="F23"/>
  <c r="F14"/>
  <c r="F13"/>
  <c r="F12"/>
  <c r="F11"/>
  <c r="F10"/>
  <c r="F9"/>
  <c r="F8"/>
  <c r="F7"/>
  <c r="E66" i="1"/>
  <c r="F6"/>
  <c r="F27"/>
  <c r="F26"/>
  <c r="F25"/>
  <c r="F24"/>
  <c r="F23"/>
  <c r="F22"/>
  <c r="F21"/>
  <c r="F20"/>
  <c r="F7"/>
  <c r="F8"/>
  <c r="F9"/>
  <c r="F10"/>
  <c r="F11"/>
  <c r="F12"/>
  <c r="F13"/>
</calcChain>
</file>

<file path=xl/sharedStrings.xml><?xml version="1.0" encoding="utf-8"?>
<sst xmlns="http://schemas.openxmlformats.org/spreadsheetml/2006/main" count="222" uniqueCount="83">
  <si>
    <t>Assignment 1</t>
  </si>
  <si>
    <t>Grid Tess</t>
  </si>
  <si>
    <t>Triangle</t>
  </si>
  <si>
    <t>Frame rate (f/s)</t>
  </si>
  <si>
    <t>Frame time(ms/f)</t>
  </si>
  <si>
    <t>Different Options</t>
  </si>
  <si>
    <t>Animation ON/OFF</t>
  </si>
  <si>
    <t>1 sine vs 2</t>
  </si>
  <si>
    <t>Lighting Zero/1/5/9</t>
  </si>
  <si>
    <t>Default</t>
  </si>
  <si>
    <t>Lights 1</t>
  </si>
  <si>
    <t>Lights 5</t>
  </si>
  <si>
    <t>Lights 9</t>
  </si>
  <si>
    <t>Multiple Sine</t>
  </si>
  <si>
    <t>Screen Dimension</t>
  </si>
  <si>
    <t>Wire vs Fill</t>
  </si>
  <si>
    <t>Sine = 1</t>
  </si>
  <si>
    <t>4 Way Split</t>
  </si>
  <si>
    <t xml:space="preserve">Filled </t>
  </si>
  <si>
    <t>Immediate mode</t>
  </si>
  <si>
    <t>VBO</t>
  </si>
  <si>
    <t>Rule, NO OSD</t>
  </si>
  <si>
    <t>Defualt: Wireframe</t>
  </si>
  <si>
    <t>Screen 1900 * 1080</t>
  </si>
  <si>
    <t>Multiview = False</t>
  </si>
  <si>
    <t xml:space="preserve">Normals </t>
  </si>
  <si>
    <t>Normals</t>
  </si>
  <si>
    <t>Normals = False</t>
  </si>
  <si>
    <t>Animation Off</t>
  </si>
  <si>
    <t>Animation = True</t>
  </si>
  <si>
    <t>Lights = Disabled</t>
  </si>
  <si>
    <t>Defualt: Fill</t>
  </si>
  <si>
    <t xml:space="preserve">so do you think we should do 2 lights or go for 5 </t>
  </si>
  <si>
    <t>Lights are making the values very similar</t>
  </si>
  <si>
    <t>Bottle neck</t>
  </si>
  <si>
    <t>Its because they have to do lots more calculations since there are lots more rays</t>
  </si>
  <si>
    <t>Wire 1 light</t>
  </si>
  <si>
    <t>same</t>
  </si>
  <si>
    <t>let try Fill mode with animation and light off</t>
  </si>
  <si>
    <t xml:space="preserve">Worst Possible </t>
  </si>
  <si>
    <t>Filled</t>
  </si>
  <si>
    <t>Lights = 9</t>
  </si>
  <si>
    <t>Sine = 2</t>
  </si>
  <si>
    <t>Multiview = True</t>
  </si>
  <si>
    <t>Normals = True</t>
  </si>
  <si>
    <t>sooooo turns out I probs have to redo most of the numbers with</t>
  </si>
  <si>
    <t>same screen</t>
  </si>
  <si>
    <t>Though these first few values are different, the 1024, 512, 256 will</t>
  </si>
  <si>
    <t>be nearlly the same</t>
  </si>
  <si>
    <t>I can see why is report worth high mark</t>
  </si>
  <si>
    <t>oh man…13 of 25..</t>
  </si>
  <si>
    <t>//Destroy these</t>
  </si>
  <si>
    <t>//Destory these</t>
  </si>
  <si>
    <t>1920 * 1080 vs 640*400</t>
  </si>
  <si>
    <t>Screen 1920 * 1080</t>
  </si>
  <si>
    <t>256 Tess</t>
  </si>
  <si>
    <t>Most Triangles for 30 fps</t>
  </si>
  <si>
    <t>Filled, light = 1</t>
  </si>
  <si>
    <t>Animation = False ….</t>
  </si>
  <si>
    <t>707 I think we found</t>
  </si>
  <si>
    <t>Imm Still calc all</t>
  </si>
  <si>
    <t>VBO Depend on Size</t>
  </si>
  <si>
    <t>VBO Depends on Camer</t>
  </si>
  <si>
    <t>Version 2</t>
  </si>
  <si>
    <t>Date 12/Aug</t>
  </si>
  <si>
    <t>Defualt = Filled</t>
  </si>
  <si>
    <t>Screen 1980 * 1080</t>
  </si>
  <si>
    <t>Animation = False</t>
  </si>
  <si>
    <t>Animation On</t>
  </si>
  <si>
    <t>I don't think it should be worse though</t>
  </si>
  <si>
    <t>Change did better by 6 frames</t>
  </si>
  <si>
    <t>Difference?</t>
  </si>
  <si>
    <t>Are all the buffer[x] values correct</t>
  </si>
  <si>
    <t>Wire</t>
  </si>
  <si>
    <t>Undo what the tuts did</t>
  </si>
  <si>
    <t>I'll write in the report, that it didn't work correctly but we thought it would have the worse performance, but VBO would still do better</t>
  </si>
  <si>
    <t>1 or 2</t>
  </si>
  <si>
    <t xml:space="preserve">VBO vs Imm Default </t>
  </si>
  <si>
    <t>Need 1 more graph for animation</t>
  </si>
  <si>
    <t>For VBO Default and 4 split, around 3 times more slightly moore, while Immediate mode take 4</t>
  </si>
  <si>
    <t>Anim + Sine</t>
  </si>
  <si>
    <t>Long story short, Multi Sine is fine, should be same, he was talking about Immed calcs and draws every frame , while the VBO (FOR STATIC) doesn't need to since it shuold be stored</t>
  </si>
  <si>
    <t>Go harass Jesse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</si>
</sst>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u/>
      <sz val="11"/>
      <color theme="1"/>
      <name val="Calibri"/>
      <family val="2"/>
      <scheme val="minor"/>
    </font>
    <font>
      <b/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right" vertical="center" wrapText="1"/>
    </xf>
    <xf numFmtId="0" fontId="2" fillId="2" borderId="20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/>
    <xf numFmtId="0" fontId="0" fillId="0" borderId="0" xfId="0" applyAlignment="1"/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164" fontId="2" fillId="2" borderId="22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16" fontId="0" fillId="0" borderId="0" xfId="0" applyNumberFormat="1"/>
    <xf numFmtId="0" fontId="2" fillId="3" borderId="10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US"/>
              <a:t>VBO Result</a:t>
            </a:r>
            <a:r>
              <a:rPr lang="en-US" baseline="0"/>
              <a:t> 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Animation On</c:v>
          </c:tx>
          <c:xVal>
            <c:numRef>
              <c:f>Sheet2!$F$23:$F$30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Sheet2!$J$23:$J$30</c:f>
              <c:numCache>
                <c:formatCode>General</c:formatCode>
                <c:ptCount val="8"/>
                <c:pt idx="0">
                  <c:v>0.28899999999999998</c:v>
                </c:pt>
                <c:pt idx="1">
                  <c:v>0.30099999999999999</c:v>
                </c:pt>
                <c:pt idx="2">
                  <c:v>0.313</c:v>
                </c:pt>
                <c:pt idx="3">
                  <c:v>0.34300000000000003</c:v>
                </c:pt>
                <c:pt idx="4" formatCode="0.000">
                  <c:v>0.57999999999999996</c:v>
                </c:pt>
                <c:pt idx="5">
                  <c:v>2.0720000000000001</c:v>
                </c:pt>
                <c:pt idx="6">
                  <c:v>8.2669999999999995</c:v>
                </c:pt>
                <c:pt idx="7">
                  <c:v>34</c:v>
                </c:pt>
              </c:numCache>
            </c:numRef>
          </c:yVal>
          <c:smooth val="1"/>
        </c:ser>
        <c:ser>
          <c:idx val="1"/>
          <c:order val="1"/>
          <c:tx>
            <c:v>Default</c:v>
          </c:tx>
          <c:xVal>
            <c:numRef>
              <c:f>Sheet2!$F$23:$F$30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Sheet2!$H$23:$H$30</c:f>
              <c:numCache>
                <c:formatCode>General</c:formatCode>
                <c:ptCount val="8"/>
                <c:pt idx="0">
                  <c:v>0.32200000000000001</c:v>
                </c:pt>
                <c:pt idx="1">
                  <c:v>0.32400000000000001</c:v>
                </c:pt>
                <c:pt idx="2">
                  <c:v>0.33100000000000002</c:v>
                </c:pt>
                <c:pt idx="3">
                  <c:v>0.36299999999999999</c:v>
                </c:pt>
                <c:pt idx="4">
                  <c:v>0.42199999999999999</c:v>
                </c:pt>
                <c:pt idx="5">
                  <c:v>0.56399999999999995</c:v>
                </c:pt>
                <c:pt idx="6">
                  <c:v>0.91900000000000004</c:v>
                </c:pt>
                <c:pt idx="7">
                  <c:v>2.66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Sheet2!$Q$21</c:f>
              <c:strCache>
                <c:ptCount val="1"/>
                <c:pt idx="0">
                  <c:v>Multiple Sine</c:v>
                </c:pt>
              </c:strCache>
            </c:strRef>
          </c:tx>
          <c:xVal>
            <c:numRef>
              <c:f>Sheet2!$F$23:$F$30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Sheet2!$R$23:$R$30</c:f>
              <c:numCache>
                <c:formatCode>General</c:formatCode>
                <c:ptCount val="8"/>
                <c:pt idx="0">
                  <c:v>0.34499999999999997</c:v>
                </c:pt>
                <c:pt idx="1">
                  <c:v>0.35199999999999998</c:v>
                </c:pt>
                <c:pt idx="2">
                  <c:v>0.36399999999999999</c:v>
                </c:pt>
                <c:pt idx="3">
                  <c:v>0.39300000000000002</c:v>
                </c:pt>
                <c:pt idx="4">
                  <c:v>0.46400000000000002</c:v>
                </c:pt>
                <c:pt idx="5">
                  <c:v>0.63800000000000001</c:v>
                </c:pt>
                <c:pt idx="6">
                  <c:v>1.018</c:v>
                </c:pt>
                <c:pt idx="7">
                  <c:v>2.7730000000000001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Sheet2!$U$21</c:f>
              <c:strCache>
                <c:ptCount val="1"/>
                <c:pt idx="0">
                  <c:v>4 Way Split</c:v>
                </c:pt>
              </c:strCache>
            </c:strRef>
          </c:tx>
          <c:xVal>
            <c:numRef>
              <c:f>Sheet2!$F$23:$F$30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Sheet2!$V$23:$V$30</c:f>
              <c:numCache>
                <c:formatCode>General</c:formatCode>
                <c:ptCount val="8"/>
                <c:pt idx="0">
                  <c:v>0.248</c:v>
                </c:pt>
                <c:pt idx="1">
                  <c:v>0.252</c:v>
                </c:pt>
                <c:pt idx="2">
                  <c:v>0.30199999999999999</c:v>
                </c:pt>
                <c:pt idx="3">
                  <c:v>0.42899999999999999</c:v>
                </c:pt>
                <c:pt idx="4">
                  <c:v>0.80900000000000005</c:v>
                </c:pt>
                <c:pt idx="5">
                  <c:v>1.036</c:v>
                </c:pt>
                <c:pt idx="6">
                  <c:v>2.4350000000000001</c:v>
                </c:pt>
                <c:pt idx="7">
                  <c:v>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Sheet2!$W$21</c:f>
              <c:strCache>
                <c:ptCount val="1"/>
                <c:pt idx="0">
                  <c:v>Wire</c:v>
                </c:pt>
              </c:strCache>
            </c:strRef>
          </c:tx>
          <c:xVal>
            <c:numRef>
              <c:f>Sheet2!$F$23:$F$30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Sheet2!$X$23:$X$30</c:f>
              <c:numCache>
                <c:formatCode>General</c:formatCode>
                <c:ptCount val="8"/>
                <c:pt idx="0">
                  <c:v>0.221</c:v>
                </c:pt>
                <c:pt idx="1">
                  <c:v>0.24099999999999999</c:v>
                </c:pt>
                <c:pt idx="2">
                  <c:v>0.26500000000000001</c:v>
                </c:pt>
                <c:pt idx="3">
                  <c:v>0.33</c:v>
                </c:pt>
                <c:pt idx="4">
                  <c:v>0.496</c:v>
                </c:pt>
                <c:pt idx="5">
                  <c:v>1.038</c:v>
                </c:pt>
                <c:pt idx="6">
                  <c:v>2.6789999999999998</c:v>
                </c:pt>
                <c:pt idx="7">
                  <c:v>9.8130000000000006</c:v>
                </c:pt>
              </c:numCache>
            </c:numRef>
          </c:yVal>
          <c:smooth val="1"/>
        </c:ser>
        <c:ser>
          <c:idx val="5"/>
          <c:order val="5"/>
          <c:tx>
            <c:v>Screen Dimension</c:v>
          </c:tx>
          <c:xVal>
            <c:numRef>
              <c:f>Sheet2!$F$23:$F$30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Sheet2!$T$23:$T$30</c:f>
              <c:numCache>
                <c:formatCode>General</c:formatCode>
                <c:ptCount val="8"/>
                <c:pt idx="0">
                  <c:v>7.2999999999999995E-2</c:v>
                </c:pt>
                <c:pt idx="1">
                  <c:v>7.9000000000000001E-2</c:v>
                </c:pt>
                <c:pt idx="2">
                  <c:v>0.08</c:v>
                </c:pt>
                <c:pt idx="3">
                  <c:v>9.2299999999999993E-2</c:v>
                </c:pt>
                <c:pt idx="4">
                  <c:v>0.13900000000000001</c:v>
                </c:pt>
                <c:pt idx="5">
                  <c:v>0.22800000000000001</c:v>
                </c:pt>
                <c:pt idx="6">
                  <c:v>0.66300000000000003</c:v>
                </c:pt>
                <c:pt idx="7">
                  <c:v>2.4900000000000002</c:v>
                </c:pt>
              </c:numCache>
            </c:numRef>
          </c:yVal>
          <c:smooth val="1"/>
        </c:ser>
        <c:ser>
          <c:idx val="6"/>
          <c:order val="6"/>
          <c:tx>
            <c:v>5 Lights</c:v>
          </c:tx>
          <c:xVal>
            <c:numRef>
              <c:f>Sheet2!$F$23:$F$30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Sheet2!$N$23:$N$30</c:f>
              <c:numCache>
                <c:formatCode>General</c:formatCode>
                <c:ptCount val="8"/>
                <c:pt idx="0">
                  <c:v>0.28499999999999998</c:v>
                </c:pt>
                <c:pt idx="1">
                  <c:v>0.28699999999999998</c:v>
                </c:pt>
                <c:pt idx="2">
                  <c:v>0.30599999999999999</c:v>
                </c:pt>
                <c:pt idx="3">
                  <c:v>0.33600000000000002</c:v>
                </c:pt>
                <c:pt idx="4">
                  <c:v>0.38600000000000001</c:v>
                </c:pt>
                <c:pt idx="5">
                  <c:v>0.59899999999999998</c:v>
                </c:pt>
                <c:pt idx="6">
                  <c:v>0.97199999999999998</c:v>
                </c:pt>
                <c:pt idx="7">
                  <c:v>2.72</c:v>
                </c:pt>
              </c:numCache>
            </c:numRef>
          </c:yVal>
          <c:smooth val="1"/>
        </c:ser>
        <c:axId val="68562304"/>
        <c:axId val="71821184"/>
      </c:scatterChart>
      <c:valAx>
        <c:axId val="68562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  <a:r>
                  <a:rPr lang="en-AU" baseline="0"/>
                  <a:t> of Triangles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1821184"/>
        <c:crosses val="autoZero"/>
        <c:crossBetween val="midCat"/>
      </c:valAx>
      <c:valAx>
        <c:axId val="71821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 Time(ms/f)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8562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smoothMarker"/>
        <c:ser>
          <c:idx val="0"/>
          <c:order val="0"/>
          <c:tx>
            <c:v>Immd Default</c:v>
          </c:tx>
          <c:xVal>
            <c:numRef>
              <c:f>Sheet2!$F$7:$F$14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Sheet2!$H$7:$H$14</c:f>
              <c:numCache>
                <c:formatCode>General</c:formatCode>
                <c:ptCount val="8"/>
                <c:pt idx="0">
                  <c:v>0.32200000000000001</c:v>
                </c:pt>
                <c:pt idx="1">
                  <c:v>0.32300000000000001</c:v>
                </c:pt>
                <c:pt idx="2">
                  <c:v>0.33600000000000002</c:v>
                </c:pt>
                <c:pt idx="3">
                  <c:v>0.36199999999999999</c:v>
                </c:pt>
                <c:pt idx="4">
                  <c:v>0.51100000000000001</c:v>
                </c:pt>
                <c:pt idx="5">
                  <c:v>1.8560000000000001</c:v>
                </c:pt>
                <c:pt idx="6">
                  <c:v>7.0919999999999996</c:v>
                </c:pt>
                <c:pt idx="7">
                  <c:v>27.861000000000001</c:v>
                </c:pt>
              </c:numCache>
            </c:numRef>
          </c:yVal>
          <c:smooth val="1"/>
        </c:ser>
        <c:ser>
          <c:idx val="1"/>
          <c:order val="1"/>
          <c:tx>
            <c:v>Immd Multi Viewport</c:v>
          </c:tx>
          <c:xVal>
            <c:numRef>
              <c:f>Sheet2!$F$7:$F$14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Sheet2!$V$7:$V$14</c:f>
              <c:numCache>
                <c:formatCode>General</c:formatCode>
                <c:ptCount val="8"/>
                <c:pt idx="0">
                  <c:v>0.245</c:v>
                </c:pt>
                <c:pt idx="1">
                  <c:v>0.252</c:v>
                </c:pt>
                <c:pt idx="2">
                  <c:v>0.26500000000000001</c:v>
                </c:pt>
                <c:pt idx="3">
                  <c:v>0.55400000000000005</c:v>
                </c:pt>
                <c:pt idx="4">
                  <c:v>1.8919999999999999</c:v>
                </c:pt>
                <c:pt idx="5">
                  <c:v>7.23</c:v>
                </c:pt>
                <c:pt idx="6">
                  <c:v>28.25</c:v>
                </c:pt>
                <c:pt idx="7">
                  <c:v>111.667</c:v>
                </c:pt>
              </c:numCache>
            </c:numRef>
          </c:yVal>
          <c:smooth val="1"/>
        </c:ser>
        <c:ser>
          <c:idx val="2"/>
          <c:order val="2"/>
          <c:tx>
            <c:v>VBO Multi Viewport</c:v>
          </c:tx>
          <c:xVal>
            <c:numRef>
              <c:f>Sheet2!$F$23:$F$30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Sheet2!$V$23:$V$30</c:f>
              <c:numCache>
                <c:formatCode>General</c:formatCode>
                <c:ptCount val="8"/>
                <c:pt idx="0">
                  <c:v>0.248</c:v>
                </c:pt>
                <c:pt idx="1">
                  <c:v>0.252</c:v>
                </c:pt>
                <c:pt idx="2">
                  <c:v>0.30199999999999999</c:v>
                </c:pt>
                <c:pt idx="3">
                  <c:v>0.42899999999999999</c:v>
                </c:pt>
                <c:pt idx="4">
                  <c:v>0.80900000000000005</c:v>
                </c:pt>
                <c:pt idx="5">
                  <c:v>1.036</c:v>
                </c:pt>
                <c:pt idx="6">
                  <c:v>2.4350000000000001</c:v>
                </c:pt>
                <c:pt idx="7">
                  <c:v>9</c:v>
                </c:pt>
              </c:numCache>
            </c:numRef>
          </c:yVal>
          <c:smooth val="1"/>
        </c:ser>
        <c:ser>
          <c:idx val="3"/>
          <c:order val="3"/>
          <c:tx>
            <c:v>VBO Default</c:v>
          </c:tx>
          <c:xVal>
            <c:numRef>
              <c:f>Sheet2!$F$23:$F$30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Sheet2!$H$23:$H$30</c:f>
              <c:numCache>
                <c:formatCode>General</c:formatCode>
                <c:ptCount val="8"/>
                <c:pt idx="0">
                  <c:v>0.32200000000000001</c:v>
                </c:pt>
                <c:pt idx="1">
                  <c:v>0.32400000000000001</c:v>
                </c:pt>
                <c:pt idx="2">
                  <c:v>0.33100000000000002</c:v>
                </c:pt>
                <c:pt idx="3">
                  <c:v>0.36299999999999999</c:v>
                </c:pt>
                <c:pt idx="4">
                  <c:v>0.42199999999999999</c:v>
                </c:pt>
                <c:pt idx="5">
                  <c:v>0.56399999999999995</c:v>
                </c:pt>
                <c:pt idx="6">
                  <c:v>0.91900000000000004</c:v>
                </c:pt>
                <c:pt idx="7">
                  <c:v>2.66</c:v>
                </c:pt>
              </c:numCache>
            </c:numRef>
          </c:yVal>
          <c:smooth val="1"/>
        </c:ser>
        <c:axId val="82153856"/>
        <c:axId val="82155392"/>
      </c:scatterChart>
      <c:valAx>
        <c:axId val="82153856"/>
        <c:scaling>
          <c:orientation val="minMax"/>
        </c:scaling>
        <c:axPos val="b"/>
        <c:numFmt formatCode="General" sourceLinked="1"/>
        <c:tickLblPos val="nextTo"/>
        <c:crossAx val="82155392"/>
        <c:crosses val="autoZero"/>
        <c:crossBetween val="midCat"/>
      </c:valAx>
      <c:valAx>
        <c:axId val="82155392"/>
        <c:scaling>
          <c:orientation val="minMax"/>
        </c:scaling>
        <c:axPos val="l"/>
        <c:majorGridlines/>
        <c:numFmt formatCode="General" sourceLinked="1"/>
        <c:tickLblPos val="nextTo"/>
        <c:crossAx val="821538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US"/>
              <a:t>Immed vs VBO Animation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Immediate Mode Default</c:v>
          </c:tx>
          <c:xVal>
            <c:numRef>
              <c:f>Sheet2!$F$7:$F$14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Sheet2!$H$7:$H$14</c:f>
              <c:numCache>
                <c:formatCode>General</c:formatCode>
                <c:ptCount val="8"/>
                <c:pt idx="0">
                  <c:v>0.32200000000000001</c:v>
                </c:pt>
                <c:pt idx="1">
                  <c:v>0.32300000000000001</c:v>
                </c:pt>
                <c:pt idx="2">
                  <c:v>0.33600000000000002</c:v>
                </c:pt>
                <c:pt idx="3">
                  <c:v>0.36199999999999999</c:v>
                </c:pt>
                <c:pt idx="4">
                  <c:v>0.51100000000000001</c:v>
                </c:pt>
                <c:pt idx="5">
                  <c:v>1.8560000000000001</c:v>
                </c:pt>
                <c:pt idx="6">
                  <c:v>7.0919999999999996</c:v>
                </c:pt>
                <c:pt idx="7">
                  <c:v>27.861000000000001</c:v>
                </c:pt>
              </c:numCache>
            </c:numRef>
          </c:yVal>
          <c:smooth val="1"/>
        </c:ser>
        <c:ser>
          <c:idx val="1"/>
          <c:order val="1"/>
          <c:tx>
            <c:v>Immediate Mode Animation</c:v>
          </c:tx>
          <c:xVal>
            <c:numRef>
              <c:f>Sheet2!$F$7:$F$14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Sheet2!$J$7:$J$14</c:f>
              <c:numCache>
                <c:formatCode>General</c:formatCode>
                <c:ptCount val="8"/>
                <c:pt idx="0">
                  <c:v>0.32200000000000001</c:v>
                </c:pt>
                <c:pt idx="1">
                  <c:v>0.32700000000000001</c:v>
                </c:pt>
                <c:pt idx="2">
                  <c:v>0.33600000000000002</c:v>
                </c:pt>
                <c:pt idx="3">
                  <c:v>0.36099999999999999</c:v>
                </c:pt>
                <c:pt idx="4" formatCode="0.000">
                  <c:v>0.54800000000000004</c:v>
                </c:pt>
                <c:pt idx="5">
                  <c:v>1.998</c:v>
                </c:pt>
                <c:pt idx="6">
                  <c:v>7.7</c:v>
                </c:pt>
                <c:pt idx="7">
                  <c:v>30.696999999999999</c:v>
                </c:pt>
              </c:numCache>
            </c:numRef>
          </c:yVal>
          <c:smooth val="1"/>
        </c:ser>
        <c:ser>
          <c:idx val="2"/>
          <c:order val="2"/>
          <c:tx>
            <c:v>VBO Default</c:v>
          </c:tx>
          <c:xVal>
            <c:numRef>
              <c:f>Sheet2!$F$23:$F$30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Sheet2!$H$23:$H$30</c:f>
              <c:numCache>
                <c:formatCode>General</c:formatCode>
                <c:ptCount val="8"/>
                <c:pt idx="0">
                  <c:v>0.32200000000000001</c:v>
                </c:pt>
                <c:pt idx="1">
                  <c:v>0.32400000000000001</c:v>
                </c:pt>
                <c:pt idx="2">
                  <c:v>0.33100000000000002</c:v>
                </c:pt>
                <c:pt idx="3">
                  <c:v>0.36299999999999999</c:v>
                </c:pt>
                <c:pt idx="4">
                  <c:v>0.42199999999999999</c:v>
                </c:pt>
                <c:pt idx="5">
                  <c:v>0.56399999999999995</c:v>
                </c:pt>
                <c:pt idx="6">
                  <c:v>0.91900000000000004</c:v>
                </c:pt>
                <c:pt idx="7">
                  <c:v>2.66</c:v>
                </c:pt>
              </c:numCache>
            </c:numRef>
          </c:yVal>
          <c:smooth val="1"/>
        </c:ser>
        <c:ser>
          <c:idx val="3"/>
          <c:order val="3"/>
          <c:tx>
            <c:v>VBO Animation</c:v>
          </c:tx>
          <c:xVal>
            <c:numRef>
              <c:f>Sheet2!$F$23:$F$30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Sheet2!$J$23:$J$30</c:f>
              <c:numCache>
                <c:formatCode>General</c:formatCode>
                <c:ptCount val="8"/>
                <c:pt idx="0">
                  <c:v>0.28899999999999998</c:v>
                </c:pt>
                <c:pt idx="1">
                  <c:v>0.30099999999999999</c:v>
                </c:pt>
                <c:pt idx="2">
                  <c:v>0.313</c:v>
                </c:pt>
                <c:pt idx="3">
                  <c:v>0.34300000000000003</c:v>
                </c:pt>
                <c:pt idx="4" formatCode="0.000">
                  <c:v>0.57999999999999996</c:v>
                </c:pt>
                <c:pt idx="5">
                  <c:v>2.0720000000000001</c:v>
                </c:pt>
                <c:pt idx="6">
                  <c:v>8.2669999999999995</c:v>
                </c:pt>
                <c:pt idx="7">
                  <c:v>34</c:v>
                </c:pt>
              </c:numCache>
            </c:numRef>
          </c:yVal>
          <c:smooth val="1"/>
        </c:ser>
        <c:axId val="84116992"/>
        <c:axId val="84118912"/>
      </c:scatterChart>
      <c:valAx>
        <c:axId val="84116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Triangles</a:t>
                </a:r>
              </a:p>
            </c:rich>
          </c:tx>
        </c:title>
        <c:numFmt formatCode="General" sourceLinked="1"/>
        <c:majorTickMark val="none"/>
        <c:tickLblPos val="nextTo"/>
        <c:crossAx val="84118912"/>
        <c:crosses val="autoZero"/>
        <c:crossBetween val="midCat"/>
      </c:valAx>
      <c:valAx>
        <c:axId val="84118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 Time (ms/f)</a:t>
                </a:r>
              </a:p>
            </c:rich>
          </c:tx>
        </c:title>
        <c:numFmt formatCode="General" sourceLinked="1"/>
        <c:majorTickMark val="none"/>
        <c:tickLblPos val="nextTo"/>
        <c:crossAx val="841169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US"/>
              <a:t>Immediate mode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Default</c:v>
          </c:tx>
          <c:xVal>
            <c:numRef>
              <c:f>Sheet2!$F$7:$F$14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Sheet2!$H$7:$H$14</c:f>
              <c:numCache>
                <c:formatCode>General</c:formatCode>
                <c:ptCount val="8"/>
                <c:pt idx="0">
                  <c:v>0.32200000000000001</c:v>
                </c:pt>
                <c:pt idx="1">
                  <c:v>0.32300000000000001</c:v>
                </c:pt>
                <c:pt idx="2">
                  <c:v>0.33600000000000002</c:v>
                </c:pt>
                <c:pt idx="3">
                  <c:v>0.36199999999999999</c:v>
                </c:pt>
                <c:pt idx="4">
                  <c:v>0.51100000000000001</c:v>
                </c:pt>
                <c:pt idx="5">
                  <c:v>1.8560000000000001</c:v>
                </c:pt>
                <c:pt idx="6">
                  <c:v>7.0919999999999996</c:v>
                </c:pt>
                <c:pt idx="7">
                  <c:v>27.861000000000001</c:v>
                </c:pt>
              </c:numCache>
            </c:numRef>
          </c:yVal>
          <c:smooth val="1"/>
        </c:ser>
        <c:ser>
          <c:idx val="1"/>
          <c:order val="1"/>
          <c:tx>
            <c:v>Animation On</c:v>
          </c:tx>
          <c:xVal>
            <c:numRef>
              <c:f>Sheet2!$F$7:$F$14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Sheet2!$J$7:$J$14</c:f>
              <c:numCache>
                <c:formatCode>General</c:formatCode>
                <c:ptCount val="8"/>
                <c:pt idx="0">
                  <c:v>0.32200000000000001</c:v>
                </c:pt>
                <c:pt idx="1">
                  <c:v>0.32700000000000001</c:v>
                </c:pt>
                <c:pt idx="2">
                  <c:v>0.33600000000000002</c:v>
                </c:pt>
                <c:pt idx="3">
                  <c:v>0.36099999999999999</c:v>
                </c:pt>
                <c:pt idx="4" formatCode="0.000">
                  <c:v>0.54800000000000004</c:v>
                </c:pt>
                <c:pt idx="5">
                  <c:v>1.998</c:v>
                </c:pt>
                <c:pt idx="6">
                  <c:v>7.7</c:v>
                </c:pt>
                <c:pt idx="7">
                  <c:v>30.696999999999999</c:v>
                </c:pt>
              </c:numCache>
            </c:numRef>
          </c:yVal>
          <c:smooth val="1"/>
        </c:ser>
        <c:ser>
          <c:idx val="2"/>
          <c:order val="2"/>
          <c:tx>
            <c:v>Multiple Sine</c:v>
          </c:tx>
          <c:xVal>
            <c:numRef>
              <c:f>Sheet2!$F$7:$F$14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Sheet2!$R$7:$R$14</c:f>
              <c:numCache>
                <c:formatCode>General</c:formatCode>
                <c:ptCount val="8"/>
                <c:pt idx="0">
                  <c:v>0.34399999999999997</c:v>
                </c:pt>
                <c:pt idx="1">
                  <c:v>0.35099999999999998</c:v>
                </c:pt>
                <c:pt idx="2">
                  <c:v>0.371</c:v>
                </c:pt>
                <c:pt idx="3">
                  <c:v>0.39900000000000002</c:v>
                </c:pt>
                <c:pt idx="4">
                  <c:v>1.0429999999999999</c:v>
                </c:pt>
                <c:pt idx="5">
                  <c:v>3.9220000000000002</c:v>
                </c:pt>
                <c:pt idx="6">
                  <c:v>15.39</c:v>
                </c:pt>
                <c:pt idx="7">
                  <c:v>60.765000000000001</c:v>
                </c:pt>
              </c:numCache>
            </c:numRef>
          </c:yVal>
          <c:smooth val="1"/>
        </c:ser>
        <c:ser>
          <c:idx val="3"/>
          <c:order val="3"/>
          <c:tx>
            <c:v>4 Way Split</c:v>
          </c:tx>
          <c:xVal>
            <c:numRef>
              <c:f>Sheet2!$F$7:$F$14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Sheet2!$V$7:$V$14</c:f>
              <c:numCache>
                <c:formatCode>General</c:formatCode>
                <c:ptCount val="8"/>
                <c:pt idx="0">
                  <c:v>0.245</c:v>
                </c:pt>
                <c:pt idx="1">
                  <c:v>0.252</c:v>
                </c:pt>
                <c:pt idx="2">
                  <c:v>0.26500000000000001</c:v>
                </c:pt>
                <c:pt idx="3">
                  <c:v>0.55400000000000005</c:v>
                </c:pt>
                <c:pt idx="4">
                  <c:v>1.8919999999999999</c:v>
                </c:pt>
                <c:pt idx="5">
                  <c:v>7.23</c:v>
                </c:pt>
                <c:pt idx="6">
                  <c:v>28.25</c:v>
                </c:pt>
                <c:pt idx="7">
                  <c:v>111.667</c:v>
                </c:pt>
              </c:numCache>
            </c:numRef>
          </c:yVal>
          <c:smooth val="1"/>
        </c:ser>
        <c:ser>
          <c:idx val="4"/>
          <c:order val="4"/>
          <c:tx>
            <c:v>Wire</c:v>
          </c:tx>
          <c:xVal>
            <c:numRef>
              <c:f>Sheet2!$F$7:$F$14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Sheet2!$X$7:$X$14</c:f>
              <c:numCache>
                <c:formatCode>General</c:formatCode>
                <c:ptCount val="8"/>
                <c:pt idx="0">
                  <c:v>0.221</c:v>
                </c:pt>
                <c:pt idx="1">
                  <c:v>0.24</c:v>
                </c:pt>
                <c:pt idx="2">
                  <c:v>0.26300000000000001</c:v>
                </c:pt>
                <c:pt idx="3">
                  <c:v>0.33500000000000002</c:v>
                </c:pt>
                <c:pt idx="4">
                  <c:v>0.52200000000000002</c:v>
                </c:pt>
                <c:pt idx="5">
                  <c:v>1.8939999999999999</c:v>
                </c:pt>
                <c:pt idx="6">
                  <c:v>7.1349999999999998</c:v>
                </c:pt>
                <c:pt idx="7">
                  <c:v>28.111000000000001</c:v>
                </c:pt>
              </c:numCache>
            </c:numRef>
          </c:yVal>
          <c:smooth val="1"/>
        </c:ser>
        <c:ser>
          <c:idx val="5"/>
          <c:order val="5"/>
          <c:tx>
            <c:v>Screen Dimension</c:v>
          </c:tx>
          <c:xVal>
            <c:numRef>
              <c:f>Sheet2!$F$7:$F$14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Sheet2!$T$7:$T$14</c:f>
              <c:numCache>
                <c:formatCode>General</c:formatCode>
                <c:ptCount val="8"/>
                <c:pt idx="0">
                  <c:v>7.0300000000000001E-2</c:v>
                </c:pt>
                <c:pt idx="1">
                  <c:v>7.5800000000000006E-2</c:v>
                </c:pt>
                <c:pt idx="2">
                  <c:v>0.10299999999999999</c:v>
                </c:pt>
                <c:pt idx="3">
                  <c:v>0.188</c:v>
                </c:pt>
                <c:pt idx="4">
                  <c:v>0.55900000000000005</c:v>
                </c:pt>
                <c:pt idx="5">
                  <c:v>2.081</c:v>
                </c:pt>
                <c:pt idx="6">
                  <c:v>8.23</c:v>
                </c:pt>
                <c:pt idx="7">
                  <c:v>31.56</c:v>
                </c:pt>
              </c:numCache>
            </c:numRef>
          </c:yVal>
          <c:smooth val="1"/>
        </c:ser>
        <c:ser>
          <c:idx val="6"/>
          <c:order val="6"/>
          <c:tx>
            <c:v>5 Lights</c:v>
          </c:tx>
          <c:xVal>
            <c:numRef>
              <c:f>Sheet2!$F$7:$F$14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Sheet2!$N$7:$N$14</c:f>
              <c:numCache>
                <c:formatCode>General</c:formatCode>
                <c:ptCount val="8"/>
                <c:pt idx="0">
                  <c:v>0.28499999999999998</c:v>
                </c:pt>
                <c:pt idx="1">
                  <c:v>0.29099999999999998</c:v>
                </c:pt>
                <c:pt idx="2">
                  <c:v>0.30499999999999999</c:v>
                </c:pt>
                <c:pt idx="3">
                  <c:v>0.33</c:v>
                </c:pt>
                <c:pt idx="4">
                  <c:v>0.879</c:v>
                </c:pt>
                <c:pt idx="5">
                  <c:v>3.51</c:v>
                </c:pt>
                <c:pt idx="6">
                  <c:v>12.821</c:v>
                </c:pt>
                <c:pt idx="7">
                  <c:v>53.368000000000002</c:v>
                </c:pt>
              </c:numCache>
            </c:numRef>
          </c:yVal>
          <c:smooth val="1"/>
        </c:ser>
        <c:axId val="79624832"/>
        <c:axId val="79631104"/>
      </c:scatterChart>
      <c:valAx>
        <c:axId val="79624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Triangles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9631104"/>
        <c:crosses val="autoZero"/>
        <c:crossBetween val="midCat"/>
      </c:valAx>
      <c:valAx>
        <c:axId val="79631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 Time(ms/f)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9624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smoothMarker"/>
        <c:ser>
          <c:idx val="0"/>
          <c:order val="0"/>
          <c:tx>
            <c:v>Immediate Mode</c:v>
          </c:tx>
          <c:xVal>
            <c:numRef>
              <c:f>Sheet2!$F$7:$F$14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Sheet2!$H$7:$H$14</c:f>
              <c:numCache>
                <c:formatCode>General</c:formatCode>
                <c:ptCount val="8"/>
                <c:pt idx="0">
                  <c:v>0.32200000000000001</c:v>
                </c:pt>
                <c:pt idx="1">
                  <c:v>0.32300000000000001</c:v>
                </c:pt>
                <c:pt idx="2">
                  <c:v>0.33600000000000002</c:v>
                </c:pt>
                <c:pt idx="3">
                  <c:v>0.36199999999999999</c:v>
                </c:pt>
                <c:pt idx="4">
                  <c:v>0.51100000000000001</c:v>
                </c:pt>
                <c:pt idx="5">
                  <c:v>1.8560000000000001</c:v>
                </c:pt>
                <c:pt idx="6">
                  <c:v>7.0919999999999996</c:v>
                </c:pt>
                <c:pt idx="7">
                  <c:v>27.861000000000001</c:v>
                </c:pt>
              </c:numCache>
            </c:numRef>
          </c:yVal>
          <c:smooth val="1"/>
        </c:ser>
        <c:ser>
          <c:idx val="1"/>
          <c:order val="1"/>
          <c:tx>
            <c:v>VBO</c:v>
          </c:tx>
          <c:xVal>
            <c:numRef>
              <c:f>Sheet2!$F$23:$F$30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Sheet2!$H$23:$H$30</c:f>
              <c:numCache>
                <c:formatCode>General</c:formatCode>
                <c:ptCount val="8"/>
                <c:pt idx="0">
                  <c:v>0.32200000000000001</c:v>
                </c:pt>
                <c:pt idx="1">
                  <c:v>0.32400000000000001</c:v>
                </c:pt>
                <c:pt idx="2">
                  <c:v>0.33100000000000002</c:v>
                </c:pt>
                <c:pt idx="3">
                  <c:v>0.36299999999999999</c:v>
                </c:pt>
                <c:pt idx="4">
                  <c:v>0.42199999999999999</c:v>
                </c:pt>
                <c:pt idx="5">
                  <c:v>0.56399999999999995</c:v>
                </c:pt>
                <c:pt idx="6">
                  <c:v>0.91900000000000004</c:v>
                </c:pt>
                <c:pt idx="7">
                  <c:v>2.66</c:v>
                </c:pt>
              </c:numCache>
            </c:numRef>
          </c:yVal>
          <c:smooth val="1"/>
        </c:ser>
        <c:axId val="79660544"/>
        <c:axId val="79662464"/>
      </c:scatterChart>
      <c:valAx>
        <c:axId val="79660544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79662464"/>
        <c:crosses val="autoZero"/>
        <c:crossBetween val="midCat"/>
      </c:valAx>
      <c:valAx>
        <c:axId val="79662464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79660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US"/>
              <a:t>Immd Light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1 Light</c:v>
          </c:tx>
          <c:xVal>
            <c:numRef>
              <c:f>Sheet2!$F$7:$F$14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Sheet2!$L$7:$L$14</c:f>
              <c:numCache>
                <c:formatCode>General</c:formatCode>
                <c:ptCount val="8"/>
                <c:pt idx="0">
                  <c:v>0.28399999999999997</c:v>
                </c:pt>
                <c:pt idx="1">
                  <c:v>0.29399999999999998</c:v>
                </c:pt>
                <c:pt idx="2">
                  <c:v>0.307</c:v>
                </c:pt>
                <c:pt idx="3">
                  <c:v>0.33900000000000002</c:v>
                </c:pt>
                <c:pt idx="4">
                  <c:v>0.53600000000000003</c:v>
                </c:pt>
                <c:pt idx="5">
                  <c:v>3.278</c:v>
                </c:pt>
                <c:pt idx="6">
                  <c:v>12.759</c:v>
                </c:pt>
                <c:pt idx="7">
                  <c:v>53.631999999999998</c:v>
                </c:pt>
              </c:numCache>
            </c:numRef>
          </c:yVal>
          <c:smooth val="1"/>
        </c:ser>
        <c:ser>
          <c:idx val="1"/>
          <c:order val="1"/>
          <c:tx>
            <c:v>5 Lights</c:v>
          </c:tx>
          <c:xVal>
            <c:numRef>
              <c:f>Sheet2!$F$7:$F$14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Sheet2!$N$7:$N$14</c:f>
              <c:numCache>
                <c:formatCode>General</c:formatCode>
                <c:ptCount val="8"/>
                <c:pt idx="0">
                  <c:v>0.28499999999999998</c:v>
                </c:pt>
                <c:pt idx="1">
                  <c:v>0.29099999999999998</c:v>
                </c:pt>
                <c:pt idx="2">
                  <c:v>0.30499999999999999</c:v>
                </c:pt>
                <c:pt idx="3">
                  <c:v>0.33</c:v>
                </c:pt>
                <c:pt idx="4">
                  <c:v>0.879</c:v>
                </c:pt>
                <c:pt idx="5">
                  <c:v>3.51</c:v>
                </c:pt>
                <c:pt idx="6">
                  <c:v>12.821</c:v>
                </c:pt>
                <c:pt idx="7">
                  <c:v>53.368000000000002</c:v>
                </c:pt>
              </c:numCache>
            </c:numRef>
          </c:yVal>
          <c:smooth val="1"/>
        </c:ser>
        <c:ser>
          <c:idx val="2"/>
          <c:order val="2"/>
          <c:tx>
            <c:v>9 Lights</c:v>
          </c:tx>
          <c:xVal>
            <c:numRef>
              <c:f>Sheet2!$F$7:$F$14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Sheet2!$P$7:$P$14</c:f>
              <c:numCache>
                <c:formatCode>General</c:formatCode>
                <c:ptCount val="8"/>
                <c:pt idx="0">
                  <c:v>0.30399999999999999</c:v>
                </c:pt>
                <c:pt idx="1">
                  <c:v>0.30499999999999999</c:v>
                </c:pt>
                <c:pt idx="2">
                  <c:v>0.32700000000000001</c:v>
                </c:pt>
                <c:pt idx="3">
                  <c:v>0.37</c:v>
                </c:pt>
                <c:pt idx="4">
                  <c:v>0.55200000000000005</c:v>
                </c:pt>
                <c:pt idx="5">
                  <c:v>3.4359999999999999</c:v>
                </c:pt>
                <c:pt idx="6">
                  <c:v>13.712</c:v>
                </c:pt>
                <c:pt idx="7">
                  <c:v>50.55</c:v>
                </c:pt>
              </c:numCache>
            </c:numRef>
          </c:yVal>
          <c:smooth val="1"/>
        </c:ser>
        <c:axId val="79692928"/>
        <c:axId val="79694848"/>
      </c:scatterChart>
      <c:valAx>
        <c:axId val="79692928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79694848"/>
        <c:crosses val="autoZero"/>
        <c:crossBetween val="midCat"/>
      </c:valAx>
      <c:valAx>
        <c:axId val="7969484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79692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smoothMarker"/>
        <c:ser>
          <c:idx val="0"/>
          <c:order val="0"/>
          <c:tx>
            <c:v>1 Light</c:v>
          </c:tx>
          <c:xVal>
            <c:numRef>
              <c:f>Sheet2!$F$23:$F$30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Sheet2!$L$23:$L$30</c:f>
              <c:numCache>
                <c:formatCode>General</c:formatCode>
                <c:ptCount val="8"/>
                <c:pt idx="0">
                  <c:v>0.28599999999999998</c:v>
                </c:pt>
                <c:pt idx="1">
                  <c:v>0.29399999999999998</c:v>
                </c:pt>
                <c:pt idx="2">
                  <c:v>0.29799999999999999</c:v>
                </c:pt>
                <c:pt idx="3">
                  <c:v>0.33600000000000002</c:v>
                </c:pt>
                <c:pt idx="4">
                  <c:v>0.39500000000000002</c:v>
                </c:pt>
                <c:pt idx="5">
                  <c:v>0.61599999999999999</c:v>
                </c:pt>
                <c:pt idx="6">
                  <c:v>0.97199999999999998</c:v>
                </c:pt>
                <c:pt idx="7">
                  <c:v>2.74</c:v>
                </c:pt>
              </c:numCache>
            </c:numRef>
          </c:yVal>
          <c:smooth val="1"/>
        </c:ser>
        <c:ser>
          <c:idx val="1"/>
          <c:order val="1"/>
          <c:tx>
            <c:v>5 Lights</c:v>
          </c:tx>
          <c:xVal>
            <c:numRef>
              <c:f>Sheet2!$F$23:$F$30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Sheet2!$N$23:$N$30</c:f>
              <c:numCache>
                <c:formatCode>General</c:formatCode>
                <c:ptCount val="8"/>
                <c:pt idx="0">
                  <c:v>0.28499999999999998</c:v>
                </c:pt>
                <c:pt idx="1">
                  <c:v>0.28699999999999998</c:v>
                </c:pt>
                <c:pt idx="2">
                  <c:v>0.30599999999999999</c:v>
                </c:pt>
                <c:pt idx="3">
                  <c:v>0.33600000000000002</c:v>
                </c:pt>
                <c:pt idx="4">
                  <c:v>0.38600000000000001</c:v>
                </c:pt>
                <c:pt idx="5">
                  <c:v>0.59899999999999998</c:v>
                </c:pt>
                <c:pt idx="6">
                  <c:v>0.97199999999999998</c:v>
                </c:pt>
                <c:pt idx="7">
                  <c:v>2.72</c:v>
                </c:pt>
              </c:numCache>
            </c:numRef>
          </c:yVal>
          <c:smooth val="1"/>
        </c:ser>
        <c:ser>
          <c:idx val="2"/>
          <c:order val="2"/>
          <c:tx>
            <c:v>9 Lights</c:v>
          </c:tx>
          <c:xVal>
            <c:numRef>
              <c:f>Sheet2!$F$23:$F$30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Sheet2!$P$23:$P$30</c:f>
              <c:numCache>
                <c:formatCode>General</c:formatCode>
                <c:ptCount val="8"/>
                <c:pt idx="0">
                  <c:v>0.29699999999999999</c:v>
                </c:pt>
                <c:pt idx="1">
                  <c:v>0.30399999999999999</c:v>
                </c:pt>
                <c:pt idx="2">
                  <c:v>0.315</c:v>
                </c:pt>
                <c:pt idx="3">
                  <c:v>0.34100000000000003</c:v>
                </c:pt>
                <c:pt idx="4">
                  <c:v>0.39700000000000002</c:v>
                </c:pt>
                <c:pt idx="5">
                  <c:v>0.57299999999999995</c:v>
                </c:pt>
                <c:pt idx="6">
                  <c:v>0.90100000000000002</c:v>
                </c:pt>
                <c:pt idx="7">
                  <c:v>2.6589999999999998</c:v>
                </c:pt>
              </c:numCache>
            </c:numRef>
          </c:yVal>
          <c:smooth val="1"/>
        </c:ser>
        <c:axId val="79741696"/>
        <c:axId val="79743232"/>
      </c:scatterChart>
      <c:valAx>
        <c:axId val="79741696"/>
        <c:scaling>
          <c:orientation val="minMax"/>
        </c:scaling>
        <c:axPos val="b"/>
        <c:numFmt formatCode="General" sourceLinked="1"/>
        <c:tickLblPos val="nextTo"/>
        <c:crossAx val="79743232"/>
        <c:crosses val="autoZero"/>
        <c:crossBetween val="midCat"/>
      </c:valAx>
      <c:valAx>
        <c:axId val="79743232"/>
        <c:scaling>
          <c:orientation val="minMax"/>
        </c:scaling>
        <c:axPos val="l"/>
        <c:majorGridlines/>
        <c:numFmt formatCode="General" sourceLinked="1"/>
        <c:tickLblPos val="nextTo"/>
        <c:crossAx val="79741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US"/>
              <a:t>Immd vs VBO Lights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Imm 9 Lights</c:v>
          </c:tx>
          <c:xVal>
            <c:numRef>
              <c:f>Sheet2!$F$7:$F$14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Sheet2!$P$7:$P$14</c:f>
              <c:numCache>
                <c:formatCode>General</c:formatCode>
                <c:ptCount val="8"/>
                <c:pt idx="0">
                  <c:v>0.30399999999999999</c:v>
                </c:pt>
                <c:pt idx="1">
                  <c:v>0.30499999999999999</c:v>
                </c:pt>
                <c:pt idx="2">
                  <c:v>0.32700000000000001</c:v>
                </c:pt>
                <c:pt idx="3">
                  <c:v>0.37</c:v>
                </c:pt>
                <c:pt idx="4">
                  <c:v>0.55200000000000005</c:v>
                </c:pt>
                <c:pt idx="5">
                  <c:v>3.4359999999999999</c:v>
                </c:pt>
                <c:pt idx="6">
                  <c:v>13.712</c:v>
                </c:pt>
                <c:pt idx="7">
                  <c:v>50.55</c:v>
                </c:pt>
              </c:numCache>
            </c:numRef>
          </c:yVal>
          <c:smooth val="1"/>
        </c:ser>
        <c:ser>
          <c:idx val="1"/>
          <c:order val="1"/>
          <c:tx>
            <c:v>VBO 9 Lights</c:v>
          </c:tx>
          <c:xVal>
            <c:numRef>
              <c:f>Sheet2!$F$23:$F$30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Sheet2!$P$23:$P$30</c:f>
              <c:numCache>
                <c:formatCode>General</c:formatCode>
                <c:ptCount val="8"/>
                <c:pt idx="0">
                  <c:v>0.29699999999999999</c:v>
                </c:pt>
                <c:pt idx="1">
                  <c:v>0.30399999999999999</c:v>
                </c:pt>
                <c:pt idx="2">
                  <c:v>0.315</c:v>
                </c:pt>
                <c:pt idx="3">
                  <c:v>0.34100000000000003</c:v>
                </c:pt>
                <c:pt idx="4">
                  <c:v>0.39700000000000002</c:v>
                </c:pt>
                <c:pt idx="5">
                  <c:v>0.57299999999999995</c:v>
                </c:pt>
                <c:pt idx="6">
                  <c:v>0.90100000000000002</c:v>
                </c:pt>
                <c:pt idx="7">
                  <c:v>2.6589999999999998</c:v>
                </c:pt>
              </c:numCache>
            </c:numRef>
          </c:yVal>
          <c:smooth val="1"/>
        </c:ser>
        <c:axId val="79755520"/>
        <c:axId val="79913344"/>
      </c:scatterChart>
      <c:valAx>
        <c:axId val="79755520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79913344"/>
        <c:crosses val="autoZero"/>
        <c:crossBetween val="midCat"/>
      </c:valAx>
      <c:valAx>
        <c:axId val="79913344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79755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US"/>
              <a:t>2D vs 3D Sines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Immd Default</c:v>
          </c:tx>
          <c:xVal>
            <c:numRef>
              <c:f>Sheet2!$F$7:$F$14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Sheet2!$H$7:$H$14</c:f>
              <c:numCache>
                <c:formatCode>General</c:formatCode>
                <c:ptCount val="8"/>
                <c:pt idx="0">
                  <c:v>0.32200000000000001</c:v>
                </c:pt>
                <c:pt idx="1">
                  <c:v>0.32300000000000001</c:v>
                </c:pt>
                <c:pt idx="2">
                  <c:v>0.33600000000000002</c:v>
                </c:pt>
                <c:pt idx="3">
                  <c:v>0.36199999999999999</c:v>
                </c:pt>
                <c:pt idx="4">
                  <c:v>0.51100000000000001</c:v>
                </c:pt>
                <c:pt idx="5">
                  <c:v>1.8560000000000001</c:v>
                </c:pt>
                <c:pt idx="6">
                  <c:v>7.0919999999999996</c:v>
                </c:pt>
                <c:pt idx="7">
                  <c:v>27.861000000000001</c:v>
                </c:pt>
              </c:numCache>
            </c:numRef>
          </c:yVal>
          <c:smooth val="1"/>
        </c:ser>
        <c:ser>
          <c:idx val="1"/>
          <c:order val="1"/>
          <c:tx>
            <c:v>Immd 3D Sine</c:v>
          </c:tx>
          <c:xVal>
            <c:numRef>
              <c:f>Sheet2!$F$7:$F$14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Sheet2!$R$7:$R$14</c:f>
              <c:numCache>
                <c:formatCode>General</c:formatCode>
                <c:ptCount val="8"/>
                <c:pt idx="0">
                  <c:v>0.34399999999999997</c:v>
                </c:pt>
                <c:pt idx="1">
                  <c:v>0.35099999999999998</c:v>
                </c:pt>
                <c:pt idx="2">
                  <c:v>0.371</c:v>
                </c:pt>
                <c:pt idx="3">
                  <c:v>0.39900000000000002</c:v>
                </c:pt>
                <c:pt idx="4">
                  <c:v>1.0429999999999999</c:v>
                </c:pt>
                <c:pt idx="5">
                  <c:v>3.9220000000000002</c:v>
                </c:pt>
                <c:pt idx="6">
                  <c:v>15.39</c:v>
                </c:pt>
                <c:pt idx="7">
                  <c:v>60.765000000000001</c:v>
                </c:pt>
              </c:numCache>
            </c:numRef>
          </c:yVal>
          <c:smooth val="1"/>
        </c:ser>
        <c:ser>
          <c:idx val="2"/>
          <c:order val="2"/>
          <c:tx>
            <c:v>VBO Default</c:v>
          </c:tx>
          <c:xVal>
            <c:numRef>
              <c:f>Sheet2!$F$23:$F$30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Sheet2!$H$23:$H$30</c:f>
              <c:numCache>
                <c:formatCode>General</c:formatCode>
                <c:ptCount val="8"/>
                <c:pt idx="0">
                  <c:v>0.32200000000000001</c:v>
                </c:pt>
                <c:pt idx="1">
                  <c:v>0.32400000000000001</c:v>
                </c:pt>
                <c:pt idx="2">
                  <c:v>0.33100000000000002</c:v>
                </c:pt>
                <c:pt idx="3">
                  <c:v>0.36299999999999999</c:v>
                </c:pt>
                <c:pt idx="4">
                  <c:v>0.42199999999999999</c:v>
                </c:pt>
                <c:pt idx="5">
                  <c:v>0.56399999999999995</c:v>
                </c:pt>
                <c:pt idx="6">
                  <c:v>0.91900000000000004</c:v>
                </c:pt>
                <c:pt idx="7">
                  <c:v>2.66</c:v>
                </c:pt>
              </c:numCache>
            </c:numRef>
          </c:yVal>
          <c:smooth val="1"/>
        </c:ser>
        <c:ser>
          <c:idx val="3"/>
          <c:order val="3"/>
          <c:tx>
            <c:v>VBO 3D</c:v>
          </c:tx>
          <c:xVal>
            <c:numRef>
              <c:f>Sheet2!$F$23:$F$30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Sheet2!$R$23:$R$30</c:f>
              <c:numCache>
                <c:formatCode>General</c:formatCode>
                <c:ptCount val="8"/>
                <c:pt idx="0">
                  <c:v>0.34499999999999997</c:v>
                </c:pt>
                <c:pt idx="1">
                  <c:v>0.35199999999999998</c:v>
                </c:pt>
                <c:pt idx="2">
                  <c:v>0.36399999999999999</c:v>
                </c:pt>
                <c:pt idx="3">
                  <c:v>0.39300000000000002</c:v>
                </c:pt>
                <c:pt idx="4">
                  <c:v>0.46400000000000002</c:v>
                </c:pt>
                <c:pt idx="5">
                  <c:v>0.63800000000000001</c:v>
                </c:pt>
                <c:pt idx="6">
                  <c:v>1.018</c:v>
                </c:pt>
                <c:pt idx="7">
                  <c:v>2.7730000000000001</c:v>
                </c:pt>
              </c:numCache>
            </c:numRef>
          </c:yVal>
          <c:smooth val="1"/>
        </c:ser>
        <c:axId val="79948416"/>
        <c:axId val="79954688"/>
      </c:scatterChart>
      <c:valAx>
        <c:axId val="79948416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79954688"/>
        <c:crosses val="autoZero"/>
        <c:crossBetween val="midCat"/>
      </c:valAx>
      <c:valAx>
        <c:axId val="7995468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79948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smoothMarker"/>
        <c:ser>
          <c:idx val="0"/>
          <c:order val="0"/>
          <c:tx>
            <c:v>Immd Default</c:v>
          </c:tx>
          <c:xVal>
            <c:numRef>
              <c:f>Sheet2!$F$7:$F$14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Sheet2!$H$7:$H$14</c:f>
              <c:numCache>
                <c:formatCode>General</c:formatCode>
                <c:ptCount val="8"/>
                <c:pt idx="0">
                  <c:v>0.32200000000000001</c:v>
                </c:pt>
                <c:pt idx="1">
                  <c:v>0.32300000000000001</c:v>
                </c:pt>
                <c:pt idx="2">
                  <c:v>0.33600000000000002</c:v>
                </c:pt>
                <c:pt idx="3">
                  <c:v>0.36199999999999999</c:v>
                </c:pt>
                <c:pt idx="4">
                  <c:v>0.51100000000000001</c:v>
                </c:pt>
                <c:pt idx="5">
                  <c:v>1.8560000000000001</c:v>
                </c:pt>
                <c:pt idx="6">
                  <c:v>7.0919999999999996</c:v>
                </c:pt>
                <c:pt idx="7">
                  <c:v>27.861000000000001</c:v>
                </c:pt>
              </c:numCache>
            </c:numRef>
          </c:yVal>
          <c:smooth val="1"/>
        </c:ser>
        <c:ser>
          <c:idx val="1"/>
          <c:order val="1"/>
          <c:tx>
            <c:v>Immd Screen Dimension</c:v>
          </c:tx>
          <c:xVal>
            <c:numRef>
              <c:f>Sheet2!$F$7:$F$14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Sheet2!$T$7:$T$14</c:f>
              <c:numCache>
                <c:formatCode>General</c:formatCode>
                <c:ptCount val="8"/>
                <c:pt idx="0">
                  <c:v>7.0300000000000001E-2</c:v>
                </c:pt>
                <c:pt idx="1">
                  <c:v>7.5800000000000006E-2</c:v>
                </c:pt>
                <c:pt idx="2">
                  <c:v>0.10299999999999999</c:v>
                </c:pt>
                <c:pt idx="3">
                  <c:v>0.188</c:v>
                </c:pt>
                <c:pt idx="4">
                  <c:v>0.55900000000000005</c:v>
                </c:pt>
                <c:pt idx="5">
                  <c:v>2.081</c:v>
                </c:pt>
                <c:pt idx="6">
                  <c:v>8.23</c:v>
                </c:pt>
                <c:pt idx="7">
                  <c:v>31.56</c:v>
                </c:pt>
              </c:numCache>
            </c:numRef>
          </c:yVal>
          <c:smooth val="1"/>
        </c:ser>
        <c:ser>
          <c:idx val="2"/>
          <c:order val="2"/>
          <c:tx>
            <c:v>VBO Default</c:v>
          </c:tx>
          <c:xVal>
            <c:numRef>
              <c:f>Sheet2!$F$23:$F$30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Sheet2!$H$23:$H$30</c:f>
              <c:numCache>
                <c:formatCode>General</c:formatCode>
                <c:ptCount val="8"/>
                <c:pt idx="0">
                  <c:v>0.32200000000000001</c:v>
                </c:pt>
                <c:pt idx="1">
                  <c:v>0.32400000000000001</c:v>
                </c:pt>
                <c:pt idx="2">
                  <c:v>0.33100000000000002</c:v>
                </c:pt>
                <c:pt idx="3">
                  <c:v>0.36299999999999999</c:v>
                </c:pt>
                <c:pt idx="4">
                  <c:v>0.42199999999999999</c:v>
                </c:pt>
                <c:pt idx="5">
                  <c:v>0.56399999999999995</c:v>
                </c:pt>
                <c:pt idx="6">
                  <c:v>0.91900000000000004</c:v>
                </c:pt>
                <c:pt idx="7">
                  <c:v>2.66</c:v>
                </c:pt>
              </c:numCache>
            </c:numRef>
          </c:yVal>
          <c:smooth val="1"/>
        </c:ser>
        <c:ser>
          <c:idx val="3"/>
          <c:order val="3"/>
          <c:tx>
            <c:v>VBO Screen Dimension</c:v>
          </c:tx>
          <c:xVal>
            <c:numRef>
              <c:f>Sheet2!$F$23:$F$30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Sheet2!$T$23:$T$30</c:f>
              <c:numCache>
                <c:formatCode>General</c:formatCode>
                <c:ptCount val="8"/>
                <c:pt idx="0">
                  <c:v>7.2999999999999995E-2</c:v>
                </c:pt>
                <c:pt idx="1">
                  <c:v>7.9000000000000001E-2</c:v>
                </c:pt>
                <c:pt idx="2">
                  <c:v>0.08</c:v>
                </c:pt>
                <c:pt idx="3">
                  <c:v>9.2299999999999993E-2</c:v>
                </c:pt>
                <c:pt idx="4">
                  <c:v>0.13900000000000001</c:v>
                </c:pt>
                <c:pt idx="5">
                  <c:v>0.22800000000000001</c:v>
                </c:pt>
                <c:pt idx="6">
                  <c:v>0.66300000000000003</c:v>
                </c:pt>
                <c:pt idx="7">
                  <c:v>2.4900000000000002</c:v>
                </c:pt>
              </c:numCache>
            </c:numRef>
          </c:yVal>
          <c:smooth val="1"/>
        </c:ser>
        <c:axId val="79986688"/>
        <c:axId val="79988224"/>
      </c:scatterChart>
      <c:valAx>
        <c:axId val="79986688"/>
        <c:scaling>
          <c:orientation val="minMax"/>
        </c:scaling>
        <c:axPos val="b"/>
        <c:numFmt formatCode="General" sourceLinked="1"/>
        <c:tickLblPos val="nextTo"/>
        <c:crossAx val="79988224"/>
        <c:crosses val="autoZero"/>
        <c:crossBetween val="midCat"/>
      </c:valAx>
      <c:valAx>
        <c:axId val="79988224"/>
        <c:scaling>
          <c:orientation val="minMax"/>
        </c:scaling>
        <c:axPos val="l"/>
        <c:majorGridlines/>
        <c:numFmt formatCode="General" sourceLinked="1"/>
        <c:tickLblPos val="nextTo"/>
        <c:crossAx val="79986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smoothMarker"/>
        <c:ser>
          <c:idx val="0"/>
          <c:order val="0"/>
          <c:tx>
            <c:v>VBO Default</c:v>
          </c:tx>
          <c:xVal>
            <c:numRef>
              <c:f>Sheet2!$F$23:$F$30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Sheet2!$H$23:$H$30</c:f>
              <c:numCache>
                <c:formatCode>General</c:formatCode>
                <c:ptCount val="8"/>
                <c:pt idx="0">
                  <c:v>0.32200000000000001</c:v>
                </c:pt>
                <c:pt idx="1">
                  <c:v>0.32400000000000001</c:v>
                </c:pt>
                <c:pt idx="2">
                  <c:v>0.33100000000000002</c:v>
                </c:pt>
                <c:pt idx="3">
                  <c:v>0.36299999999999999</c:v>
                </c:pt>
                <c:pt idx="4">
                  <c:v>0.42199999999999999</c:v>
                </c:pt>
                <c:pt idx="5">
                  <c:v>0.56399999999999995</c:v>
                </c:pt>
                <c:pt idx="6">
                  <c:v>0.91900000000000004</c:v>
                </c:pt>
                <c:pt idx="7">
                  <c:v>2.66</c:v>
                </c:pt>
              </c:numCache>
            </c:numRef>
          </c:yVal>
          <c:smooth val="1"/>
        </c:ser>
        <c:ser>
          <c:idx val="1"/>
          <c:order val="1"/>
          <c:tx>
            <c:v>VBO Wireframe</c:v>
          </c:tx>
          <c:xVal>
            <c:numRef>
              <c:f>Sheet2!$F$23:$F$30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xVal>
          <c:yVal>
            <c:numRef>
              <c:f>Sheet2!$X$23:$X$30</c:f>
              <c:numCache>
                <c:formatCode>General</c:formatCode>
                <c:ptCount val="8"/>
                <c:pt idx="0">
                  <c:v>0.221</c:v>
                </c:pt>
                <c:pt idx="1">
                  <c:v>0.24099999999999999</c:v>
                </c:pt>
                <c:pt idx="2">
                  <c:v>0.26500000000000001</c:v>
                </c:pt>
                <c:pt idx="3">
                  <c:v>0.33</c:v>
                </c:pt>
                <c:pt idx="4">
                  <c:v>0.496</c:v>
                </c:pt>
                <c:pt idx="5">
                  <c:v>1.038</c:v>
                </c:pt>
                <c:pt idx="6">
                  <c:v>2.6789999999999998</c:v>
                </c:pt>
                <c:pt idx="7">
                  <c:v>9.8130000000000006</c:v>
                </c:pt>
              </c:numCache>
            </c:numRef>
          </c:yVal>
          <c:smooth val="1"/>
        </c:ser>
        <c:axId val="80016512"/>
        <c:axId val="80018048"/>
      </c:scatterChart>
      <c:valAx>
        <c:axId val="80016512"/>
        <c:scaling>
          <c:orientation val="minMax"/>
        </c:scaling>
        <c:axPos val="b"/>
        <c:numFmt formatCode="General" sourceLinked="1"/>
        <c:tickLblPos val="nextTo"/>
        <c:crossAx val="80018048"/>
        <c:crosses val="autoZero"/>
        <c:crossBetween val="midCat"/>
      </c:valAx>
      <c:valAx>
        <c:axId val="80018048"/>
        <c:scaling>
          <c:orientation val="minMax"/>
        </c:scaling>
        <c:axPos val="l"/>
        <c:majorGridlines/>
        <c:numFmt formatCode="General" sourceLinked="1"/>
        <c:tickLblPos val="nextTo"/>
        <c:crossAx val="800165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380999</xdr:colOff>
      <xdr:row>34</xdr:row>
      <xdr:rowOff>11207</xdr:rowOff>
    </xdr:from>
    <xdr:to>
      <xdr:col>25</xdr:col>
      <xdr:colOff>89646</xdr:colOff>
      <xdr:row>51</xdr:row>
      <xdr:rowOff>123263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963705</xdr:colOff>
      <xdr:row>34</xdr:row>
      <xdr:rowOff>134470</xdr:rowOff>
    </xdr:from>
    <xdr:to>
      <xdr:col>13</xdr:col>
      <xdr:colOff>212911</xdr:colOff>
      <xdr:row>51</xdr:row>
      <xdr:rowOff>11206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67235</xdr:colOff>
      <xdr:row>54</xdr:row>
      <xdr:rowOff>56029</xdr:rowOff>
    </xdr:from>
    <xdr:to>
      <xdr:col>12</xdr:col>
      <xdr:colOff>403411</xdr:colOff>
      <xdr:row>68</xdr:row>
      <xdr:rowOff>134470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470647</xdr:colOff>
      <xdr:row>53</xdr:row>
      <xdr:rowOff>33618</xdr:rowOff>
    </xdr:from>
    <xdr:to>
      <xdr:col>22</xdr:col>
      <xdr:colOff>201706</xdr:colOff>
      <xdr:row>67</xdr:row>
      <xdr:rowOff>112059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519544</xdr:colOff>
      <xdr:row>53</xdr:row>
      <xdr:rowOff>51954</xdr:rowOff>
    </xdr:from>
    <xdr:to>
      <xdr:col>30</xdr:col>
      <xdr:colOff>242453</xdr:colOff>
      <xdr:row>67</xdr:row>
      <xdr:rowOff>121227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173181</xdr:colOff>
      <xdr:row>48</xdr:row>
      <xdr:rowOff>155864</xdr:rowOff>
    </xdr:from>
    <xdr:to>
      <xdr:col>40</xdr:col>
      <xdr:colOff>329045</xdr:colOff>
      <xdr:row>67</xdr:row>
      <xdr:rowOff>86591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363680</xdr:colOff>
      <xdr:row>8</xdr:row>
      <xdr:rowOff>173181</xdr:rowOff>
    </xdr:from>
    <xdr:to>
      <xdr:col>38</xdr:col>
      <xdr:colOff>51954</xdr:colOff>
      <xdr:row>28</xdr:row>
      <xdr:rowOff>51955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277091</xdr:colOff>
      <xdr:row>33</xdr:row>
      <xdr:rowOff>0</xdr:rowOff>
    </xdr:from>
    <xdr:to>
      <xdr:col>35</xdr:col>
      <xdr:colOff>554181</xdr:colOff>
      <xdr:row>47</xdr:row>
      <xdr:rowOff>155864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190498</xdr:colOff>
      <xdr:row>72</xdr:row>
      <xdr:rowOff>138545</xdr:rowOff>
    </xdr:from>
    <xdr:to>
      <xdr:col>12</xdr:col>
      <xdr:colOff>519544</xdr:colOff>
      <xdr:row>87</xdr:row>
      <xdr:rowOff>17318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571499</xdr:colOff>
      <xdr:row>71</xdr:row>
      <xdr:rowOff>173182</xdr:rowOff>
    </xdr:from>
    <xdr:to>
      <xdr:col>25</xdr:col>
      <xdr:colOff>69273</xdr:colOff>
      <xdr:row>87</xdr:row>
      <xdr:rowOff>17318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462641</xdr:colOff>
      <xdr:row>88</xdr:row>
      <xdr:rowOff>81642</xdr:rowOff>
    </xdr:from>
    <xdr:to>
      <xdr:col>17</xdr:col>
      <xdr:colOff>258535</xdr:colOff>
      <xdr:row>104</xdr:row>
      <xdr:rowOff>122464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67"/>
  <sheetViews>
    <sheetView topLeftCell="A4" zoomScale="85" zoomScaleNormal="85" workbookViewId="0">
      <selection activeCell="F4" sqref="F4"/>
    </sheetView>
  </sheetViews>
  <sheetFormatPr defaultRowHeight="15"/>
  <cols>
    <col min="2" max="2" width="18.42578125" bestFit="1" customWidth="1"/>
    <col min="5" max="5" width="16.5703125" bestFit="1" customWidth="1"/>
    <col min="7" max="7" width="8.42578125" bestFit="1" customWidth="1"/>
    <col min="8" max="8" width="9.28515625" bestFit="1" customWidth="1"/>
    <col min="9" max="9" width="9.85546875" bestFit="1" customWidth="1"/>
    <col min="10" max="10" width="9.28515625" bestFit="1" customWidth="1"/>
    <col min="11" max="11" width="9.85546875" bestFit="1" customWidth="1"/>
    <col min="12" max="12" width="9.28515625" bestFit="1" customWidth="1"/>
    <col min="13" max="13" width="9.85546875" bestFit="1" customWidth="1"/>
    <col min="14" max="14" width="9.28515625" bestFit="1" customWidth="1"/>
    <col min="15" max="15" width="9.85546875" bestFit="1" customWidth="1"/>
    <col min="16" max="16" width="9.28515625" bestFit="1" customWidth="1"/>
    <col min="17" max="17" width="9.85546875" bestFit="1" customWidth="1"/>
    <col min="18" max="18" width="9.28515625" bestFit="1" customWidth="1"/>
    <col min="19" max="19" width="9.85546875" bestFit="1" customWidth="1"/>
    <col min="20" max="20" width="9.28515625" bestFit="1" customWidth="1"/>
    <col min="21" max="21" width="9.85546875" bestFit="1" customWidth="1"/>
    <col min="22" max="22" width="9.28515625" bestFit="1" customWidth="1"/>
    <col min="23" max="23" width="9.85546875" bestFit="1" customWidth="1"/>
    <col min="33" max="33" width="18.7109375" bestFit="1" customWidth="1"/>
  </cols>
  <sheetData>
    <row r="1" spans="1:34">
      <c r="E1" t="s">
        <v>60</v>
      </c>
      <c r="F1" t="s">
        <v>61</v>
      </c>
      <c r="L1" t="s">
        <v>62</v>
      </c>
    </row>
    <row r="2" spans="1:34">
      <c r="B2" t="s">
        <v>0</v>
      </c>
    </row>
    <row r="3" spans="1:34" ht="15.75" thickBot="1">
      <c r="E3" s="3" t="s">
        <v>19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t="s">
        <v>51</v>
      </c>
    </row>
    <row r="4" spans="1:34" ht="15.75" thickBot="1">
      <c r="B4" t="s">
        <v>21</v>
      </c>
      <c r="E4" s="4"/>
      <c r="F4" s="5"/>
      <c r="G4" s="42" t="s">
        <v>9</v>
      </c>
      <c r="H4" s="43"/>
      <c r="I4" s="42" t="s">
        <v>28</v>
      </c>
      <c r="J4" s="43"/>
      <c r="K4" s="42" t="s">
        <v>10</v>
      </c>
      <c r="L4" s="43"/>
      <c r="M4" s="41" t="s">
        <v>11</v>
      </c>
      <c r="N4" s="41"/>
      <c r="O4" s="42" t="s">
        <v>12</v>
      </c>
      <c r="P4" s="43"/>
      <c r="Q4" s="41" t="s">
        <v>13</v>
      </c>
      <c r="R4" s="41"/>
      <c r="S4" s="42" t="s">
        <v>14</v>
      </c>
      <c r="T4" s="43"/>
      <c r="U4" s="41" t="s">
        <v>17</v>
      </c>
      <c r="V4" s="41"/>
      <c r="W4" s="42" t="s">
        <v>18</v>
      </c>
      <c r="X4" s="43"/>
      <c r="Y4" s="42" t="s">
        <v>26</v>
      </c>
      <c r="Z4" s="43"/>
      <c r="AA4" s="44" t="s">
        <v>39</v>
      </c>
      <c r="AB4" s="45"/>
      <c r="AG4" s="32" t="s">
        <v>39</v>
      </c>
      <c r="AH4" s="33"/>
    </row>
    <row r="5" spans="1:34" ht="39" thickBot="1">
      <c r="A5">
        <v>1</v>
      </c>
      <c r="B5" t="s">
        <v>5</v>
      </c>
      <c r="E5" s="6" t="s">
        <v>1</v>
      </c>
      <c r="F5" s="6" t="s">
        <v>2</v>
      </c>
      <c r="G5" s="6" t="s">
        <v>3</v>
      </c>
      <c r="H5" s="6" t="s">
        <v>4</v>
      </c>
      <c r="I5" s="6" t="s">
        <v>3</v>
      </c>
      <c r="J5" s="18" t="s">
        <v>4</v>
      </c>
      <c r="K5" s="6" t="s">
        <v>3</v>
      </c>
      <c r="L5" s="6" t="s">
        <v>4</v>
      </c>
      <c r="M5" s="6" t="s">
        <v>3</v>
      </c>
      <c r="N5" s="6" t="s">
        <v>4</v>
      </c>
      <c r="O5" s="6" t="s">
        <v>3</v>
      </c>
      <c r="P5" s="6" t="s">
        <v>4</v>
      </c>
      <c r="Q5" s="6" t="s">
        <v>3</v>
      </c>
      <c r="R5" s="6" t="s">
        <v>4</v>
      </c>
      <c r="S5" s="18" t="s">
        <v>3</v>
      </c>
      <c r="T5" s="6" t="s">
        <v>4</v>
      </c>
      <c r="U5" s="6" t="s">
        <v>3</v>
      </c>
      <c r="V5" s="6" t="s">
        <v>4</v>
      </c>
      <c r="W5" s="6" t="s">
        <v>3</v>
      </c>
      <c r="X5" s="6" t="s">
        <v>4</v>
      </c>
      <c r="Y5" s="6" t="s">
        <v>3</v>
      </c>
      <c r="Z5" s="6" t="s">
        <v>4</v>
      </c>
      <c r="AG5" s="10" t="s">
        <v>40</v>
      </c>
    </row>
    <row r="6" spans="1:34" ht="15.75" thickBot="1">
      <c r="A6">
        <v>2</v>
      </c>
      <c r="B6" t="s">
        <v>6</v>
      </c>
      <c r="E6" s="7">
        <v>8</v>
      </c>
      <c r="F6" s="7">
        <f>E6*E6 * 2</f>
        <v>128</v>
      </c>
      <c r="G6" s="7">
        <v>4494</v>
      </c>
      <c r="H6" s="7">
        <v>0.222</v>
      </c>
      <c r="I6" s="16">
        <v>4299</v>
      </c>
      <c r="J6" s="34">
        <v>0.23200000000000001</v>
      </c>
      <c r="K6" s="17"/>
      <c r="L6" s="7"/>
      <c r="M6" s="7"/>
      <c r="N6" s="7"/>
      <c r="O6" s="7"/>
      <c r="P6" s="7"/>
      <c r="Q6" s="7">
        <v>5009</v>
      </c>
      <c r="R6" s="16">
        <v>0.1996</v>
      </c>
      <c r="S6" s="30">
        <v>14409</v>
      </c>
      <c r="T6" s="2">
        <v>6.9000000000000006E-2</v>
      </c>
      <c r="U6" s="7">
        <v>4510</v>
      </c>
      <c r="V6" s="7">
        <v>0.22170000000000001</v>
      </c>
      <c r="W6" s="7">
        <v>4831</v>
      </c>
      <c r="X6" s="7">
        <v>0.20699999999999999</v>
      </c>
      <c r="Y6" s="7">
        <v>4520</v>
      </c>
      <c r="Z6" s="7">
        <v>0.221</v>
      </c>
      <c r="AG6" s="11" t="s">
        <v>29</v>
      </c>
    </row>
    <row r="7" spans="1:34" ht="15.75" thickBot="1">
      <c r="A7">
        <v>3</v>
      </c>
      <c r="B7" t="s">
        <v>8</v>
      </c>
      <c r="E7" s="7">
        <v>16</v>
      </c>
      <c r="F7" s="7">
        <f t="shared" ref="F7:F13" si="0">E7*E7 * 2</f>
        <v>512</v>
      </c>
      <c r="G7" s="7">
        <v>4413</v>
      </c>
      <c r="H7" s="7">
        <v>0.22600000000000001</v>
      </c>
      <c r="I7" s="16">
        <v>3782</v>
      </c>
      <c r="J7" s="35">
        <v>0.26400000000000001</v>
      </c>
      <c r="K7" s="17"/>
      <c r="L7" s="7"/>
      <c r="M7" s="7"/>
      <c r="N7" s="7"/>
      <c r="O7" s="7"/>
      <c r="P7" s="7"/>
      <c r="Q7" s="7">
        <v>4664</v>
      </c>
      <c r="R7" s="7">
        <v>0.214</v>
      </c>
      <c r="S7" s="6">
        <v>12084</v>
      </c>
      <c r="T7" s="7">
        <v>8.3000000000000004E-2</v>
      </c>
      <c r="U7" s="7">
        <v>4011</v>
      </c>
      <c r="V7" s="7">
        <v>0.249</v>
      </c>
      <c r="W7" s="7">
        <v>4632</v>
      </c>
      <c r="X7" s="7">
        <v>0.216</v>
      </c>
      <c r="Y7" s="7">
        <v>2846</v>
      </c>
      <c r="Z7" s="7">
        <v>0.35099999999999998</v>
      </c>
      <c r="AG7" s="11" t="s">
        <v>41</v>
      </c>
    </row>
    <row r="8" spans="1:34" ht="15.75" thickBot="1">
      <c r="A8">
        <v>4</v>
      </c>
      <c r="B8" t="s">
        <v>7</v>
      </c>
      <c r="E8" s="7">
        <v>32</v>
      </c>
      <c r="F8" s="7">
        <f t="shared" si="0"/>
        <v>2048</v>
      </c>
      <c r="G8" s="7">
        <v>4059</v>
      </c>
      <c r="H8" s="7">
        <v>0.246</v>
      </c>
      <c r="I8" s="16">
        <v>3696</v>
      </c>
      <c r="J8" s="35">
        <v>0.27100000000000002</v>
      </c>
      <c r="K8" s="17"/>
      <c r="L8" s="7"/>
      <c r="M8" s="7"/>
      <c r="N8" s="7"/>
      <c r="O8" s="7"/>
      <c r="P8" s="7"/>
      <c r="Q8" s="7">
        <v>3503</v>
      </c>
      <c r="R8" s="7">
        <v>0.28499999999999998</v>
      </c>
      <c r="S8" s="7">
        <v>5979</v>
      </c>
      <c r="T8" s="7">
        <v>0.16700000000000001</v>
      </c>
      <c r="U8" s="7">
        <v>2206</v>
      </c>
      <c r="V8" s="7">
        <v>0.45300000000000001</v>
      </c>
      <c r="W8" s="7">
        <v>4507</v>
      </c>
      <c r="X8" s="7">
        <v>0.222</v>
      </c>
      <c r="Y8" s="7">
        <v>896</v>
      </c>
      <c r="Z8" s="7">
        <v>1.1160000000000001</v>
      </c>
      <c r="AG8" s="11" t="s">
        <v>42</v>
      </c>
    </row>
    <row r="9" spans="1:34" ht="15.75" thickBot="1">
      <c r="A9">
        <v>5</v>
      </c>
      <c r="B9" t="s">
        <v>53</v>
      </c>
      <c r="E9" s="7">
        <v>64</v>
      </c>
      <c r="F9" s="7">
        <f t="shared" si="0"/>
        <v>8192</v>
      </c>
      <c r="G9" s="7">
        <v>2292</v>
      </c>
      <c r="H9" s="7">
        <v>0.436</v>
      </c>
      <c r="I9" s="16">
        <v>2794</v>
      </c>
      <c r="J9" s="35">
        <v>0.35799999999999998</v>
      </c>
      <c r="K9" s="17"/>
      <c r="L9" s="7"/>
      <c r="M9" s="7"/>
      <c r="N9" s="7"/>
      <c r="O9" s="7"/>
      <c r="P9" s="7"/>
      <c r="Q9" s="7">
        <v>1087</v>
      </c>
      <c r="R9" s="7">
        <v>0.91900000000000004</v>
      </c>
      <c r="S9" s="7">
        <v>2275</v>
      </c>
      <c r="T9" s="7">
        <v>0.439</v>
      </c>
      <c r="U9" s="7">
        <v>627</v>
      </c>
      <c r="V9" s="7">
        <v>1.593</v>
      </c>
      <c r="W9" s="7">
        <v>2234</v>
      </c>
      <c r="X9" s="7">
        <v>0.44700000000000001</v>
      </c>
      <c r="Y9" s="7">
        <v>241</v>
      </c>
      <c r="Z9" s="7">
        <v>4.141</v>
      </c>
      <c r="AG9" s="11" t="s">
        <v>54</v>
      </c>
    </row>
    <row r="10" spans="1:34" ht="15.75" thickBot="1">
      <c r="A10">
        <v>6</v>
      </c>
      <c r="B10" t="s">
        <v>15</v>
      </c>
      <c r="E10" s="7">
        <v>128</v>
      </c>
      <c r="F10" s="7">
        <f t="shared" si="0"/>
        <v>32768</v>
      </c>
      <c r="G10" s="7">
        <v>628</v>
      </c>
      <c r="H10" s="7">
        <v>1.59</v>
      </c>
      <c r="I10" s="16">
        <v>1786</v>
      </c>
      <c r="J10" s="36">
        <v>0.56000000000000005</v>
      </c>
      <c r="K10" s="17"/>
      <c r="L10" s="7"/>
      <c r="M10" s="7"/>
      <c r="N10" s="7"/>
      <c r="O10" s="7"/>
      <c r="P10" s="7"/>
      <c r="Q10" s="7">
        <v>285</v>
      </c>
      <c r="R10" s="7">
        <v>3.5070000000000001</v>
      </c>
      <c r="S10" s="7">
        <v>627</v>
      </c>
      <c r="T10" s="7">
        <v>1.5940000000000001</v>
      </c>
      <c r="U10" s="7">
        <v>153</v>
      </c>
      <c r="V10" s="7">
        <v>6.5</v>
      </c>
      <c r="W10" s="7">
        <v>622</v>
      </c>
      <c r="X10" s="7">
        <v>1.6060000000000001</v>
      </c>
      <c r="Y10" s="7">
        <v>61.9</v>
      </c>
      <c r="Z10" s="7">
        <v>16.145</v>
      </c>
      <c r="AG10" s="11" t="s">
        <v>43</v>
      </c>
    </row>
    <row r="11" spans="1:34" ht="15.75" thickBot="1">
      <c r="A11">
        <v>7</v>
      </c>
      <c r="B11" t="s">
        <v>25</v>
      </c>
      <c r="E11" s="12">
        <v>256</v>
      </c>
      <c r="F11" s="7">
        <f t="shared" si="0"/>
        <v>131072</v>
      </c>
      <c r="G11" s="7">
        <v>148</v>
      </c>
      <c r="H11" s="7">
        <v>6.7380000000000004</v>
      </c>
      <c r="I11" s="16">
        <v>512</v>
      </c>
      <c r="J11" s="35">
        <v>1.9510000000000001</v>
      </c>
      <c r="K11" s="17"/>
      <c r="L11" s="7"/>
      <c r="M11" s="7"/>
      <c r="N11" s="7"/>
      <c r="O11" s="7"/>
      <c r="P11" s="7"/>
      <c r="Q11" s="7">
        <v>73.400000000000006</v>
      </c>
      <c r="R11" s="7">
        <v>13.622</v>
      </c>
      <c r="S11" s="7">
        <v>159</v>
      </c>
      <c r="T11" s="7">
        <v>6.2560000000000002</v>
      </c>
      <c r="U11" s="7">
        <v>40.200000000000003</v>
      </c>
      <c r="V11" s="7">
        <v>24.853999999999999</v>
      </c>
      <c r="W11" s="7">
        <v>159</v>
      </c>
      <c r="X11" s="7">
        <v>6.2750000000000004</v>
      </c>
      <c r="Y11" s="7">
        <v>15.1</v>
      </c>
      <c r="Z11" s="7">
        <v>66.438000000000002</v>
      </c>
      <c r="AG11" s="13" t="s">
        <v>44</v>
      </c>
    </row>
    <row r="12" spans="1:34" ht="15.75" thickBot="1">
      <c r="E12" s="12">
        <v>512</v>
      </c>
      <c r="F12" s="7">
        <f t="shared" si="0"/>
        <v>524288</v>
      </c>
      <c r="G12" s="7">
        <v>38.700000000000003</v>
      </c>
      <c r="H12" s="7">
        <v>25.846</v>
      </c>
      <c r="I12" s="16">
        <v>131</v>
      </c>
      <c r="J12" s="35">
        <v>7.6210000000000004</v>
      </c>
      <c r="K12" s="17"/>
      <c r="L12" s="7"/>
      <c r="M12" s="7"/>
      <c r="N12" s="7"/>
      <c r="O12" s="7"/>
      <c r="P12" s="7"/>
      <c r="Q12" s="7">
        <v>18.5</v>
      </c>
      <c r="R12" s="7">
        <v>54</v>
      </c>
      <c r="S12" s="7">
        <v>37.4</v>
      </c>
      <c r="T12" s="7">
        <v>26.710999999999999</v>
      </c>
      <c r="U12" s="7">
        <v>9.42</v>
      </c>
      <c r="V12" s="7">
        <v>106.2</v>
      </c>
      <c r="W12" s="7">
        <v>37.5</v>
      </c>
      <c r="X12" s="7">
        <v>26.658000000000001</v>
      </c>
      <c r="Y12" s="7">
        <v>4.01</v>
      </c>
      <c r="Z12" s="7">
        <v>249.2</v>
      </c>
    </row>
    <row r="13" spans="1:34" ht="15.75" thickBot="1">
      <c r="E13" s="12">
        <v>1024</v>
      </c>
      <c r="F13" s="7">
        <f t="shared" si="0"/>
        <v>2097152</v>
      </c>
      <c r="G13" s="7">
        <v>9.2579999999999991</v>
      </c>
      <c r="H13" s="7">
        <v>108.4</v>
      </c>
      <c r="I13" s="16">
        <v>31.7</v>
      </c>
      <c r="J13" s="37">
        <v>31.469000000000001</v>
      </c>
      <c r="K13" s="17"/>
      <c r="L13" s="7"/>
      <c r="M13" s="7"/>
      <c r="N13" s="7"/>
      <c r="O13" s="7"/>
      <c r="P13" s="7"/>
      <c r="Q13" s="7">
        <v>4.625</v>
      </c>
      <c r="R13" s="7">
        <v>216.2</v>
      </c>
      <c r="S13" s="7">
        <v>9.18</v>
      </c>
      <c r="T13" s="7">
        <v>108.9</v>
      </c>
      <c r="U13" s="7">
        <v>2.34</v>
      </c>
      <c r="V13" s="7">
        <v>427</v>
      </c>
      <c r="W13" s="7">
        <v>9.17</v>
      </c>
      <c r="X13" s="7">
        <v>109</v>
      </c>
      <c r="Y13" s="7">
        <v>1.01</v>
      </c>
      <c r="Z13" s="7">
        <v>993</v>
      </c>
      <c r="AA13" s="18">
        <v>0.22</v>
      </c>
      <c r="AB13" s="18">
        <v>4544</v>
      </c>
    </row>
    <row r="14" spans="1:34" ht="15.75" thickBot="1">
      <c r="B14" s="10" t="s">
        <v>22</v>
      </c>
      <c r="E14" s="1"/>
      <c r="F14" s="1"/>
      <c r="G14" s="1"/>
      <c r="H14" s="1"/>
      <c r="I14" s="1"/>
      <c r="J14" s="1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34">
      <c r="B15" s="11" t="s">
        <v>29</v>
      </c>
    </row>
    <row r="16" spans="1:34">
      <c r="B16" s="11" t="s">
        <v>30</v>
      </c>
    </row>
    <row r="17" spans="2:26" ht="15.75" thickBot="1">
      <c r="B17" s="11" t="s">
        <v>16</v>
      </c>
      <c r="E17" s="3" t="s">
        <v>20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t="s">
        <v>52</v>
      </c>
    </row>
    <row r="18" spans="2:26" ht="15.75" thickBot="1">
      <c r="B18" s="11" t="s">
        <v>23</v>
      </c>
      <c r="E18" s="8"/>
      <c r="F18" s="9"/>
      <c r="G18" s="42" t="s">
        <v>9</v>
      </c>
      <c r="H18" s="43"/>
      <c r="I18" s="42" t="s">
        <v>28</v>
      </c>
      <c r="J18" s="43"/>
      <c r="K18" s="42" t="s">
        <v>10</v>
      </c>
      <c r="L18" s="43"/>
      <c r="M18" s="42" t="s">
        <v>11</v>
      </c>
      <c r="N18" s="43"/>
      <c r="O18" s="42" t="s">
        <v>12</v>
      </c>
      <c r="P18" s="43"/>
      <c r="Q18" s="42" t="s">
        <v>13</v>
      </c>
      <c r="R18" s="43"/>
      <c r="S18" s="42" t="s">
        <v>14</v>
      </c>
      <c r="T18" s="43"/>
      <c r="U18" s="42" t="s">
        <v>17</v>
      </c>
      <c r="V18" s="43"/>
      <c r="W18" s="41" t="s">
        <v>18</v>
      </c>
      <c r="X18" s="43"/>
      <c r="Y18" s="42" t="s">
        <v>26</v>
      </c>
      <c r="Z18" s="43"/>
    </row>
    <row r="19" spans="2:26" ht="39" thickBot="1">
      <c r="B19" s="11" t="s">
        <v>24</v>
      </c>
      <c r="E19" s="6" t="s">
        <v>1</v>
      </c>
      <c r="F19" s="6" t="s">
        <v>2</v>
      </c>
      <c r="G19" s="6" t="s">
        <v>3</v>
      </c>
      <c r="H19" s="6" t="s">
        <v>4</v>
      </c>
      <c r="I19" s="6" t="s">
        <v>3</v>
      </c>
      <c r="J19" s="18" t="s">
        <v>4</v>
      </c>
      <c r="K19" s="6" t="s">
        <v>3</v>
      </c>
      <c r="L19" s="6" t="s">
        <v>4</v>
      </c>
      <c r="M19" s="6" t="s">
        <v>3</v>
      </c>
      <c r="N19" s="6" t="s">
        <v>4</v>
      </c>
      <c r="O19" s="6" t="s">
        <v>3</v>
      </c>
      <c r="P19" s="6" t="s">
        <v>4</v>
      </c>
      <c r="Q19" s="6" t="s">
        <v>3</v>
      </c>
      <c r="R19" s="6" t="s">
        <v>4</v>
      </c>
      <c r="S19" s="6" t="s">
        <v>3</v>
      </c>
      <c r="T19" s="6" t="s">
        <v>4</v>
      </c>
      <c r="U19" s="6" t="s">
        <v>3</v>
      </c>
      <c r="V19" s="6" t="s">
        <v>4</v>
      </c>
      <c r="W19" s="6" t="s">
        <v>3</v>
      </c>
      <c r="X19" s="6" t="s">
        <v>4</v>
      </c>
      <c r="Y19" s="6" t="s">
        <v>3</v>
      </c>
      <c r="Z19" s="6" t="s">
        <v>4</v>
      </c>
    </row>
    <row r="20" spans="2:26" ht="15.75" thickBot="1">
      <c r="B20" s="13"/>
      <c r="E20" s="7">
        <v>8</v>
      </c>
      <c r="F20" s="7">
        <f>E20*E20 * 2</f>
        <v>128</v>
      </c>
      <c r="G20" s="7">
        <v>5024</v>
      </c>
      <c r="H20" s="7">
        <v>0.19900000000000001</v>
      </c>
      <c r="I20" s="16">
        <v>4274</v>
      </c>
      <c r="J20" s="34">
        <v>0.23300000000000001</v>
      </c>
      <c r="K20" s="17"/>
      <c r="L20" s="7"/>
      <c r="M20" s="7"/>
      <c r="N20" s="7"/>
      <c r="O20" s="7"/>
      <c r="P20" s="7"/>
      <c r="Q20" s="7">
        <v>5122</v>
      </c>
      <c r="R20" s="7">
        <v>0.19500000000000001</v>
      </c>
      <c r="S20" s="7">
        <v>14430</v>
      </c>
      <c r="T20" s="7">
        <v>6.9000000000000006E-2</v>
      </c>
      <c r="U20" s="7">
        <v>4617</v>
      </c>
      <c r="V20" s="7">
        <v>0.217</v>
      </c>
      <c r="W20" s="7">
        <v>4824</v>
      </c>
      <c r="X20" s="7">
        <v>0.20699999999999999</v>
      </c>
      <c r="Y20" s="7">
        <v>4853</v>
      </c>
      <c r="Z20" s="7">
        <v>0.20599999999999999</v>
      </c>
    </row>
    <row r="21" spans="2:26" ht="15.75" thickBot="1">
      <c r="E21" s="7">
        <v>16</v>
      </c>
      <c r="F21" s="7">
        <f t="shared" ref="F21:F27" si="1">E21*E21 * 2</f>
        <v>512</v>
      </c>
      <c r="G21" s="7">
        <v>4812</v>
      </c>
      <c r="H21" s="7">
        <v>0.20799999999999999</v>
      </c>
      <c r="I21" s="16">
        <v>4061</v>
      </c>
      <c r="J21" s="35">
        <v>0.246</v>
      </c>
      <c r="K21" s="17"/>
      <c r="L21" s="7"/>
      <c r="M21" s="7"/>
      <c r="N21" s="7"/>
      <c r="O21" s="7"/>
      <c r="P21" s="7"/>
      <c r="Q21" s="7">
        <v>4771</v>
      </c>
      <c r="R21" s="7">
        <v>0.21</v>
      </c>
      <c r="S21" s="7">
        <v>12882</v>
      </c>
      <c r="T21" s="7">
        <v>0.78</v>
      </c>
      <c r="U21" s="7">
        <v>4105</v>
      </c>
      <c r="V21" s="7">
        <v>0.24399999999999999</v>
      </c>
      <c r="W21" s="7">
        <v>4725</v>
      </c>
      <c r="X21" s="7">
        <v>0.21099999999999999</v>
      </c>
      <c r="Y21" s="7">
        <v>4745</v>
      </c>
      <c r="Z21" s="7">
        <v>0.21</v>
      </c>
    </row>
    <row r="22" spans="2:26" ht="15.75" thickBot="1">
      <c r="E22" s="7">
        <v>32</v>
      </c>
      <c r="F22" s="7">
        <f t="shared" si="1"/>
        <v>2048</v>
      </c>
      <c r="G22" s="7">
        <v>4199</v>
      </c>
      <c r="H22" s="7">
        <v>0.23799999999999999</v>
      </c>
      <c r="I22" s="16">
        <v>3690</v>
      </c>
      <c r="J22" s="35">
        <v>0.27100000000000002</v>
      </c>
      <c r="K22" s="17"/>
      <c r="L22" s="7"/>
      <c r="M22" s="7"/>
      <c r="N22" s="7"/>
      <c r="O22" s="7"/>
      <c r="P22" s="7"/>
      <c r="Q22" s="7">
        <v>4269</v>
      </c>
      <c r="R22" s="7">
        <v>0.23400000000000001</v>
      </c>
      <c r="S22" s="7">
        <v>7803</v>
      </c>
      <c r="T22" s="7">
        <v>0.1288</v>
      </c>
      <c r="U22" s="7">
        <v>2863</v>
      </c>
      <c r="V22" s="7">
        <v>0.34899999999999998</v>
      </c>
      <c r="W22" s="7">
        <v>4513</v>
      </c>
      <c r="X22" s="7">
        <v>0.222</v>
      </c>
      <c r="Y22" s="7">
        <v>3949</v>
      </c>
      <c r="Z22" s="7">
        <v>0.253</v>
      </c>
    </row>
    <row r="23" spans="2:26" ht="15.75" thickBot="1">
      <c r="E23" s="7">
        <v>64</v>
      </c>
      <c r="F23" s="7">
        <f t="shared" si="1"/>
        <v>8192</v>
      </c>
      <c r="G23" s="7">
        <v>3069</v>
      </c>
      <c r="H23" s="7">
        <v>0.32600000000000001</v>
      </c>
      <c r="I23" s="16">
        <v>2788</v>
      </c>
      <c r="J23" s="35">
        <v>0.35899999999999999</v>
      </c>
      <c r="K23" s="17"/>
      <c r="L23" s="7"/>
      <c r="M23" s="7"/>
      <c r="N23" s="7"/>
      <c r="O23" s="7"/>
      <c r="P23" s="7"/>
      <c r="Q23" s="7">
        <v>1561</v>
      </c>
      <c r="R23" s="7">
        <v>0.64</v>
      </c>
      <c r="S23" s="7">
        <v>3090</v>
      </c>
      <c r="T23" s="7">
        <v>0.32400000000000001</v>
      </c>
      <c r="U23" s="7">
        <v>857</v>
      </c>
      <c r="V23" s="7">
        <v>1.167</v>
      </c>
      <c r="W23" s="7">
        <v>3100</v>
      </c>
      <c r="X23" s="7">
        <v>0.32200000000000001</v>
      </c>
      <c r="Y23" s="7">
        <v>2030</v>
      </c>
      <c r="Z23" s="7">
        <v>0.49199999999999999</v>
      </c>
    </row>
    <row r="24" spans="2:26" ht="15.75" thickBot="1">
      <c r="E24" s="7">
        <v>128</v>
      </c>
      <c r="F24" s="7">
        <f t="shared" si="1"/>
        <v>32768</v>
      </c>
      <c r="G24" s="7">
        <v>883</v>
      </c>
      <c r="H24" s="7">
        <v>1.1319999999999999</v>
      </c>
      <c r="I24" s="16">
        <v>1763</v>
      </c>
      <c r="J24" s="35">
        <v>0.56699999999999995</v>
      </c>
      <c r="K24" s="17"/>
      <c r="L24" s="7"/>
      <c r="M24" s="7"/>
      <c r="N24" s="7"/>
      <c r="O24" s="7"/>
      <c r="P24" s="7"/>
      <c r="Q24" s="7">
        <v>433</v>
      </c>
      <c r="R24" s="7">
        <v>2.3090000000000002</v>
      </c>
      <c r="S24" s="7">
        <v>865</v>
      </c>
      <c r="T24" s="7">
        <v>1.1559999999999999</v>
      </c>
      <c r="U24" s="7">
        <v>233</v>
      </c>
      <c r="V24" s="7">
        <v>4.2910000000000004</v>
      </c>
      <c r="W24" s="7">
        <v>885</v>
      </c>
      <c r="X24" s="7">
        <v>1.1299999999999999</v>
      </c>
      <c r="Y24" s="7">
        <v>592</v>
      </c>
      <c r="Z24" s="7">
        <v>1.6879999999999999</v>
      </c>
    </row>
    <row r="25" spans="2:26" ht="15.75" thickBot="1">
      <c r="E25" s="12">
        <v>256</v>
      </c>
      <c r="F25" s="7">
        <f t="shared" si="1"/>
        <v>131072</v>
      </c>
      <c r="G25" s="7">
        <v>201</v>
      </c>
      <c r="H25" s="7">
        <v>4.9550000000000001</v>
      </c>
      <c r="I25" s="16">
        <v>936</v>
      </c>
      <c r="J25" s="35">
        <v>1.0680000000000001</v>
      </c>
      <c r="K25" s="17"/>
      <c r="L25" s="7"/>
      <c r="M25" s="7"/>
      <c r="N25" s="7"/>
      <c r="O25" s="7"/>
      <c r="P25" s="7"/>
      <c r="Q25" s="7">
        <v>116</v>
      </c>
      <c r="R25" s="7">
        <v>8.6069999999999993</v>
      </c>
      <c r="S25" s="7">
        <v>222</v>
      </c>
      <c r="T25" s="7">
        <v>4.5019999999999998</v>
      </c>
      <c r="U25" s="7">
        <v>54.6</v>
      </c>
      <c r="V25" s="7">
        <v>18.309000000000001</v>
      </c>
      <c r="W25" s="7">
        <v>226</v>
      </c>
      <c r="X25" s="7">
        <v>4.41</v>
      </c>
      <c r="Y25" s="7">
        <v>152</v>
      </c>
      <c r="Z25" s="7">
        <v>6.569</v>
      </c>
    </row>
    <row r="26" spans="2:26" ht="15.75" thickBot="1">
      <c r="E26" s="12">
        <v>512</v>
      </c>
      <c r="F26" s="7">
        <f t="shared" si="1"/>
        <v>524288</v>
      </c>
      <c r="G26" s="7">
        <v>54.3</v>
      </c>
      <c r="H26" s="7">
        <v>18.417999999999999</v>
      </c>
      <c r="I26" s="16">
        <v>371</v>
      </c>
      <c r="J26" s="35">
        <v>2.694</v>
      </c>
      <c r="K26" s="17"/>
      <c r="L26" s="7"/>
      <c r="M26" s="7"/>
      <c r="N26" s="7"/>
      <c r="O26" s="7"/>
      <c r="P26" s="7"/>
      <c r="Q26" s="7">
        <v>29.5</v>
      </c>
      <c r="R26" s="7">
        <v>33.866999999999997</v>
      </c>
      <c r="S26" s="7">
        <v>52.8</v>
      </c>
      <c r="T26" s="7">
        <v>18.943000000000001</v>
      </c>
      <c r="U26" s="7">
        <v>13.1</v>
      </c>
      <c r="V26" s="7">
        <v>76.213999999999999</v>
      </c>
      <c r="W26" s="7">
        <v>53.9</v>
      </c>
      <c r="X26" s="7">
        <v>18.527000000000001</v>
      </c>
      <c r="Y26" s="7">
        <v>36.6</v>
      </c>
      <c r="Z26" s="7">
        <v>27.297000000000001</v>
      </c>
    </row>
    <row r="27" spans="2:26" ht="15.75" thickBot="1">
      <c r="E27" s="12">
        <v>1024</v>
      </c>
      <c r="F27" s="7">
        <f t="shared" si="1"/>
        <v>2097152</v>
      </c>
      <c r="G27" s="7">
        <v>12.29</v>
      </c>
      <c r="H27" s="7">
        <v>81.385000000000005</v>
      </c>
      <c r="I27" s="16">
        <v>103</v>
      </c>
      <c r="J27" s="37">
        <v>9.6920000000000002</v>
      </c>
      <c r="K27" s="17"/>
      <c r="L27" s="7"/>
      <c r="M27" s="7"/>
      <c r="N27" s="7"/>
      <c r="O27" s="7"/>
      <c r="P27" s="7"/>
      <c r="Q27" s="7">
        <v>6.97</v>
      </c>
      <c r="R27" s="7">
        <v>143.429</v>
      </c>
      <c r="S27" s="7">
        <v>11.9</v>
      </c>
      <c r="T27" s="7">
        <v>83.5</v>
      </c>
      <c r="U27" s="7">
        <v>3.2</v>
      </c>
      <c r="V27" s="7">
        <v>312.75</v>
      </c>
      <c r="W27" s="7">
        <v>12</v>
      </c>
      <c r="X27" s="7">
        <v>83.332999999999998</v>
      </c>
      <c r="Y27" s="7">
        <v>7.87</v>
      </c>
      <c r="Z27" s="7">
        <v>125.5</v>
      </c>
    </row>
    <row r="28" spans="2:26" ht="15.75" thickBot="1">
      <c r="E28" s="1"/>
      <c r="F28" s="1"/>
      <c r="G28" s="1"/>
      <c r="H28" s="1"/>
      <c r="I28" s="1"/>
      <c r="J28" s="1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30" spans="2:26" ht="15.75" thickBot="1"/>
    <row r="31" spans="2:26" ht="15.75" thickBot="1">
      <c r="K31" s="42" t="s">
        <v>10</v>
      </c>
      <c r="L31" s="43"/>
      <c r="M31" s="41" t="s">
        <v>11</v>
      </c>
      <c r="N31" s="41"/>
      <c r="O31" s="42" t="s">
        <v>12</v>
      </c>
      <c r="P31" s="43"/>
    </row>
    <row r="32" spans="2:26" ht="26.25" thickBot="1">
      <c r="B32" s="10" t="s">
        <v>31</v>
      </c>
      <c r="K32" s="23" t="s">
        <v>3</v>
      </c>
      <c r="L32" s="24" t="s">
        <v>4</v>
      </c>
      <c r="M32" s="20" t="s">
        <v>3</v>
      </c>
      <c r="N32" s="6" t="s">
        <v>4</v>
      </c>
      <c r="O32" s="6" t="s">
        <v>3</v>
      </c>
      <c r="P32" s="6" t="s">
        <v>4</v>
      </c>
    </row>
    <row r="33" spans="1:18" ht="15.75" thickBot="1">
      <c r="B33" s="11" t="s">
        <v>29</v>
      </c>
      <c r="E33" t="s">
        <v>45</v>
      </c>
      <c r="K33" s="25">
        <v>3445</v>
      </c>
      <c r="L33" s="26">
        <v>0.28999999999999998</v>
      </c>
      <c r="M33" s="17">
        <v>3408</v>
      </c>
      <c r="N33" s="7">
        <v>0.29299999999999998</v>
      </c>
      <c r="O33" s="7">
        <v>1269</v>
      </c>
      <c r="P33" s="7">
        <v>0.78600000000000003</v>
      </c>
      <c r="Q33" s="22">
        <v>0</v>
      </c>
    </row>
    <row r="34" spans="1:18" ht="15.75" thickBot="1">
      <c r="B34" s="11" t="s">
        <v>30</v>
      </c>
      <c r="E34" t="s">
        <v>46</v>
      </c>
      <c r="K34" s="25">
        <v>2624</v>
      </c>
      <c r="L34" s="26">
        <v>0.38100000000000001</v>
      </c>
      <c r="M34" s="17">
        <v>2609</v>
      </c>
      <c r="N34" s="7">
        <v>0.38300000000000001</v>
      </c>
      <c r="O34" s="7">
        <v>1128</v>
      </c>
      <c r="P34" s="7">
        <v>0.88600000000000001</v>
      </c>
    </row>
    <row r="35" spans="1:18" ht="15.75" thickBot="1">
      <c r="B35" s="11" t="s">
        <v>16</v>
      </c>
      <c r="K35" s="25">
        <v>1803</v>
      </c>
      <c r="L35" s="26">
        <v>0.55500000000000005</v>
      </c>
      <c r="M35" s="17">
        <v>1798</v>
      </c>
      <c r="N35" s="7">
        <v>0.55600000000000005</v>
      </c>
      <c r="O35" s="7">
        <v>803</v>
      </c>
      <c r="P35" s="7">
        <v>1.2450000000000001</v>
      </c>
    </row>
    <row r="36" spans="1:18" ht="15.75" thickBot="1">
      <c r="B36" s="11" t="s">
        <v>23</v>
      </c>
      <c r="K36" s="25">
        <v>1059</v>
      </c>
      <c r="L36" s="26">
        <v>0.93400000000000005</v>
      </c>
      <c r="M36" s="17">
        <v>1056</v>
      </c>
      <c r="N36" s="7">
        <v>0.94599999999999995</v>
      </c>
      <c r="O36" s="7">
        <v>489</v>
      </c>
      <c r="P36" s="7">
        <v>2.0430000000000001</v>
      </c>
    </row>
    <row r="37" spans="1:18" ht="15.75" thickBot="1">
      <c r="B37" s="11" t="s">
        <v>24</v>
      </c>
      <c r="K37" s="25">
        <v>378</v>
      </c>
      <c r="L37" s="26">
        <v>2.641</v>
      </c>
      <c r="M37" s="17">
        <v>372</v>
      </c>
      <c r="N37" s="7">
        <v>2.6880000000000002</v>
      </c>
      <c r="O37" s="7">
        <v>258</v>
      </c>
      <c r="P37" s="7">
        <v>3.8730000000000002</v>
      </c>
    </row>
    <row r="38" spans="1:18" ht="15.75" thickBot="1">
      <c r="B38" s="13" t="s">
        <v>27</v>
      </c>
      <c r="E38" t="s">
        <v>47</v>
      </c>
      <c r="K38" s="25">
        <v>100</v>
      </c>
      <c r="L38" s="26">
        <v>9.99</v>
      </c>
      <c r="M38" s="17">
        <v>100.9</v>
      </c>
      <c r="N38" s="7">
        <v>9.91</v>
      </c>
      <c r="O38" s="7">
        <v>98.8</v>
      </c>
      <c r="P38" s="7">
        <v>10.121</v>
      </c>
    </row>
    <row r="39" spans="1:18" ht="15.75" thickBot="1">
      <c r="E39" t="s">
        <v>48</v>
      </c>
      <c r="K39" s="25">
        <v>25.5</v>
      </c>
      <c r="L39" s="26">
        <v>39.154000000000003</v>
      </c>
      <c r="M39" s="17">
        <v>26.1</v>
      </c>
      <c r="N39" s="7">
        <v>38.295999999999999</v>
      </c>
      <c r="O39" s="7">
        <v>25.6</v>
      </c>
      <c r="P39" s="7">
        <v>38.962000000000003</v>
      </c>
    </row>
    <row r="40" spans="1:18" ht="15.75" thickBot="1">
      <c r="E40" t="s">
        <v>49</v>
      </c>
      <c r="K40" s="25">
        <v>6.6289999999999996</v>
      </c>
      <c r="L40" s="26">
        <v>150.857</v>
      </c>
      <c r="M40" s="17">
        <v>6.64</v>
      </c>
      <c r="N40" s="7">
        <v>150.714</v>
      </c>
      <c r="O40" s="7">
        <v>6.64</v>
      </c>
      <c r="P40" s="7">
        <v>150.714</v>
      </c>
    </row>
    <row r="41" spans="1:18" ht="15.75" thickBot="1">
      <c r="E41" t="s">
        <v>50</v>
      </c>
      <c r="K41" s="27"/>
      <c r="L41" s="28"/>
      <c r="M41" s="21"/>
      <c r="N41" s="1"/>
      <c r="O41" s="1"/>
      <c r="P41" s="1"/>
    </row>
    <row r="43" spans="1:18" ht="15.75" thickBot="1"/>
    <row r="44" spans="1:18" ht="15.75" thickBot="1">
      <c r="K44" s="42" t="s">
        <v>10</v>
      </c>
      <c r="L44" s="43"/>
      <c r="M44" s="41" t="s">
        <v>11</v>
      </c>
      <c r="N44" s="41"/>
      <c r="O44" s="42" t="s">
        <v>12</v>
      </c>
      <c r="P44" s="43"/>
      <c r="R44" t="s">
        <v>32</v>
      </c>
    </row>
    <row r="45" spans="1:18" ht="26.25" thickBot="1">
      <c r="A45" t="s">
        <v>38</v>
      </c>
      <c r="K45" s="23" t="s">
        <v>3</v>
      </c>
      <c r="L45" s="24" t="s">
        <v>4</v>
      </c>
      <c r="M45" s="20" t="s">
        <v>3</v>
      </c>
      <c r="N45" s="6" t="s">
        <v>4</v>
      </c>
      <c r="O45" s="6" t="s">
        <v>3</v>
      </c>
      <c r="P45" s="6" t="s">
        <v>4</v>
      </c>
    </row>
    <row r="46" spans="1:18" ht="15.75" thickBot="1">
      <c r="K46" s="25">
        <v>3476</v>
      </c>
      <c r="L46" s="26">
        <v>0.28799999999999998</v>
      </c>
      <c r="M46" s="17">
        <v>3381</v>
      </c>
      <c r="N46" s="7">
        <v>0.29599999999999999</v>
      </c>
      <c r="O46" s="7">
        <v>1225</v>
      </c>
      <c r="P46" s="7">
        <v>0.81599999999999995</v>
      </c>
    </row>
    <row r="47" spans="1:18" ht="15.75" thickBot="1">
      <c r="C47" t="s">
        <v>36</v>
      </c>
      <c r="D47">
        <v>2</v>
      </c>
      <c r="E47">
        <v>5</v>
      </c>
      <c r="F47">
        <v>9</v>
      </c>
      <c r="K47" s="25">
        <v>2625</v>
      </c>
      <c r="L47" s="26">
        <v>0.38100000000000001</v>
      </c>
      <c r="M47" s="17">
        <v>2616</v>
      </c>
      <c r="N47" s="7">
        <v>0.38200000000000001</v>
      </c>
      <c r="O47" s="7">
        <v>1016</v>
      </c>
      <c r="P47" s="7">
        <v>0.98299999999999998</v>
      </c>
    </row>
    <row r="48" spans="1:18" ht="15.75" thickBot="1">
      <c r="C48">
        <v>1.65</v>
      </c>
      <c r="D48" t="s">
        <v>37</v>
      </c>
      <c r="E48" t="s">
        <v>37</v>
      </c>
      <c r="H48" s="29"/>
      <c r="K48" s="25">
        <v>1821</v>
      </c>
      <c r="L48" s="26">
        <v>0.54900000000000004</v>
      </c>
      <c r="M48" s="17">
        <v>1833</v>
      </c>
      <c r="N48" s="7">
        <v>0.54500000000000004</v>
      </c>
      <c r="O48" s="7">
        <v>738</v>
      </c>
      <c r="P48" s="7">
        <v>1.3540000000000001</v>
      </c>
    </row>
    <row r="49" spans="3:16" ht="15.75" thickBot="1">
      <c r="C49">
        <v>602</v>
      </c>
      <c r="D49" t="s">
        <v>37</v>
      </c>
      <c r="E49" t="s">
        <v>37</v>
      </c>
      <c r="K49" s="25">
        <v>1070</v>
      </c>
      <c r="L49" s="26">
        <v>0.93400000000000005</v>
      </c>
      <c r="M49" s="17">
        <v>1068</v>
      </c>
      <c r="N49" s="7">
        <v>0.93600000000000005</v>
      </c>
      <c r="O49" s="7">
        <v>463</v>
      </c>
      <c r="P49" s="7">
        <v>2.157</v>
      </c>
    </row>
    <row r="50" spans="3:16" ht="15.75" thickBot="1">
      <c r="K50" s="25">
        <v>375</v>
      </c>
      <c r="L50" s="26">
        <v>2.66</v>
      </c>
      <c r="M50" s="17">
        <v>375</v>
      </c>
      <c r="N50" s="7">
        <v>2.6669999999999998</v>
      </c>
      <c r="O50" s="7">
        <v>247</v>
      </c>
      <c r="P50" s="7">
        <v>4.0439999999999996</v>
      </c>
    </row>
    <row r="51" spans="3:16" ht="15.75" thickBot="1">
      <c r="K51" s="25">
        <v>101</v>
      </c>
      <c r="L51" s="26">
        <v>9.8919999999999995</v>
      </c>
      <c r="M51" s="17">
        <v>101</v>
      </c>
      <c r="N51" s="7">
        <v>9.86</v>
      </c>
      <c r="O51" s="7">
        <v>99.7</v>
      </c>
      <c r="P51" s="7">
        <v>10.029999999999999</v>
      </c>
    </row>
    <row r="52" spans="3:16" ht="15.75" thickBot="1">
      <c r="K52" s="25">
        <v>26.2</v>
      </c>
      <c r="L52" s="26">
        <v>38.185000000000002</v>
      </c>
      <c r="M52" s="17">
        <v>26.2</v>
      </c>
      <c r="N52" s="7">
        <v>38.222000000000001</v>
      </c>
      <c r="O52" s="7">
        <v>25.8</v>
      </c>
      <c r="P52" s="7">
        <v>39.908000000000001</v>
      </c>
    </row>
    <row r="53" spans="3:16" ht="15.75" thickBot="1">
      <c r="K53" s="25">
        <v>6.64</v>
      </c>
      <c r="L53" s="26">
        <v>150.571</v>
      </c>
      <c r="M53" s="17">
        <v>6.64</v>
      </c>
      <c r="N53" s="7">
        <v>150.571</v>
      </c>
      <c r="O53" s="7">
        <v>6.64</v>
      </c>
      <c r="P53" s="7">
        <v>150.571</v>
      </c>
    </row>
    <row r="54" spans="3:16" ht="15.75" thickBot="1">
      <c r="K54" s="27"/>
      <c r="L54" s="28"/>
      <c r="M54" s="21"/>
      <c r="N54" s="1"/>
      <c r="O54" s="1"/>
      <c r="P54" s="1"/>
    </row>
    <row r="57" spans="3:16">
      <c r="E57" t="s">
        <v>33</v>
      </c>
    </row>
    <row r="58" spans="3:16">
      <c r="E58" t="s">
        <v>34</v>
      </c>
    </row>
    <row r="59" spans="3:16">
      <c r="E59" t="s">
        <v>35</v>
      </c>
    </row>
    <row r="65" spans="5:10">
      <c r="E65" t="s">
        <v>55</v>
      </c>
    </row>
    <row r="66" spans="5:10">
      <c r="E66">
        <f>256 * 256 * 2</f>
        <v>131072</v>
      </c>
      <c r="F66" t="s">
        <v>56</v>
      </c>
      <c r="I66" t="s">
        <v>57</v>
      </c>
      <c r="J66" t="s">
        <v>58</v>
      </c>
    </row>
    <row r="67" spans="5:10">
      <c r="E67">
        <v>1000000</v>
      </c>
      <c r="F67" t="s">
        <v>59</v>
      </c>
    </row>
  </sheetData>
  <mergeCells count="27">
    <mergeCell ref="AA4:AB4"/>
    <mergeCell ref="K31:L31"/>
    <mergeCell ref="M31:N31"/>
    <mergeCell ref="O31:P31"/>
    <mergeCell ref="K44:L44"/>
    <mergeCell ref="M44:N44"/>
    <mergeCell ref="O44:P44"/>
    <mergeCell ref="U18:V18"/>
    <mergeCell ref="W18:X18"/>
    <mergeCell ref="Y4:Z4"/>
    <mergeCell ref="Y18:Z18"/>
    <mergeCell ref="S4:T4"/>
    <mergeCell ref="U4:V4"/>
    <mergeCell ref="W4:X4"/>
    <mergeCell ref="Q18:R18"/>
    <mergeCell ref="S18:T18"/>
    <mergeCell ref="G18:H18"/>
    <mergeCell ref="K18:L18"/>
    <mergeCell ref="M18:N18"/>
    <mergeCell ref="O18:P18"/>
    <mergeCell ref="I4:J4"/>
    <mergeCell ref="I18:J18"/>
    <mergeCell ref="Q4:R4"/>
    <mergeCell ref="G4:H4"/>
    <mergeCell ref="K4:L4"/>
    <mergeCell ref="M4:N4"/>
    <mergeCell ref="O4:P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AC75"/>
  <sheetViews>
    <sheetView tabSelected="1" topLeftCell="A6" zoomScale="70" zoomScaleNormal="70" workbookViewId="0">
      <selection activeCell="R34" sqref="R34"/>
    </sheetView>
  </sheetViews>
  <sheetFormatPr defaultRowHeight="15"/>
  <cols>
    <col min="2" max="2" width="18.5703125" bestFit="1" customWidth="1"/>
    <col min="5" max="5" width="16.42578125" bestFit="1" customWidth="1"/>
    <col min="19" max="19" width="10.5703125" bestFit="1" customWidth="1"/>
    <col min="20" max="20" width="10.140625" bestFit="1" customWidth="1"/>
    <col min="21" max="21" width="10.5703125" bestFit="1" customWidth="1"/>
    <col min="22" max="22" width="10.140625" bestFit="1" customWidth="1"/>
    <col min="23" max="23" width="10.5703125" bestFit="1" customWidth="1"/>
    <col min="24" max="24" width="10.140625" bestFit="1" customWidth="1"/>
  </cols>
  <sheetData>
    <row r="2" spans="2:24">
      <c r="B2" t="s">
        <v>63</v>
      </c>
      <c r="D2" t="s">
        <v>64</v>
      </c>
      <c r="J2" t="s">
        <v>72</v>
      </c>
    </row>
    <row r="4" spans="2:24" ht="15.75" thickBot="1">
      <c r="E4" s="3" t="s">
        <v>19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2:24" ht="15.75" thickBot="1">
      <c r="B5" s="10" t="s">
        <v>65</v>
      </c>
      <c r="E5" s="14"/>
      <c r="F5" s="15"/>
      <c r="G5" s="42" t="s">
        <v>9</v>
      </c>
      <c r="H5" s="43"/>
      <c r="I5" s="42" t="s">
        <v>68</v>
      </c>
      <c r="J5" s="43"/>
      <c r="K5" s="42" t="s">
        <v>10</v>
      </c>
      <c r="L5" s="43"/>
      <c r="M5" s="41" t="s">
        <v>11</v>
      </c>
      <c r="N5" s="41"/>
      <c r="O5" s="42" t="s">
        <v>12</v>
      </c>
      <c r="P5" s="43"/>
      <c r="Q5" s="41" t="s">
        <v>13</v>
      </c>
      <c r="R5" s="41"/>
      <c r="S5" s="42" t="s">
        <v>14</v>
      </c>
      <c r="T5" s="43"/>
      <c r="U5" s="41" t="s">
        <v>17</v>
      </c>
      <c r="V5" s="41"/>
      <c r="W5" s="42" t="s">
        <v>73</v>
      </c>
      <c r="X5" s="43"/>
    </row>
    <row r="6" spans="2:24" ht="39" thickBot="1">
      <c r="B6" s="11" t="s">
        <v>67</v>
      </c>
      <c r="E6" s="6" t="s">
        <v>1</v>
      </c>
      <c r="F6" s="6" t="s">
        <v>2</v>
      </c>
      <c r="G6" s="6" t="s">
        <v>3</v>
      </c>
      <c r="H6" s="6" t="s">
        <v>4</v>
      </c>
      <c r="I6" s="6" t="s">
        <v>3</v>
      </c>
      <c r="J6" s="18" t="s">
        <v>4</v>
      </c>
      <c r="K6" s="6" t="s">
        <v>3</v>
      </c>
      <c r="L6" s="6" t="s">
        <v>4</v>
      </c>
      <c r="M6" s="6" t="s">
        <v>3</v>
      </c>
      <c r="N6" s="6" t="s">
        <v>4</v>
      </c>
      <c r="O6" s="6" t="s">
        <v>3</v>
      </c>
      <c r="P6" s="6" t="s">
        <v>4</v>
      </c>
      <c r="Q6" s="6" t="s">
        <v>3</v>
      </c>
      <c r="R6" s="6" t="s">
        <v>4</v>
      </c>
      <c r="S6" s="18" t="s">
        <v>3</v>
      </c>
      <c r="T6" s="6" t="s">
        <v>4</v>
      </c>
      <c r="U6" s="6" t="s">
        <v>3</v>
      </c>
      <c r="V6" s="6" t="s">
        <v>4</v>
      </c>
      <c r="W6" s="6" t="s">
        <v>3</v>
      </c>
      <c r="X6" s="6" t="s">
        <v>4</v>
      </c>
    </row>
    <row r="7" spans="2:24" ht="15.75" thickBot="1">
      <c r="B7" s="11" t="s">
        <v>30</v>
      </c>
      <c r="E7" s="7">
        <v>8</v>
      </c>
      <c r="F7" s="7">
        <f>E7*E7 * 2</f>
        <v>128</v>
      </c>
      <c r="G7" s="7">
        <v>3105</v>
      </c>
      <c r="H7" s="7">
        <v>0.32200000000000001</v>
      </c>
      <c r="I7" s="16">
        <v>3106</v>
      </c>
      <c r="J7" s="34">
        <v>0.32200000000000001</v>
      </c>
      <c r="K7" s="17">
        <v>3525</v>
      </c>
      <c r="L7" s="7">
        <v>0.28399999999999997</v>
      </c>
      <c r="M7" s="7">
        <v>3520</v>
      </c>
      <c r="N7" s="7">
        <v>0.28499999999999998</v>
      </c>
      <c r="O7" s="7">
        <v>3285</v>
      </c>
      <c r="P7" s="7">
        <v>0.30399999999999999</v>
      </c>
      <c r="Q7" s="7">
        <v>2904</v>
      </c>
      <c r="R7" s="16">
        <v>0.34399999999999997</v>
      </c>
      <c r="S7" s="30">
        <v>14216</v>
      </c>
      <c r="T7" s="31">
        <v>7.0300000000000001E-2</v>
      </c>
      <c r="U7" s="7">
        <v>4063</v>
      </c>
      <c r="V7" s="7">
        <v>0.245</v>
      </c>
      <c r="W7" s="7">
        <v>4529</v>
      </c>
      <c r="X7" s="7">
        <v>0.221</v>
      </c>
    </row>
    <row r="8" spans="2:24" ht="15.75" thickBot="1">
      <c r="B8" s="11" t="s">
        <v>16</v>
      </c>
      <c r="E8" s="7">
        <v>16</v>
      </c>
      <c r="F8" s="7">
        <f t="shared" ref="F8:F14" si="0">E8*E8 * 2</f>
        <v>512</v>
      </c>
      <c r="G8" s="7">
        <v>3091</v>
      </c>
      <c r="H8" s="7">
        <v>0.32300000000000001</v>
      </c>
      <c r="I8" s="16">
        <v>3058</v>
      </c>
      <c r="J8" s="35">
        <v>0.32700000000000001</v>
      </c>
      <c r="K8" s="17">
        <v>3395</v>
      </c>
      <c r="L8" s="7">
        <v>0.29399999999999998</v>
      </c>
      <c r="M8" s="7">
        <v>3429</v>
      </c>
      <c r="N8" s="7">
        <v>0.29099999999999998</v>
      </c>
      <c r="O8" s="7">
        <v>3280</v>
      </c>
      <c r="P8" s="7">
        <v>0.30499999999999999</v>
      </c>
      <c r="Q8" s="7">
        <v>2850</v>
      </c>
      <c r="R8" s="7">
        <v>0.35099999999999998</v>
      </c>
      <c r="S8" s="6">
        <v>13186</v>
      </c>
      <c r="T8" s="7">
        <v>7.5800000000000006E-2</v>
      </c>
      <c r="U8" s="7">
        <v>3970</v>
      </c>
      <c r="V8" s="7">
        <v>0.252</v>
      </c>
      <c r="W8" s="7">
        <v>4168</v>
      </c>
      <c r="X8" s="7">
        <v>0.24</v>
      </c>
    </row>
    <row r="9" spans="2:24" ht="15.75" thickBot="1">
      <c r="B9" s="11" t="s">
        <v>66</v>
      </c>
      <c r="E9" s="7">
        <v>32</v>
      </c>
      <c r="F9" s="7">
        <f t="shared" si="0"/>
        <v>2048</v>
      </c>
      <c r="G9" s="7">
        <v>2975</v>
      </c>
      <c r="H9" s="7">
        <v>0.33600000000000002</v>
      </c>
      <c r="I9" s="16">
        <v>2976</v>
      </c>
      <c r="J9" s="35">
        <v>0.33600000000000002</v>
      </c>
      <c r="K9" s="17">
        <v>3256</v>
      </c>
      <c r="L9" s="7">
        <v>0.307</v>
      </c>
      <c r="M9" s="7">
        <v>3273</v>
      </c>
      <c r="N9" s="7">
        <v>0.30499999999999999</v>
      </c>
      <c r="O9" s="7">
        <v>3056</v>
      </c>
      <c r="P9" s="7">
        <v>0.32700000000000001</v>
      </c>
      <c r="Q9" s="7">
        <v>2693</v>
      </c>
      <c r="R9" s="7">
        <v>0.371</v>
      </c>
      <c r="S9" s="7">
        <v>9734</v>
      </c>
      <c r="T9" s="7">
        <v>0.10299999999999999</v>
      </c>
      <c r="U9" s="7">
        <v>3769</v>
      </c>
      <c r="V9" s="7">
        <v>0.26500000000000001</v>
      </c>
      <c r="W9" s="7">
        <v>3801</v>
      </c>
      <c r="X9" s="7">
        <v>0.26300000000000001</v>
      </c>
    </row>
    <row r="10" spans="2:24" ht="15.75" thickBot="1">
      <c r="B10" s="11" t="s">
        <v>24</v>
      </c>
      <c r="E10" s="7">
        <v>64</v>
      </c>
      <c r="F10" s="7">
        <f t="shared" si="0"/>
        <v>8192</v>
      </c>
      <c r="G10" s="7">
        <v>2762</v>
      </c>
      <c r="H10" s="7">
        <v>0.36199999999999999</v>
      </c>
      <c r="I10" s="16">
        <v>2767</v>
      </c>
      <c r="J10" s="35">
        <v>0.36099999999999999</v>
      </c>
      <c r="K10" s="17">
        <v>2954</v>
      </c>
      <c r="L10" s="7">
        <v>0.33900000000000002</v>
      </c>
      <c r="M10" s="7">
        <v>3033</v>
      </c>
      <c r="N10" s="7">
        <v>0.33</v>
      </c>
      <c r="O10" s="7">
        <v>2700</v>
      </c>
      <c r="P10" s="7">
        <v>0.37</v>
      </c>
      <c r="Q10" s="7">
        <v>2501</v>
      </c>
      <c r="R10" s="7">
        <v>0.39900000000000002</v>
      </c>
      <c r="S10" s="7">
        <v>5308</v>
      </c>
      <c r="T10" s="7">
        <v>0.188</v>
      </c>
      <c r="U10" s="7">
        <v>1804</v>
      </c>
      <c r="V10" s="7">
        <v>0.55400000000000005</v>
      </c>
      <c r="W10" s="7">
        <v>2985</v>
      </c>
      <c r="X10" s="7">
        <v>0.33500000000000002</v>
      </c>
    </row>
    <row r="11" spans="2:24" ht="15.75" thickBot="1">
      <c r="B11" s="13"/>
      <c r="E11" s="7">
        <v>128</v>
      </c>
      <c r="F11" s="7">
        <f t="shared" si="0"/>
        <v>32768</v>
      </c>
      <c r="G11" s="7">
        <v>1953</v>
      </c>
      <c r="H11" s="7">
        <v>0.51100000000000001</v>
      </c>
      <c r="I11" s="16">
        <v>1825</v>
      </c>
      <c r="J11" s="36">
        <v>0.54800000000000004</v>
      </c>
      <c r="K11" s="17">
        <v>1864</v>
      </c>
      <c r="L11" s="7">
        <v>0.53600000000000003</v>
      </c>
      <c r="M11" s="7">
        <v>1137</v>
      </c>
      <c r="N11" s="7">
        <v>0.879</v>
      </c>
      <c r="O11" s="7">
        <v>1812</v>
      </c>
      <c r="P11" s="7">
        <v>0.55200000000000005</v>
      </c>
      <c r="Q11" s="7">
        <v>959</v>
      </c>
      <c r="R11" s="7">
        <v>1.0429999999999999</v>
      </c>
      <c r="S11" s="7">
        <v>1789</v>
      </c>
      <c r="T11" s="7">
        <v>0.55900000000000005</v>
      </c>
      <c r="U11" s="7">
        <v>528</v>
      </c>
      <c r="V11" s="7">
        <v>1.8919999999999999</v>
      </c>
      <c r="W11" s="7">
        <v>1915</v>
      </c>
      <c r="X11" s="7">
        <v>0.52200000000000002</v>
      </c>
    </row>
    <row r="12" spans="2:24" ht="15.75" thickBot="1">
      <c r="E12" s="12">
        <v>256</v>
      </c>
      <c r="F12" s="7">
        <f t="shared" si="0"/>
        <v>131072</v>
      </c>
      <c r="G12" s="7">
        <v>538</v>
      </c>
      <c r="H12" s="7">
        <v>1.8560000000000001</v>
      </c>
      <c r="I12" s="16">
        <v>500</v>
      </c>
      <c r="J12" s="35">
        <v>1.998</v>
      </c>
      <c r="K12" s="17">
        <v>305</v>
      </c>
      <c r="L12" s="7">
        <v>3.278</v>
      </c>
      <c r="M12" s="7">
        <v>284</v>
      </c>
      <c r="N12" s="7">
        <v>3.51</v>
      </c>
      <c r="O12" s="7">
        <v>291</v>
      </c>
      <c r="P12" s="7">
        <v>3.4359999999999999</v>
      </c>
      <c r="Q12" s="7">
        <v>255</v>
      </c>
      <c r="R12" s="7">
        <v>3.9220000000000002</v>
      </c>
      <c r="S12" s="7">
        <v>480</v>
      </c>
      <c r="T12" s="7">
        <v>2.081</v>
      </c>
      <c r="U12" s="7">
        <v>138</v>
      </c>
      <c r="V12" s="18">
        <v>7.23</v>
      </c>
      <c r="W12" s="7">
        <v>527</v>
      </c>
      <c r="X12" s="7">
        <v>1.8939999999999999</v>
      </c>
    </row>
    <row r="13" spans="2:24" ht="15.75" thickBot="1">
      <c r="E13" s="12">
        <v>512</v>
      </c>
      <c r="F13" s="7">
        <f t="shared" si="0"/>
        <v>524288</v>
      </c>
      <c r="G13" s="7">
        <v>141</v>
      </c>
      <c r="H13" s="7">
        <v>7.0919999999999996</v>
      </c>
      <c r="I13" s="16">
        <v>129</v>
      </c>
      <c r="J13" s="35">
        <v>7.7</v>
      </c>
      <c r="K13" s="17">
        <v>78.400000000000006</v>
      </c>
      <c r="L13" s="7">
        <v>12.759</v>
      </c>
      <c r="M13" s="7">
        <v>78</v>
      </c>
      <c r="N13" s="7">
        <v>12.821</v>
      </c>
      <c r="O13" s="7">
        <v>72.900000000000006</v>
      </c>
      <c r="P13" s="7">
        <v>13.712</v>
      </c>
      <c r="Q13" s="7">
        <v>64</v>
      </c>
      <c r="R13" s="7">
        <v>15.39</v>
      </c>
      <c r="S13" s="7">
        <v>121</v>
      </c>
      <c r="T13" s="7">
        <v>8.23</v>
      </c>
      <c r="U13" s="7">
        <v>35.4</v>
      </c>
      <c r="V13" s="7">
        <v>28.25</v>
      </c>
      <c r="W13" s="7">
        <v>140</v>
      </c>
      <c r="X13" s="7">
        <v>7.1349999999999998</v>
      </c>
    </row>
    <row r="14" spans="2:24" ht="15.75" thickBot="1">
      <c r="E14" s="12">
        <v>1024</v>
      </c>
      <c r="F14" s="7">
        <f t="shared" si="0"/>
        <v>2097152</v>
      </c>
      <c r="G14" s="7">
        <v>35.9</v>
      </c>
      <c r="H14" s="7">
        <v>27.861000000000001</v>
      </c>
      <c r="I14" s="39">
        <v>32.6</v>
      </c>
      <c r="J14" s="40">
        <v>30.696999999999999</v>
      </c>
      <c r="K14" s="17">
        <v>18.600000000000001</v>
      </c>
      <c r="L14" s="7">
        <v>53.631999999999998</v>
      </c>
      <c r="M14" s="7">
        <v>18.738</v>
      </c>
      <c r="N14" s="7">
        <v>53.368000000000002</v>
      </c>
      <c r="O14" s="7">
        <v>19.78</v>
      </c>
      <c r="P14" s="7">
        <v>50.55</v>
      </c>
      <c r="Q14" s="7">
        <v>16.5</v>
      </c>
      <c r="R14" s="7">
        <v>60.765000000000001</v>
      </c>
      <c r="S14" s="7">
        <v>31.68</v>
      </c>
      <c r="T14" s="7">
        <v>31.56</v>
      </c>
      <c r="U14" s="7">
        <v>8.9600000000000009</v>
      </c>
      <c r="V14" s="7">
        <v>111.667</v>
      </c>
      <c r="W14" s="7">
        <v>35.6</v>
      </c>
      <c r="X14" s="7">
        <v>28.111000000000001</v>
      </c>
    </row>
    <row r="15" spans="2:24" ht="15.75" thickBot="1">
      <c r="E15" s="1"/>
      <c r="F15" s="1"/>
      <c r="G15" s="1"/>
      <c r="H15" s="1"/>
      <c r="I15" s="1"/>
      <c r="J15" s="1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7" spans="2:24">
      <c r="E17" t="s">
        <v>74</v>
      </c>
      <c r="I17" t="s">
        <v>75</v>
      </c>
    </row>
    <row r="18" spans="2:24">
      <c r="B18" t="s">
        <v>70</v>
      </c>
      <c r="J18" t="s">
        <v>69</v>
      </c>
    </row>
    <row r="19" spans="2:24">
      <c r="R19" t="s">
        <v>79</v>
      </c>
    </row>
    <row r="20" spans="2:24" ht="15.75" thickBot="1">
      <c r="B20" t="s">
        <v>71</v>
      </c>
      <c r="E20" s="3" t="s">
        <v>20</v>
      </c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2:24" ht="15.75" thickBot="1">
      <c r="E21" s="14"/>
      <c r="F21" s="15"/>
      <c r="G21" s="42" t="s">
        <v>9</v>
      </c>
      <c r="H21" s="43"/>
      <c r="I21" s="42" t="s">
        <v>68</v>
      </c>
      <c r="J21" s="43"/>
      <c r="K21" s="42" t="s">
        <v>10</v>
      </c>
      <c r="L21" s="43"/>
      <c r="M21" s="41" t="s">
        <v>11</v>
      </c>
      <c r="N21" s="41"/>
      <c r="O21" s="42" t="s">
        <v>12</v>
      </c>
      <c r="P21" s="43"/>
      <c r="Q21" s="41" t="s">
        <v>13</v>
      </c>
      <c r="R21" s="41"/>
      <c r="S21" s="42" t="s">
        <v>14</v>
      </c>
      <c r="T21" s="43"/>
      <c r="U21" s="41" t="s">
        <v>17</v>
      </c>
      <c r="V21" s="41"/>
      <c r="W21" s="42" t="s">
        <v>73</v>
      </c>
      <c r="X21" s="43"/>
    </row>
    <row r="22" spans="2:24" ht="39" thickBot="1">
      <c r="E22" s="6" t="s">
        <v>1</v>
      </c>
      <c r="F22" s="6" t="s">
        <v>2</v>
      </c>
      <c r="G22" s="6" t="s">
        <v>3</v>
      </c>
      <c r="H22" s="6" t="s">
        <v>4</v>
      </c>
      <c r="I22" s="6" t="s">
        <v>3</v>
      </c>
      <c r="J22" s="18" t="s">
        <v>4</v>
      </c>
      <c r="K22" s="6" t="s">
        <v>3</v>
      </c>
      <c r="L22" s="6" t="s">
        <v>4</v>
      </c>
      <c r="M22" s="6" t="s">
        <v>3</v>
      </c>
      <c r="N22" s="6" t="s">
        <v>4</v>
      </c>
      <c r="O22" s="6" t="s">
        <v>3</v>
      </c>
      <c r="P22" s="6" t="s">
        <v>4</v>
      </c>
      <c r="Q22" s="6" t="s">
        <v>3</v>
      </c>
      <c r="R22" s="6" t="s">
        <v>4</v>
      </c>
      <c r="S22" s="18" t="s">
        <v>3</v>
      </c>
      <c r="T22" s="6" t="s">
        <v>4</v>
      </c>
      <c r="U22" s="6" t="s">
        <v>3</v>
      </c>
      <c r="V22" s="6" t="s">
        <v>4</v>
      </c>
      <c r="W22" s="6" t="s">
        <v>3</v>
      </c>
      <c r="X22" s="6" t="s">
        <v>4</v>
      </c>
    </row>
    <row r="23" spans="2:24" ht="15.75" thickBot="1">
      <c r="E23" s="7">
        <v>8</v>
      </c>
      <c r="F23" s="7">
        <f>E23*E23 * 2</f>
        <v>128</v>
      </c>
      <c r="G23" s="7">
        <v>3108</v>
      </c>
      <c r="H23" s="7">
        <v>0.32200000000000001</v>
      </c>
      <c r="I23" s="16">
        <v>3456</v>
      </c>
      <c r="J23" s="34">
        <v>0.28899999999999998</v>
      </c>
      <c r="K23" s="17">
        <v>3497</v>
      </c>
      <c r="L23" s="7">
        <v>0.28599999999999998</v>
      </c>
      <c r="M23" s="7">
        <v>3503</v>
      </c>
      <c r="N23" s="7">
        <v>0.28499999999999998</v>
      </c>
      <c r="O23" s="7">
        <v>3365</v>
      </c>
      <c r="P23" s="7">
        <v>0.29699999999999999</v>
      </c>
      <c r="Q23" s="7">
        <v>2898</v>
      </c>
      <c r="R23" s="16">
        <v>0.34499999999999997</v>
      </c>
      <c r="S23" s="30">
        <v>13715</v>
      </c>
      <c r="T23" s="31">
        <v>7.2999999999999995E-2</v>
      </c>
      <c r="U23" s="7">
        <v>4040</v>
      </c>
      <c r="V23" s="7">
        <v>0.248</v>
      </c>
      <c r="W23" s="7">
        <v>4531</v>
      </c>
      <c r="X23" s="7">
        <v>0.221</v>
      </c>
    </row>
    <row r="24" spans="2:24" ht="15.75" thickBot="1">
      <c r="E24" s="7">
        <v>16</v>
      </c>
      <c r="F24" s="7">
        <f t="shared" ref="F24:F30" si="1">E24*E24 * 2</f>
        <v>512</v>
      </c>
      <c r="G24" s="7">
        <v>3089</v>
      </c>
      <c r="H24" s="7">
        <v>0.32400000000000001</v>
      </c>
      <c r="I24" s="16">
        <v>3324</v>
      </c>
      <c r="J24" s="35">
        <v>0.30099999999999999</v>
      </c>
      <c r="K24" s="17">
        <v>3399</v>
      </c>
      <c r="L24" s="7">
        <v>0.29399999999999998</v>
      </c>
      <c r="M24" s="7">
        <v>3476</v>
      </c>
      <c r="N24" s="7">
        <v>0.28699999999999998</v>
      </c>
      <c r="O24" s="7">
        <v>3284</v>
      </c>
      <c r="P24" s="7">
        <v>0.30399999999999999</v>
      </c>
      <c r="Q24" s="7">
        <v>2841</v>
      </c>
      <c r="R24" s="7">
        <v>0.35199999999999998</v>
      </c>
      <c r="S24" s="6">
        <v>12632</v>
      </c>
      <c r="T24" s="7">
        <v>7.9000000000000001E-2</v>
      </c>
      <c r="U24" s="7">
        <v>3974</v>
      </c>
      <c r="V24" s="7">
        <v>0.252</v>
      </c>
      <c r="W24" s="7">
        <v>4151</v>
      </c>
      <c r="X24" s="7">
        <v>0.24099999999999999</v>
      </c>
    </row>
    <row r="25" spans="2:24" ht="15.75" thickBot="1">
      <c r="E25" s="7">
        <v>32</v>
      </c>
      <c r="F25" s="7">
        <f t="shared" si="1"/>
        <v>2048</v>
      </c>
      <c r="G25" s="7">
        <v>3020</v>
      </c>
      <c r="H25" s="7">
        <v>0.33100000000000002</v>
      </c>
      <c r="I25" s="16">
        <v>3193</v>
      </c>
      <c r="J25" s="35">
        <v>0.313</v>
      </c>
      <c r="K25" s="17">
        <v>3356</v>
      </c>
      <c r="L25" s="7">
        <v>0.29799999999999999</v>
      </c>
      <c r="M25" s="7">
        <v>3272</v>
      </c>
      <c r="N25" s="7">
        <v>0.30599999999999999</v>
      </c>
      <c r="O25" s="7">
        <v>3172</v>
      </c>
      <c r="P25" s="7">
        <v>0.315</v>
      </c>
      <c r="Q25" s="7">
        <v>2744</v>
      </c>
      <c r="R25" s="7">
        <v>0.36399999999999999</v>
      </c>
      <c r="S25" s="7">
        <v>12536</v>
      </c>
      <c r="T25" s="7">
        <v>0.08</v>
      </c>
      <c r="U25" s="7">
        <v>3314</v>
      </c>
      <c r="V25" s="7">
        <v>0.30199999999999999</v>
      </c>
      <c r="W25" s="7">
        <v>3779</v>
      </c>
      <c r="X25" s="7">
        <v>0.26500000000000001</v>
      </c>
    </row>
    <row r="26" spans="2:24" ht="15.75" thickBot="1">
      <c r="E26" s="7">
        <v>64</v>
      </c>
      <c r="F26" s="7">
        <f t="shared" si="1"/>
        <v>8192</v>
      </c>
      <c r="G26" s="7">
        <v>2752</v>
      </c>
      <c r="H26" s="7">
        <v>0.36299999999999999</v>
      </c>
      <c r="I26" s="16">
        <v>2911</v>
      </c>
      <c r="J26" s="35">
        <v>0.34300000000000003</v>
      </c>
      <c r="K26" s="17">
        <v>2976</v>
      </c>
      <c r="L26" s="7">
        <v>0.33600000000000002</v>
      </c>
      <c r="M26" s="7">
        <v>2977</v>
      </c>
      <c r="N26" s="7">
        <v>0.33600000000000002</v>
      </c>
      <c r="O26" s="7">
        <v>2930</v>
      </c>
      <c r="P26" s="7">
        <v>0.34100000000000003</v>
      </c>
      <c r="Q26" s="7">
        <v>2543</v>
      </c>
      <c r="R26" s="7">
        <v>0.39300000000000002</v>
      </c>
      <c r="S26" s="7">
        <v>10823</v>
      </c>
      <c r="T26" s="7">
        <v>9.2299999999999993E-2</v>
      </c>
      <c r="U26" s="7">
        <v>2330</v>
      </c>
      <c r="V26" s="7">
        <v>0.42899999999999999</v>
      </c>
      <c r="W26" s="7">
        <v>3033</v>
      </c>
      <c r="X26" s="7">
        <v>0.33</v>
      </c>
    </row>
    <row r="27" spans="2:24" ht="15.75" thickBot="1">
      <c r="E27" s="7">
        <v>128</v>
      </c>
      <c r="F27" s="7">
        <f t="shared" si="1"/>
        <v>32768</v>
      </c>
      <c r="G27" s="7">
        <v>2369</v>
      </c>
      <c r="H27" s="7">
        <v>0.42199999999999999</v>
      </c>
      <c r="I27" s="16">
        <v>1723</v>
      </c>
      <c r="J27" s="36">
        <v>0.57999999999999996</v>
      </c>
      <c r="K27" s="17">
        <v>2529</v>
      </c>
      <c r="L27" s="7">
        <v>0.39500000000000002</v>
      </c>
      <c r="M27" s="7">
        <v>2589</v>
      </c>
      <c r="N27" s="7">
        <v>0.38600000000000001</v>
      </c>
      <c r="O27" s="7">
        <v>2520</v>
      </c>
      <c r="P27" s="7">
        <v>0.39700000000000002</v>
      </c>
      <c r="Q27" s="7">
        <v>2155</v>
      </c>
      <c r="R27" s="7">
        <v>0.46400000000000002</v>
      </c>
      <c r="S27" s="7">
        <v>7205</v>
      </c>
      <c r="T27" s="7">
        <v>0.13900000000000001</v>
      </c>
      <c r="U27" s="7">
        <v>1236</v>
      </c>
      <c r="V27" s="7">
        <v>0.80900000000000005</v>
      </c>
      <c r="W27" s="7">
        <v>2016</v>
      </c>
      <c r="X27" s="7">
        <v>0.496</v>
      </c>
    </row>
    <row r="28" spans="2:24" ht="15.75" thickBot="1">
      <c r="E28" s="12">
        <v>256</v>
      </c>
      <c r="F28" s="7">
        <f t="shared" si="1"/>
        <v>131072</v>
      </c>
      <c r="G28" s="7">
        <v>1772</v>
      </c>
      <c r="H28" s="7">
        <v>0.56399999999999995</v>
      </c>
      <c r="I28" s="16">
        <v>482</v>
      </c>
      <c r="J28" s="35">
        <v>2.0720000000000001</v>
      </c>
      <c r="K28" s="17">
        <v>1624</v>
      </c>
      <c r="L28" s="7">
        <v>0.61599999999999999</v>
      </c>
      <c r="M28" s="7">
        <v>1667</v>
      </c>
      <c r="N28" s="7">
        <v>0.59899999999999998</v>
      </c>
      <c r="O28" s="7">
        <v>1745</v>
      </c>
      <c r="P28" s="7">
        <v>0.57299999999999995</v>
      </c>
      <c r="Q28" s="7">
        <v>1567</v>
      </c>
      <c r="R28" s="7">
        <v>0.63800000000000001</v>
      </c>
      <c r="S28" s="7">
        <v>4378</v>
      </c>
      <c r="T28" s="7">
        <v>0.22800000000000001</v>
      </c>
      <c r="U28" s="18">
        <v>965</v>
      </c>
      <c r="V28" s="18">
        <v>1.036</v>
      </c>
      <c r="W28" s="7">
        <v>963</v>
      </c>
      <c r="X28" s="7">
        <v>1.038</v>
      </c>
    </row>
    <row r="29" spans="2:24" ht="15.75" thickBot="1">
      <c r="E29" s="12">
        <v>512</v>
      </c>
      <c r="F29" s="7">
        <f t="shared" si="1"/>
        <v>524288</v>
      </c>
      <c r="G29" s="7">
        <v>1087</v>
      </c>
      <c r="H29" s="7">
        <v>0.91900000000000004</v>
      </c>
      <c r="I29" s="16">
        <v>121</v>
      </c>
      <c r="J29" s="35">
        <v>8.2669999999999995</v>
      </c>
      <c r="K29" s="17">
        <v>1029</v>
      </c>
      <c r="L29" s="7">
        <v>0.97199999999999998</v>
      </c>
      <c r="M29" s="7">
        <v>1028</v>
      </c>
      <c r="N29" s="7">
        <v>0.97199999999999998</v>
      </c>
      <c r="O29" s="7">
        <v>1109</v>
      </c>
      <c r="P29" s="7">
        <v>0.90100000000000002</v>
      </c>
      <c r="Q29" s="7">
        <v>982</v>
      </c>
      <c r="R29" s="7">
        <v>1.018</v>
      </c>
      <c r="S29" s="7">
        <v>1507</v>
      </c>
      <c r="T29" s="7">
        <v>0.66300000000000003</v>
      </c>
      <c r="U29" s="7">
        <v>410</v>
      </c>
      <c r="V29" s="7">
        <v>2.4350000000000001</v>
      </c>
      <c r="W29" s="7">
        <v>373</v>
      </c>
      <c r="X29" s="7">
        <v>2.6789999999999998</v>
      </c>
    </row>
    <row r="30" spans="2:24" ht="15.75" thickBot="1">
      <c r="E30" s="12">
        <v>1024</v>
      </c>
      <c r="F30" s="7">
        <f t="shared" si="1"/>
        <v>2097152</v>
      </c>
      <c r="G30" s="7">
        <v>375</v>
      </c>
      <c r="H30" s="49">
        <v>2.66</v>
      </c>
      <c r="I30" s="39">
        <v>29.7</v>
      </c>
      <c r="J30" s="40">
        <v>34</v>
      </c>
      <c r="K30" s="17">
        <v>365</v>
      </c>
      <c r="L30" s="7">
        <v>2.74</v>
      </c>
      <c r="M30" s="7">
        <v>367</v>
      </c>
      <c r="N30" s="7">
        <v>2.72</v>
      </c>
      <c r="O30" s="7">
        <v>376</v>
      </c>
      <c r="P30" s="7">
        <v>2.6589999999999998</v>
      </c>
      <c r="Q30" s="7">
        <v>360</v>
      </c>
      <c r="R30" s="49">
        <v>2.7730000000000001</v>
      </c>
      <c r="S30" s="7">
        <v>401</v>
      </c>
      <c r="T30" s="7">
        <v>2.4900000000000002</v>
      </c>
      <c r="U30" s="7">
        <v>111</v>
      </c>
      <c r="V30" s="7">
        <v>9</v>
      </c>
      <c r="W30" s="7">
        <v>101</v>
      </c>
      <c r="X30" s="7">
        <v>9.8130000000000006</v>
      </c>
    </row>
    <row r="31" spans="2:24" ht="15.75" thickBot="1">
      <c r="E31" s="1"/>
      <c r="F31" s="1"/>
      <c r="G31" s="1"/>
      <c r="H31" s="1"/>
      <c r="I31" s="1"/>
      <c r="J31" s="19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2:24" ht="15.75" thickBot="1"/>
    <row r="33" spans="9:24" ht="15.75" thickBot="1">
      <c r="I33" s="38" t="s">
        <v>76</v>
      </c>
      <c r="K33" s="46" t="s">
        <v>81</v>
      </c>
      <c r="L33" s="47"/>
      <c r="M33" s="47"/>
      <c r="N33" s="47"/>
      <c r="O33" s="47"/>
      <c r="P33" s="48"/>
      <c r="Q33" s="22"/>
      <c r="S33" s="46"/>
      <c r="T33" s="48"/>
      <c r="U33" s="22">
        <v>1</v>
      </c>
      <c r="W33" s="46"/>
      <c r="X33" s="48"/>
    </row>
    <row r="34" spans="9:24">
      <c r="K34" t="s">
        <v>80</v>
      </c>
      <c r="R34" t="s">
        <v>82</v>
      </c>
    </row>
    <row r="53" spans="6:6">
      <c r="F53" t="s">
        <v>77</v>
      </c>
    </row>
    <row r="75" spans="29:29">
      <c r="AC75" t="s">
        <v>78</v>
      </c>
    </row>
  </sheetData>
  <mergeCells count="21">
    <mergeCell ref="K33:P33"/>
    <mergeCell ref="S33:T33"/>
    <mergeCell ref="W33:X33"/>
    <mergeCell ref="Q21:R21"/>
    <mergeCell ref="S21:T21"/>
    <mergeCell ref="U21:V21"/>
    <mergeCell ref="W21:X21"/>
    <mergeCell ref="S5:T5"/>
    <mergeCell ref="U5:V5"/>
    <mergeCell ref="W5:X5"/>
    <mergeCell ref="Q5:R5"/>
    <mergeCell ref="G21:H21"/>
    <mergeCell ref="I21:J21"/>
    <mergeCell ref="K21:L21"/>
    <mergeCell ref="M21:N21"/>
    <mergeCell ref="O21:P21"/>
    <mergeCell ref="G5:H5"/>
    <mergeCell ref="I5:J5"/>
    <mergeCell ref="K5:L5"/>
    <mergeCell ref="M5:N5"/>
    <mergeCell ref="O5:P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Field</dc:creator>
  <cp:lastModifiedBy>Field</cp:lastModifiedBy>
  <dcterms:created xsi:type="dcterms:W3CDTF">2015-08-10T04:18:35Z</dcterms:created>
  <dcterms:modified xsi:type="dcterms:W3CDTF">2015-08-14T08:43:20Z</dcterms:modified>
</cp:coreProperties>
</file>