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580131\Documents\Учёба\Course Work 3\"/>
    </mc:Choice>
  </mc:AlternateContent>
  <xr:revisionPtr revIDLastSave="0" documentId="13_ncr:1_{C45D10AF-7283-4E56-B66C-F33385FE6B0B}" xr6:coauthVersionLast="45" xr6:coauthVersionMax="45" xr10:uidLastSave="{00000000-0000-0000-0000-000000000000}"/>
  <bookViews>
    <workbookView xWindow="-120" yWindow="-120" windowWidth="20730" windowHeight="11160" activeTab="2" xr2:uid="{FF49F082-3A49-4FE2-AE63-DE16159B54DE}"/>
  </bookViews>
  <sheets>
    <sheet name="pivot" sheetId="2" r:id="rId1"/>
    <sheet name="details" sheetId="1" r:id="rId2"/>
    <sheet name="dat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00" i="3" l="1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I785" i="3" s="1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I769" i="3" s="1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I753" i="3" s="1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I737" i="3" s="1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I721" i="3" s="1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I705" i="3" s="1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I689" i="3" s="1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I673" i="3" s="1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I657" i="3" s="1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I641" i="3" s="1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I309" i="3" s="1"/>
  <c r="H308" i="3"/>
  <c r="H307" i="3"/>
  <c r="H306" i="3"/>
  <c r="H305" i="3"/>
  <c r="I305" i="3" s="1"/>
  <c r="H304" i="3"/>
  <c r="H303" i="3"/>
  <c r="I303" i="3" s="1"/>
  <c r="H302" i="3"/>
  <c r="H301" i="3"/>
  <c r="I301" i="3" s="1"/>
  <c r="H300" i="3"/>
  <c r="H299" i="3"/>
  <c r="H298" i="3"/>
  <c r="H297" i="3"/>
  <c r="I297" i="3" s="1"/>
  <c r="H296" i="3"/>
  <c r="H295" i="3"/>
  <c r="I295" i="3" s="1"/>
  <c r="H294" i="3"/>
  <c r="I294" i="3" s="1"/>
  <c r="H293" i="3"/>
  <c r="I293" i="3" s="1"/>
  <c r="H292" i="3"/>
  <c r="I291" i="3"/>
  <c r="H291" i="3"/>
  <c r="H290" i="3"/>
  <c r="I290" i="3" s="1"/>
  <c r="I289" i="3"/>
  <c r="H289" i="3"/>
  <c r="H288" i="3"/>
  <c r="I288" i="3" s="1"/>
  <c r="I287" i="3"/>
  <c r="H287" i="3"/>
  <c r="H286" i="3"/>
  <c r="I286" i="3" s="1"/>
  <c r="I285" i="3"/>
  <c r="H285" i="3"/>
  <c r="H284" i="3"/>
  <c r="I284" i="3" s="1"/>
  <c r="I283" i="3"/>
  <c r="H283" i="3"/>
  <c r="H282" i="3"/>
  <c r="I282" i="3" s="1"/>
  <c r="I281" i="3"/>
  <c r="H281" i="3"/>
  <c r="H280" i="3"/>
  <c r="I280" i="3" s="1"/>
  <c r="I279" i="3"/>
  <c r="H279" i="3"/>
  <c r="H278" i="3"/>
  <c r="I278" i="3" s="1"/>
  <c r="I277" i="3"/>
  <c r="H277" i="3"/>
  <c r="H276" i="3"/>
  <c r="I276" i="3" s="1"/>
  <c r="I275" i="3"/>
  <c r="H275" i="3"/>
  <c r="H274" i="3"/>
  <c r="I274" i="3" s="1"/>
  <c r="I273" i="3"/>
  <c r="H273" i="3"/>
  <c r="H272" i="3"/>
  <c r="I272" i="3" s="1"/>
  <c r="I271" i="3"/>
  <c r="H271" i="3"/>
  <c r="H270" i="3"/>
  <c r="I270" i="3" s="1"/>
  <c r="I269" i="3"/>
  <c r="H269" i="3"/>
  <c r="H268" i="3"/>
  <c r="I268" i="3" s="1"/>
  <c r="I267" i="3"/>
  <c r="H267" i="3"/>
  <c r="H266" i="3"/>
  <c r="I266" i="3" s="1"/>
  <c r="I265" i="3"/>
  <c r="H265" i="3"/>
  <c r="H264" i="3"/>
  <c r="I264" i="3" s="1"/>
  <c r="I263" i="3"/>
  <c r="H263" i="3"/>
  <c r="H262" i="3"/>
  <c r="I262" i="3" s="1"/>
  <c r="I261" i="3"/>
  <c r="H261" i="3"/>
  <c r="H260" i="3"/>
  <c r="I260" i="3" s="1"/>
  <c r="I259" i="3"/>
  <c r="H259" i="3"/>
  <c r="H258" i="3"/>
  <c r="I258" i="3" s="1"/>
  <c r="I257" i="3"/>
  <c r="H257" i="3"/>
  <c r="H256" i="3"/>
  <c r="I256" i="3" s="1"/>
  <c r="I255" i="3"/>
  <c r="H255" i="3"/>
  <c r="H254" i="3"/>
  <c r="I254" i="3" s="1"/>
  <c r="I253" i="3"/>
  <c r="H253" i="3"/>
  <c r="H252" i="3"/>
  <c r="I252" i="3" s="1"/>
  <c r="I251" i="3"/>
  <c r="H251" i="3"/>
  <c r="H250" i="3"/>
  <c r="I250" i="3" s="1"/>
  <c r="I249" i="3"/>
  <c r="H249" i="3"/>
  <c r="H248" i="3"/>
  <c r="I248" i="3" s="1"/>
  <c r="I247" i="3"/>
  <c r="H247" i="3"/>
  <c r="H246" i="3"/>
  <c r="I246" i="3" s="1"/>
  <c r="I245" i="3"/>
  <c r="H245" i="3"/>
  <c r="H244" i="3"/>
  <c r="I244" i="3" s="1"/>
  <c r="I243" i="3"/>
  <c r="H243" i="3"/>
  <c r="H242" i="3"/>
  <c r="I242" i="3" s="1"/>
  <c r="I241" i="3"/>
  <c r="H241" i="3"/>
  <c r="H240" i="3"/>
  <c r="I240" i="3" s="1"/>
  <c r="I239" i="3"/>
  <c r="H239" i="3"/>
  <c r="H238" i="3"/>
  <c r="I238" i="3" s="1"/>
  <c r="I237" i="3"/>
  <c r="H237" i="3"/>
  <c r="H236" i="3"/>
  <c r="I236" i="3" s="1"/>
  <c r="I235" i="3"/>
  <c r="H235" i="3"/>
  <c r="H234" i="3"/>
  <c r="I234" i="3" s="1"/>
  <c r="I233" i="3"/>
  <c r="H233" i="3"/>
  <c r="H232" i="3"/>
  <c r="I232" i="3" s="1"/>
  <c r="I231" i="3"/>
  <c r="H231" i="3"/>
  <c r="H230" i="3"/>
  <c r="I230" i="3" s="1"/>
  <c r="I229" i="3"/>
  <c r="H229" i="3"/>
  <c r="H228" i="3"/>
  <c r="I228" i="3" s="1"/>
  <c r="I227" i="3"/>
  <c r="H227" i="3"/>
  <c r="H226" i="3"/>
  <c r="I226" i="3" s="1"/>
  <c r="I225" i="3"/>
  <c r="H225" i="3"/>
  <c r="H224" i="3"/>
  <c r="I224" i="3" s="1"/>
  <c r="I223" i="3"/>
  <c r="H223" i="3"/>
  <c r="H222" i="3"/>
  <c r="I222" i="3" s="1"/>
  <c r="I221" i="3"/>
  <c r="H221" i="3"/>
  <c r="H220" i="3"/>
  <c r="I220" i="3" s="1"/>
  <c r="I219" i="3"/>
  <c r="H219" i="3"/>
  <c r="H218" i="3"/>
  <c r="I218" i="3" s="1"/>
  <c r="I217" i="3"/>
  <c r="H217" i="3"/>
  <c r="H216" i="3"/>
  <c r="I216" i="3" s="1"/>
  <c r="I215" i="3"/>
  <c r="H215" i="3"/>
  <c r="H214" i="3"/>
  <c r="I214" i="3" s="1"/>
  <c r="I213" i="3"/>
  <c r="H213" i="3"/>
  <c r="H212" i="3"/>
  <c r="I212" i="3" s="1"/>
  <c r="I211" i="3"/>
  <c r="H211" i="3"/>
  <c r="H210" i="3"/>
  <c r="I210" i="3" s="1"/>
  <c r="I209" i="3"/>
  <c r="H209" i="3"/>
  <c r="H208" i="3"/>
  <c r="I208" i="3" s="1"/>
  <c r="I207" i="3"/>
  <c r="H207" i="3"/>
  <c r="H206" i="3"/>
  <c r="I206" i="3" s="1"/>
  <c r="I205" i="3"/>
  <c r="H205" i="3"/>
  <c r="H204" i="3"/>
  <c r="I204" i="3" s="1"/>
  <c r="I203" i="3"/>
  <c r="H203" i="3"/>
  <c r="H202" i="3"/>
  <c r="I202" i="3" s="1"/>
  <c r="I201" i="3"/>
  <c r="H201" i="3"/>
  <c r="H200" i="3"/>
  <c r="I200" i="3" s="1"/>
  <c r="I199" i="3"/>
  <c r="H199" i="3"/>
  <c r="H198" i="3"/>
  <c r="I198" i="3" s="1"/>
  <c r="I197" i="3"/>
  <c r="H197" i="3"/>
  <c r="H196" i="3"/>
  <c r="I196" i="3" s="1"/>
  <c r="I195" i="3"/>
  <c r="H195" i="3"/>
  <c r="H194" i="3"/>
  <c r="I194" i="3" s="1"/>
  <c r="I193" i="3"/>
  <c r="H193" i="3"/>
  <c r="H192" i="3"/>
  <c r="I192" i="3" s="1"/>
  <c r="I191" i="3"/>
  <c r="H191" i="3"/>
  <c r="H190" i="3"/>
  <c r="I190" i="3" s="1"/>
  <c r="I189" i="3"/>
  <c r="H189" i="3"/>
  <c r="H188" i="3"/>
  <c r="I188" i="3" s="1"/>
  <c r="I187" i="3"/>
  <c r="H187" i="3"/>
  <c r="H186" i="3"/>
  <c r="I186" i="3" s="1"/>
  <c r="I185" i="3"/>
  <c r="H185" i="3"/>
  <c r="H184" i="3"/>
  <c r="I184" i="3" s="1"/>
  <c r="I183" i="3"/>
  <c r="H183" i="3"/>
  <c r="H182" i="3"/>
  <c r="I182" i="3" s="1"/>
  <c r="I181" i="3"/>
  <c r="H181" i="3"/>
  <c r="H180" i="3"/>
  <c r="I180" i="3" s="1"/>
  <c r="I179" i="3"/>
  <c r="H179" i="3"/>
  <c r="H178" i="3"/>
  <c r="I178" i="3" s="1"/>
  <c r="I177" i="3"/>
  <c r="H177" i="3"/>
  <c r="H176" i="3"/>
  <c r="I176" i="3" s="1"/>
  <c r="I175" i="3"/>
  <c r="H175" i="3"/>
  <c r="H174" i="3"/>
  <c r="I174" i="3" s="1"/>
  <c r="I173" i="3"/>
  <c r="H173" i="3"/>
  <c r="H172" i="3"/>
  <c r="I172" i="3" s="1"/>
  <c r="I171" i="3"/>
  <c r="H171" i="3"/>
  <c r="H170" i="3"/>
  <c r="I170" i="3" s="1"/>
  <c r="I169" i="3"/>
  <c r="H169" i="3"/>
  <c r="H168" i="3"/>
  <c r="I168" i="3" s="1"/>
  <c r="I167" i="3"/>
  <c r="H167" i="3"/>
  <c r="H166" i="3"/>
  <c r="I166" i="3" s="1"/>
  <c r="I165" i="3"/>
  <c r="H165" i="3"/>
  <c r="H164" i="3"/>
  <c r="I164" i="3" s="1"/>
  <c r="I163" i="3"/>
  <c r="H163" i="3"/>
  <c r="H162" i="3"/>
  <c r="I162" i="3" s="1"/>
  <c r="I161" i="3"/>
  <c r="H161" i="3"/>
  <c r="H160" i="3"/>
  <c r="I160" i="3" s="1"/>
  <c r="I159" i="3"/>
  <c r="H159" i="3"/>
  <c r="H158" i="3"/>
  <c r="I158" i="3" s="1"/>
  <c r="I157" i="3"/>
  <c r="H157" i="3"/>
  <c r="H156" i="3"/>
  <c r="I156" i="3" s="1"/>
  <c r="I155" i="3"/>
  <c r="H155" i="3"/>
  <c r="H154" i="3"/>
  <c r="I154" i="3" s="1"/>
  <c r="I153" i="3"/>
  <c r="H153" i="3"/>
  <c r="H152" i="3"/>
  <c r="I152" i="3" s="1"/>
  <c r="I151" i="3"/>
  <c r="H151" i="3"/>
  <c r="H150" i="3"/>
  <c r="I150" i="3" s="1"/>
  <c r="I149" i="3"/>
  <c r="H149" i="3"/>
  <c r="H148" i="3"/>
  <c r="I148" i="3" s="1"/>
  <c r="I147" i="3"/>
  <c r="H147" i="3"/>
  <c r="H146" i="3"/>
  <c r="I146" i="3" s="1"/>
  <c r="I145" i="3"/>
  <c r="H145" i="3"/>
  <c r="H144" i="3"/>
  <c r="I144" i="3" s="1"/>
  <c r="I143" i="3"/>
  <c r="H143" i="3"/>
  <c r="H142" i="3"/>
  <c r="I142" i="3" s="1"/>
  <c r="I141" i="3"/>
  <c r="H141" i="3"/>
  <c r="H140" i="3"/>
  <c r="I140" i="3" s="1"/>
  <c r="I139" i="3"/>
  <c r="H139" i="3"/>
  <c r="H138" i="3"/>
  <c r="I138" i="3" s="1"/>
  <c r="I137" i="3"/>
  <c r="H137" i="3"/>
  <c r="H136" i="3"/>
  <c r="I136" i="3" s="1"/>
  <c r="I135" i="3"/>
  <c r="H135" i="3"/>
  <c r="H134" i="3"/>
  <c r="I134" i="3" s="1"/>
  <c r="I133" i="3"/>
  <c r="H133" i="3"/>
  <c r="H132" i="3"/>
  <c r="I132" i="3" s="1"/>
  <c r="I131" i="3"/>
  <c r="H131" i="3"/>
  <c r="H130" i="3"/>
  <c r="I130" i="3" s="1"/>
  <c r="I129" i="3"/>
  <c r="H129" i="3"/>
  <c r="H128" i="3"/>
  <c r="I128" i="3" s="1"/>
  <c r="I127" i="3"/>
  <c r="H127" i="3"/>
  <c r="H126" i="3"/>
  <c r="I126" i="3" s="1"/>
  <c r="I125" i="3"/>
  <c r="H125" i="3"/>
  <c r="H124" i="3"/>
  <c r="I124" i="3" s="1"/>
  <c r="I123" i="3"/>
  <c r="H123" i="3"/>
  <c r="H122" i="3"/>
  <c r="I122" i="3" s="1"/>
  <c r="I121" i="3"/>
  <c r="H121" i="3"/>
  <c r="H120" i="3"/>
  <c r="I120" i="3" s="1"/>
  <c r="I119" i="3"/>
  <c r="H119" i="3"/>
  <c r="H118" i="3"/>
  <c r="I118" i="3" s="1"/>
  <c r="I117" i="3"/>
  <c r="H117" i="3"/>
  <c r="H116" i="3"/>
  <c r="I116" i="3" s="1"/>
  <c r="I115" i="3"/>
  <c r="H115" i="3"/>
  <c r="H114" i="3"/>
  <c r="I114" i="3" s="1"/>
  <c r="I113" i="3"/>
  <c r="H113" i="3"/>
  <c r="H112" i="3"/>
  <c r="I112" i="3" s="1"/>
  <c r="I111" i="3"/>
  <c r="H111" i="3"/>
  <c r="H110" i="3"/>
  <c r="I110" i="3" s="1"/>
  <c r="I109" i="3"/>
  <c r="H109" i="3"/>
  <c r="H108" i="3"/>
  <c r="I108" i="3" s="1"/>
  <c r="I107" i="3"/>
  <c r="H107" i="3"/>
  <c r="H106" i="3"/>
  <c r="I106" i="3" s="1"/>
  <c r="I105" i="3"/>
  <c r="H105" i="3"/>
  <c r="H104" i="3"/>
  <c r="I104" i="3" s="1"/>
  <c r="I103" i="3"/>
  <c r="H103" i="3"/>
  <c r="H102" i="3"/>
  <c r="I102" i="3" s="1"/>
  <c r="I101" i="3"/>
  <c r="H101" i="3"/>
  <c r="H100" i="3"/>
  <c r="I100" i="3" s="1"/>
  <c r="I99" i="3"/>
  <c r="H99" i="3"/>
  <c r="H98" i="3"/>
  <c r="I98" i="3" s="1"/>
  <c r="I97" i="3"/>
  <c r="H97" i="3"/>
  <c r="H96" i="3"/>
  <c r="I96" i="3" s="1"/>
  <c r="I95" i="3"/>
  <c r="H95" i="3"/>
  <c r="H94" i="3"/>
  <c r="I94" i="3" s="1"/>
  <c r="I93" i="3"/>
  <c r="H93" i="3"/>
  <c r="H92" i="3"/>
  <c r="I92" i="3" s="1"/>
  <c r="I91" i="3"/>
  <c r="H91" i="3"/>
  <c r="H90" i="3"/>
  <c r="I90" i="3" s="1"/>
  <c r="I89" i="3"/>
  <c r="H89" i="3"/>
  <c r="H88" i="3"/>
  <c r="I88" i="3" s="1"/>
  <c r="I87" i="3"/>
  <c r="H87" i="3"/>
  <c r="H86" i="3"/>
  <c r="I86" i="3" s="1"/>
  <c r="I85" i="3"/>
  <c r="H85" i="3"/>
  <c r="H84" i="3"/>
  <c r="I84" i="3" s="1"/>
  <c r="I83" i="3"/>
  <c r="H83" i="3"/>
  <c r="H82" i="3"/>
  <c r="I82" i="3" s="1"/>
  <c r="I81" i="3"/>
  <c r="H81" i="3"/>
  <c r="H80" i="3"/>
  <c r="I80" i="3" s="1"/>
  <c r="I79" i="3"/>
  <c r="H79" i="3"/>
  <c r="H78" i="3"/>
  <c r="I78" i="3" s="1"/>
  <c r="I77" i="3"/>
  <c r="H77" i="3"/>
  <c r="H76" i="3"/>
  <c r="I76" i="3" s="1"/>
  <c r="I75" i="3"/>
  <c r="H75" i="3"/>
  <c r="H74" i="3"/>
  <c r="I74" i="3" s="1"/>
  <c r="I73" i="3"/>
  <c r="H73" i="3"/>
  <c r="H72" i="3"/>
  <c r="I72" i="3" s="1"/>
  <c r="I71" i="3"/>
  <c r="H71" i="3"/>
  <c r="H70" i="3"/>
  <c r="I70" i="3" s="1"/>
  <c r="I69" i="3"/>
  <c r="H69" i="3"/>
  <c r="H68" i="3"/>
  <c r="I68" i="3" s="1"/>
  <c r="I67" i="3"/>
  <c r="H67" i="3"/>
  <c r="H66" i="3"/>
  <c r="I66" i="3" s="1"/>
  <c r="I65" i="3"/>
  <c r="H65" i="3"/>
  <c r="H64" i="3"/>
  <c r="I64" i="3" s="1"/>
  <c r="I63" i="3"/>
  <c r="H63" i="3"/>
  <c r="H62" i="3"/>
  <c r="I62" i="3" s="1"/>
  <c r="I61" i="3"/>
  <c r="H61" i="3"/>
  <c r="H60" i="3"/>
  <c r="I60" i="3" s="1"/>
  <c r="I59" i="3"/>
  <c r="H59" i="3"/>
  <c r="H58" i="3"/>
  <c r="I58" i="3" s="1"/>
  <c r="I57" i="3"/>
  <c r="H57" i="3"/>
  <c r="H56" i="3"/>
  <c r="I56" i="3" s="1"/>
  <c r="I55" i="3"/>
  <c r="H55" i="3"/>
  <c r="H54" i="3"/>
  <c r="I54" i="3" s="1"/>
  <c r="I53" i="3"/>
  <c r="H53" i="3"/>
  <c r="H52" i="3"/>
  <c r="I52" i="3" s="1"/>
  <c r="I51" i="3"/>
  <c r="H51" i="3"/>
  <c r="H50" i="3"/>
  <c r="I50" i="3" s="1"/>
  <c r="I49" i="3"/>
  <c r="H49" i="3"/>
  <c r="H48" i="3"/>
  <c r="I48" i="3" s="1"/>
  <c r="I47" i="3"/>
  <c r="H47" i="3"/>
  <c r="H46" i="3"/>
  <c r="I46" i="3" s="1"/>
  <c r="I45" i="3"/>
  <c r="H45" i="3"/>
  <c r="H44" i="3"/>
  <c r="I44" i="3" s="1"/>
  <c r="I43" i="3"/>
  <c r="H43" i="3"/>
  <c r="H42" i="3"/>
  <c r="I42" i="3" s="1"/>
  <c r="I41" i="3"/>
  <c r="H41" i="3"/>
  <c r="H40" i="3"/>
  <c r="I40" i="3" s="1"/>
  <c r="I39" i="3"/>
  <c r="H39" i="3"/>
  <c r="H38" i="3"/>
  <c r="I38" i="3" s="1"/>
  <c r="I37" i="3"/>
  <c r="H37" i="3"/>
  <c r="H36" i="3"/>
  <c r="I36" i="3" s="1"/>
  <c r="I35" i="3"/>
  <c r="H35" i="3"/>
  <c r="H34" i="3"/>
  <c r="I34" i="3" s="1"/>
  <c r="I33" i="3"/>
  <c r="H33" i="3"/>
  <c r="H32" i="3"/>
  <c r="I32" i="3" s="1"/>
  <c r="I31" i="3"/>
  <c r="H31" i="3"/>
  <c r="H30" i="3"/>
  <c r="I30" i="3" s="1"/>
  <c r="I29" i="3"/>
  <c r="H29" i="3"/>
  <c r="H28" i="3"/>
  <c r="I28" i="3" s="1"/>
  <c r="I27" i="3"/>
  <c r="H27" i="3"/>
  <c r="H26" i="3"/>
  <c r="I26" i="3" s="1"/>
  <c r="I25" i="3"/>
  <c r="H25" i="3"/>
  <c r="H24" i="3"/>
  <c r="I24" i="3" s="1"/>
  <c r="I23" i="3"/>
  <c r="H23" i="3"/>
  <c r="H22" i="3"/>
  <c r="I22" i="3" s="1"/>
  <c r="I21" i="3"/>
  <c r="H21" i="3"/>
  <c r="H20" i="3"/>
  <c r="I20" i="3" s="1"/>
  <c r="I19" i="3"/>
  <c r="H19" i="3"/>
  <c r="H18" i="3"/>
  <c r="I18" i="3" s="1"/>
  <c r="I17" i="3"/>
  <c r="H17" i="3"/>
  <c r="H16" i="3"/>
  <c r="I16" i="3" s="1"/>
  <c r="I15" i="3"/>
  <c r="H15" i="3"/>
  <c r="H14" i="3"/>
  <c r="I14" i="3" s="1"/>
  <c r="I13" i="3"/>
  <c r="H13" i="3"/>
  <c r="H12" i="3"/>
  <c r="I12" i="3" s="1"/>
  <c r="I11" i="3"/>
  <c r="H11" i="3"/>
  <c r="H10" i="3"/>
  <c r="I10" i="3" s="1"/>
  <c r="I9" i="3"/>
  <c r="H9" i="3"/>
  <c r="H8" i="3"/>
  <c r="I8" i="3" s="1"/>
  <c r="I7" i="3"/>
  <c r="H7" i="3"/>
  <c r="H6" i="3"/>
  <c r="I6" i="3" s="1"/>
  <c r="I5" i="3"/>
  <c r="H5" i="3"/>
  <c r="H4" i="3"/>
  <c r="I4" i="3" s="1"/>
  <c r="I3" i="3"/>
  <c r="H3" i="3"/>
  <c r="H2" i="3"/>
  <c r="H2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I319" i="1" s="1"/>
  <c r="H318" i="1"/>
  <c r="H317" i="1"/>
  <c r="H316" i="1"/>
  <c r="H315" i="1"/>
  <c r="H314" i="1"/>
  <c r="H313" i="1"/>
  <c r="H312" i="1"/>
  <c r="H311" i="1"/>
  <c r="I311" i="1" s="1"/>
  <c r="H310" i="1"/>
  <c r="H309" i="1"/>
  <c r="H308" i="1"/>
  <c r="H307" i="1"/>
  <c r="H306" i="1"/>
  <c r="H305" i="1"/>
  <c r="H304" i="1"/>
  <c r="H303" i="1"/>
  <c r="I303" i="1" s="1"/>
  <c r="H302" i="1"/>
  <c r="H301" i="1"/>
  <c r="H300" i="1"/>
  <c r="H299" i="1"/>
  <c r="H298" i="1"/>
  <c r="H297" i="1"/>
  <c r="H296" i="1"/>
  <c r="H295" i="1"/>
  <c r="I295" i="1" s="1"/>
  <c r="H294" i="1"/>
  <c r="H293" i="1"/>
  <c r="H292" i="1"/>
  <c r="H291" i="1"/>
  <c r="H290" i="1"/>
  <c r="H289" i="1"/>
  <c r="H288" i="1"/>
  <c r="H287" i="1"/>
  <c r="I287" i="1" s="1"/>
  <c r="H286" i="1"/>
  <c r="H285" i="1"/>
  <c r="H284" i="1"/>
  <c r="H283" i="1"/>
  <c r="H282" i="1"/>
  <c r="H281" i="1"/>
  <c r="H280" i="1"/>
  <c r="H279" i="1"/>
  <c r="I279" i="1" s="1"/>
  <c r="H278" i="1"/>
  <c r="H277" i="1"/>
  <c r="H276" i="1"/>
  <c r="H275" i="1"/>
  <c r="H274" i="1"/>
  <c r="H273" i="1"/>
  <c r="H272" i="1"/>
  <c r="H271" i="1"/>
  <c r="I271" i="1" s="1"/>
  <c r="H270" i="1"/>
  <c r="H269" i="1"/>
  <c r="H268" i="1"/>
  <c r="H267" i="1"/>
  <c r="H266" i="1"/>
  <c r="H265" i="1"/>
  <c r="H264" i="1"/>
  <c r="H263" i="1"/>
  <c r="I263" i="1" s="1"/>
  <c r="H262" i="1"/>
  <c r="H261" i="1"/>
  <c r="H260" i="1"/>
  <c r="H259" i="1"/>
  <c r="H258" i="1"/>
  <c r="H257" i="1"/>
  <c r="H256" i="1"/>
  <c r="H255" i="1"/>
  <c r="I255" i="1" s="1"/>
  <c r="H254" i="1"/>
  <c r="H253" i="1"/>
  <c r="H252" i="1"/>
  <c r="H251" i="1"/>
  <c r="H250" i="1"/>
  <c r="H249" i="1"/>
  <c r="H248" i="1"/>
  <c r="H247" i="1"/>
  <c r="I247" i="1" s="1"/>
  <c r="H246" i="1"/>
  <c r="H245" i="1"/>
  <c r="H244" i="1"/>
  <c r="H243" i="1"/>
  <c r="H242" i="1"/>
  <c r="H241" i="1"/>
  <c r="H240" i="1"/>
  <c r="H239" i="1"/>
  <c r="I239" i="1" s="1"/>
  <c r="H238" i="1"/>
  <c r="H237" i="1"/>
  <c r="H236" i="1"/>
  <c r="H235" i="1"/>
  <c r="H234" i="1"/>
  <c r="H233" i="1"/>
  <c r="H232" i="1"/>
  <c r="H231" i="1"/>
  <c r="I231" i="1" s="1"/>
  <c r="H230" i="1"/>
  <c r="H229" i="1"/>
  <c r="H228" i="1"/>
  <c r="H227" i="1"/>
  <c r="H226" i="1"/>
  <c r="H225" i="1"/>
  <c r="H224" i="1"/>
  <c r="H223" i="1"/>
  <c r="I223" i="1" s="1"/>
  <c r="H222" i="1"/>
  <c r="H221" i="1"/>
  <c r="H220" i="1"/>
  <c r="H219" i="1"/>
  <c r="H218" i="1"/>
  <c r="H217" i="1"/>
  <c r="H216" i="1"/>
  <c r="H215" i="1"/>
  <c r="I215" i="1" s="1"/>
  <c r="H214" i="1"/>
  <c r="H213" i="1"/>
  <c r="H212" i="1"/>
  <c r="H211" i="1"/>
  <c r="H210" i="1"/>
  <c r="H209" i="1"/>
  <c r="H208" i="1"/>
  <c r="H207" i="1"/>
  <c r="I207" i="1" s="1"/>
  <c r="H206" i="1"/>
  <c r="H205" i="1"/>
  <c r="H204" i="1"/>
  <c r="H203" i="1"/>
  <c r="H202" i="1"/>
  <c r="H201" i="1"/>
  <c r="H200" i="1"/>
  <c r="H199" i="1"/>
  <c r="I199" i="1" s="1"/>
  <c r="H198" i="1"/>
  <c r="H197" i="1"/>
  <c r="H196" i="1"/>
  <c r="H195" i="1"/>
  <c r="H194" i="1"/>
  <c r="H193" i="1"/>
  <c r="H192" i="1"/>
  <c r="H191" i="1"/>
  <c r="I191" i="1" s="1"/>
  <c r="H190" i="1"/>
  <c r="H189" i="1"/>
  <c r="H188" i="1"/>
  <c r="H187" i="1"/>
  <c r="H186" i="1"/>
  <c r="H185" i="1"/>
  <c r="H184" i="1"/>
  <c r="H183" i="1"/>
  <c r="I183" i="1" s="1"/>
  <c r="H182" i="1"/>
  <c r="H181" i="1"/>
  <c r="H180" i="1"/>
  <c r="H179" i="1"/>
  <c r="H178" i="1"/>
  <c r="H177" i="1"/>
  <c r="H176" i="1"/>
  <c r="H175" i="1"/>
  <c r="I175" i="1" s="1"/>
  <c r="H174" i="1"/>
  <c r="H173" i="1"/>
  <c r="H172" i="1"/>
  <c r="H171" i="1"/>
  <c r="H170" i="1"/>
  <c r="H169" i="1"/>
  <c r="H168" i="1"/>
  <c r="H167" i="1"/>
  <c r="I167" i="1" s="1"/>
  <c r="H166" i="1"/>
  <c r="H165" i="1"/>
  <c r="H164" i="1"/>
  <c r="H163" i="1"/>
  <c r="H162" i="1"/>
  <c r="H161" i="1"/>
  <c r="H160" i="1"/>
  <c r="H159" i="1"/>
  <c r="I159" i="1" s="1"/>
  <c r="H158" i="1"/>
  <c r="H157" i="1"/>
  <c r="H156" i="1"/>
  <c r="H155" i="1"/>
  <c r="H154" i="1"/>
  <c r="H153" i="1"/>
  <c r="H152" i="1"/>
  <c r="H151" i="1"/>
  <c r="I151" i="1" s="1"/>
  <c r="H150" i="1"/>
  <c r="H149" i="1"/>
  <c r="H148" i="1"/>
  <c r="H147" i="1"/>
  <c r="H146" i="1"/>
  <c r="H145" i="1"/>
  <c r="H144" i="1"/>
  <c r="H143" i="1"/>
  <c r="I143" i="1" s="1"/>
  <c r="H142" i="1"/>
  <c r="H141" i="1"/>
  <c r="H140" i="1"/>
  <c r="H139" i="1"/>
  <c r="H138" i="1"/>
  <c r="H137" i="1"/>
  <c r="H136" i="1"/>
  <c r="H135" i="1"/>
  <c r="I135" i="1" s="1"/>
  <c r="H134" i="1"/>
  <c r="H133" i="1"/>
  <c r="H132" i="1"/>
  <c r="H131" i="1"/>
  <c r="H130" i="1"/>
  <c r="H129" i="1"/>
  <c r="H128" i="1"/>
  <c r="H127" i="1"/>
  <c r="I127" i="1" s="1"/>
  <c r="H126" i="1"/>
  <c r="H125" i="1"/>
  <c r="H124" i="1"/>
  <c r="H123" i="1"/>
  <c r="H122" i="1"/>
  <c r="H121" i="1"/>
  <c r="H120" i="1"/>
  <c r="H119" i="1"/>
  <c r="I119" i="1" s="1"/>
  <c r="H118" i="1"/>
  <c r="H117" i="1"/>
  <c r="H116" i="1"/>
  <c r="H115" i="1"/>
  <c r="H114" i="1"/>
  <c r="H113" i="1"/>
  <c r="H112" i="1"/>
  <c r="H111" i="1"/>
  <c r="I111" i="1" s="1"/>
  <c r="H110" i="1"/>
  <c r="H109" i="1"/>
  <c r="H108" i="1"/>
  <c r="H107" i="1"/>
  <c r="H106" i="1"/>
  <c r="H105" i="1"/>
  <c r="H104" i="1"/>
  <c r="H103" i="1"/>
  <c r="I103" i="1" s="1"/>
  <c r="H102" i="1"/>
  <c r="H101" i="1"/>
  <c r="H100" i="1"/>
  <c r="H99" i="1"/>
  <c r="H98" i="1"/>
  <c r="H97" i="1"/>
  <c r="H96" i="1"/>
  <c r="H95" i="1"/>
  <c r="I95" i="1" s="1"/>
  <c r="H94" i="1"/>
  <c r="H93" i="1"/>
  <c r="H92" i="1"/>
  <c r="H91" i="1"/>
  <c r="H90" i="1"/>
  <c r="H89" i="1"/>
  <c r="H88" i="1"/>
  <c r="H87" i="1"/>
  <c r="I87" i="1" s="1"/>
  <c r="H86" i="1"/>
  <c r="H85" i="1"/>
  <c r="H84" i="1"/>
  <c r="H83" i="1"/>
  <c r="H82" i="1"/>
  <c r="H81" i="1"/>
  <c r="H80" i="1"/>
  <c r="H79" i="1"/>
  <c r="I79" i="1" s="1"/>
  <c r="H78" i="1"/>
  <c r="H77" i="1"/>
  <c r="H76" i="1"/>
  <c r="H75" i="1"/>
  <c r="H74" i="1"/>
  <c r="H73" i="1"/>
  <c r="H72" i="1"/>
  <c r="H71" i="1"/>
  <c r="I71" i="1" s="1"/>
  <c r="H70" i="1"/>
  <c r="H69" i="1"/>
  <c r="H68" i="1"/>
  <c r="H67" i="1"/>
  <c r="H66" i="1"/>
  <c r="H65" i="1"/>
  <c r="H64" i="1"/>
  <c r="H63" i="1"/>
  <c r="I63" i="1" s="1"/>
  <c r="H62" i="1"/>
  <c r="H61" i="1"/>
  <c r="H60" i="1"/>
  <c r="I60" i="1" s="1"/>
  <c r="H59" i="1"/>
  <c r="H58" i="1"/>
  <c r="I57" i="1"/>
  <c r="H57" i="1"/>
  <c r="H56" i="1"/>
  <c r="H55" i="1"/>
  <c r="I55" i="1" s="1"/>
  <c r="H54" i="1"/>
  <c r="H53" i="1"/>
  <c r="I52" i="1"/>
  <c r="H52" i="1"/>
  <c r="H51" i="1"/>
  <c r="I50" i="1"/>
  <c r="H50" i="1"/>
  <c r="H49" i="1"/>
  <c r="I48" i="1"/>
  <c r="H48" i="1"/>
  <c r="H47" i="1"/>
  <c r="I46" i="1"/>
  <c r="H46" i="1"/>
  <c r="H45" i="1"/>
  <c r="I44" i="1"/>
  <c r="H44" i="1"/>
  <c r="H43" i="1"/>
  <c r="I42" i="1"/>
  <c r="H42" i="1"/>
  <c r="H41" i="1"/>
  <c r="I40" i="1"/>
  <c r="H40" i="1"/>
  <c r="H39" i="1"/>
  <c r="I38" i="1"/>
  <c r="H38" i="1"/>
  <c r="H37" i="1"/>
  <c r="I36" i="1"/>
  <c r="H36" i="1"/>
  <c r="H35" i="1"/>
  <c r="I34" i="1"/>
  <c r="H34" i="1"/>
  <c r="H33" i="1"/>
  <c r="I32" i="1"/>
  <c r="H32" i="1"/>
  <c r="H31" i="1"/>
  <c r="I30" i="1"/>
  <c r="H30" i="1"/>
  <c r="H29" i="1"/>
  <c r="I28" i="1"/>
  <c r="H28" i="1"/>
  <c r="H27" i="1"/>
  <c r="I26" i="1"/>
  <c r="H26" i="1"/>
  <c r="H25" i="1"/>
  <c r="I24" i="1"/>
  <c r="H24" i="1"/>
  <c r="H23" i="1"/>
  <c r="I22" i="1"/>
  <c r="H22" i="1"/>
  <c r="H21" i="1"/>
  <c r="I20" i="1"/>
  <c r="H20" i="1"/>
  <c r="H19" i="1"/>
  <c r="I18" i="1"/>
  <c r="H18" i="1"/>
  <c r="H17" i="1"/>
  <c r="I16" i="1"/>
  <c r="H16" i="1"/>
  <c r="H15" i="1"/>
  <c r="I14" i="1"/>
  <c r="H14" i="1"/>
  <c r="H13" i="1"/>
  <c r="I12" i="1"/>
  <c r="H12" i="1"/>
  <c r="H11" i="1"/>
  <c r="I10" i="1"/>
  <c r="H10" i="1"/>
  <c r="H9" i="1"/>
  <c r="I8" i="1"/>
  <c r="H8" i="1"/>
  <c r="H7" i="1"/>
  <c r="I6" i="1"/>
  <c r="H6" i="1"/>
  <c r="H5" i="1"/>
  <c r="I4" i="1"/>
  <c r="H4" i="1"/>
  <c r="I3" i="1"/>
  <c r="H3" i="1"/>
  <c r="I2" i="1"/>
  <c r="I369" i="1"/>
  <c r="I302" i="3" l="1"/>
  <c r="I307" i="3"/>
  <c r="I315" i="3"/>
  <c r="I323" i="3"/>
  <c r="I334" i="3"/>
  <c r="I342" i="3"/>
  <c r="I350" i="3"/>
  <c r="I355" i="3"/>
  <c r="I366" i="3"/>
  <c r="I374" i="3"/>
  <c r="I382" i="3"/>
  <c r="I387" i="3"/>
  <c r="I398" i="3"/>
  <c r="I403" i="3"/>
  <c r="I414" i="3"/>
  <c r="I419" i="3"/>
  <c r="I427" i="3"/>
  <c r="I435" i="3"/>
  <c r="I443" i="3"/>
  <c r="I459" i="3"/>
  <c r="I475" i="3"/>
  <c r="I491" i="3"/>
  <c r="I511" i="3"/>
  <c r="I517" i="3"/>
  <c r="I530" i="3"/>
  <c r="I543" i="3"/>
  <c r="I549" i="3"/>
  <c r="I562" i="3"/>
  <c r="I575" i="3"/>
  <c r="I581" i="3"/>
  <c r="I594" i="3"/>
  <c r="I607" i="3"/>
  <c r="I613" i="3"/>
  <c r="I629" i="3"/>
  <c r="I637" i="3"/>
  <c r="I643" i="3"/>
  <c r="I665" i="3"/>
  <c r="I679" i="3"/>
  <c r="I697" i="3"/>
  <c r="I711" i="3"/>
  <c r="I733" i="3"/>
  <c r="I743" i="3"/>
  <c r="I765" i="3"/>
  <c r="I775" i="3"/>
  <c r="I797" i="3"/>
  <c r="I800" i="3"/>
  <c r="I798" i="3"/>
  <c r="I796" i="3"/>
  <c r="I794" i="3"/>
  <c r="I792" i="3"/>
  <c r="I790" i="3"/>
  <c r="I788" i="3"/>
  <c r="I786" i="3"/>
  <c r="I784" i="3"/>
  <c r="I782" i="3"/>
  <c r="I780" i="3"/>
  <c r="I778" i="3"/>
  <c r="I776" i="3"/>
  <c r="I774" i="3"/>
  <c r="I772" i="3"/>
  <c r="I770" i="3"/>
  <c r="I768" i="3"/>
  <c r="I766" i="3"/>
  <c r="I764" i="3"/>
  <c r="I762" i="3"/>
  <c r="I760" i="3"/>
  <c r="I758" i="3"/>
  <c r="I756" i="3"/>
  <c r="I754" i="3"/>
  <c r="I752" i="3"/>
  <c r="I750" i="3"/>
  <c r="I748" i="3"/>
  <c r="I746" i="3"/>
  <c r="I744" i="3"/>
  <c r="I742" i="3"/>
  <c r="I740" i="3"/>
  <c r="I738" i="3"/>
  <c r="I736" i="3"/>
  <c r="I734" i="3"/>
  <c r="I732" i="3"/>
  <c r="I730" i="3"/>
  <c r="I728" i="3"/>
  <c r="I726" i="3"/>
  <c r="I724" i="3"/>
  <c r="I722" i="3"/>
  <c r="I720" i="3"/>
  <c r="I718" i="3"/>
  <c r="I716" i="3"/>
  <c r="I714" i="3"/>
  <c r="I712" i="3"/>
  <c r="I710" i="3"/>
  <c r="I708" i="3"/>
  <c r="I706" i="3"/>
  <c r="I704" i="3"/>
  <c r="I702" i="3"/>
  <c r="I700" i="3"/>
  <c r="I698" i="3"/>
  <c r="I696" i="3"/>
  <c r="I694" i="3"/>
  <c r="I692" i="3"/>
  <c r="I690" i="3"/>
  <c r="I688" i="3"/>
  <c r="I686" i="3"/>
  <c r="I684" i="3"/>
  <c r="I682" i="3"/>
  <c r="I680" i="3"/>
  <c r="I678" i="3"/>
  <c r="I676" i="3"/>
  <c r="I674" i="3"/>
  <c r="I672" i="3"/>
  <c r="I670" i="3"/>
  <c r="I668" i="3"/>
  <c r="I666" i="3"/>
  <c r="I664" i="3"/>
  <c r="I662" i="3"/>
  <c r="I660" i="3"/>
  <c r="I658" i="3"/>
  <c r="I656" i="3"/>
  <c r="I654" i="3"/>
  <c r="I652" i="3"/>
  <c r="I650" i="3"/>
  <c r="I648" i="3"/>
  <c r="I646" i="3"/>
  <c r="I644" i="3"/>
  <c r="I642" i="3"/>
  <c r="I640" i="3"/>
  <c r="I638" i="3"/>
  <c r="I636" i="3"/>
  <c r="I634" i="3"/>
  <c r="I632" i="3"/>
  <c r="I630" i="3"/>
  <c r="I622" i="3"/>
  <c r="I614" i="3"/>
  <c r="I606" i="3"/>
  <c r="I598" i="3"/>
  <c r="I590" i="3"/>
  <c r="I582" i="3"/>
  <c r="I574" i="3"/>
  <c r="I566" i="3"/>
  <c r="I558" i="3"/>
  <c r="I550" i="3"/>
  <c r="I542" i="3"/>
  <c r="I534" i="3"/>
  <c r="I526" i="3"/>
  <c r="I518" i="3"/>
  <c r="I510" i="3"/>
  <c r="I795" i="3"/>
  <c r="I779" i="3"/>
  <c r="I763" i="3"/>
  <c r="I747" i="3"/>
  <c r="I731" i="3"/>
  <c r="I715" i="3"/>
  <c r="I699" i="3"/>
  <c r="I683" i="3"/>
  <c r="I667" i="3"/>
  <c r="I651" i="3"/>
  <c r="I635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502" i="3"/>
  <c r="I500" i="3"/>
  <c r="I498" i="3"/>
  <c r="I496" i="3"/>
  <c r="I494" i="3"/>
  <c r="I492" i="3"/>
  <c r="I490" i="3"/>
  <c r="I488" i="3"/>
  <c r="I486" i="3"/>
  <c r="I484" i="3"/>
  <c r="I482" i="3"/>
  <c r="I480" i="3"/>
  <c r="I478" i="3"/>
  <c r="I476" i="3"/>
  <c r="I474" i="3"/>
  <c r="I472" i="3"/>
  <c r="I470" i="3"/>
  <c r="I468" i="3"/>
  <c r="I466" i="3"/>
  <c r="I464" i="3"/>
  <c r="I462" i="3"/>
  <c r="I460" i="3"/>
  <c r="I458" i="3"/>
  <c r="I456" i="3"/>
  <c r="I454" i="3"/>
  <c r="I452" i="3"/>
  <c r="I450" i="3"/>
  <c r="I448" i="3"/>
  <c r="I446" i="3"/>
  <c r="I444" i="3"/>
  <c r="I292" i="3"/>
  <c r="I316" i="3"/>
  <c r="I321" i="3"/>
  <c r="I332" i="3"/>
  <c r="I337" i="3"/>
  <c r="I348" i="3"/>
  <c r="I353" i="3"/>
  <c r="I364" i="3"/>
  <c r="I372" i="3"/>
  <c r="I377" i="3"/>
  <c r="I388" i="3"/>
  <c r="I396" i="3"/>
  <c r="I401" i="3"/>
  <c r="I409" i="3"/>
  <c r="I412" i="3"/>
  <c r="I417" i="3"/>
  <c r="I420" i="3"/>
  <c r="I425" i="3"/>
  <c r="I428" i="3"/>
  <c r="I433" i="3"/>
  <c r="I436" i="3"/>
  <c r="I441" i="3"/>
  <c r="I449" i="3"/>
  <c r="I457" i="3"/>
  <c r="I465" i="3"/>
  <c r="I473" i="3"/>
  <c r="I481" i="3"/>
  <c r="I489" i="3"/>
  <c r="I497" i="3"/>
  <c r="I508" i="3"/>
  <c r="I524" i="3"/>
  <c r="I540" i="3"/>
  <c r="I556" i="3"/>
  <c r="I572" i="3"/>
  <c r="I588" i="3"/>
  <c r="I604" i="3"/>
  <c r="I620" i="3"/>
  <c r="I2" i="3"/>
  <c r="I298" i="3"/>
  <c r="I306" i="3"/>
  <c r="I311" i="3"/>
  <c r="I314" i="3"/>
  <c r="I319" i="3"/>
  <c r="I322" i="3"/>
  <c r="I327" i="3"/>
  <c r="I330" i="3"/>
  <c r="I335" i="3"/>
  <c r="I338" i="3"/>
  <c r="I343" i="3"/>
  <c r="I346" i="3"/>
  <c r="I351" i="3"/>
  <c r="I354" i="3"/>
  <c r="I359" i="3"/>
  <c r="I362" i="3"/>
  <c r="I367" i="3"/>
  <c r="I370" i="3"/>
  <c r="I375" i="3"/>
  <c r="I378" i="3"/>
  <c r="I383" i="3"/>
  <c r="I386" i="3"/>
  <c r="I391" i="3"/>
  <c r="I394" i="3"/>
  <c r="I399" i="3"/>
  <c r="I402" i="3"/>
  <c r="I407" i="3"/>
  <c r="I410" i="3"/>
  <c r="I415" i="3"/>
  <c r="I418" i="3"/>
  <c r="I423" i="3"/>
  <c r="I426" i="3"/>
  <c r="I431" i="3"/>
  <c r="I434" i="3"/>
  <c r="I439" i="3"/>
  <c r="I442" i="3"/>
  <c r="I447" i="3"/>
  <c r="I455" i="3"/>
  <c r="I463" i="3"/>
  <c r="I471" i="3"/>
  <c r="I479" i="3"/>
  <c r="I487" i="3"/>
  <c r="I495" i="3"/>
  <c r="I503" i="3"/>
  <c r="I506" i="3"/>
  <c r="I509" i="3"/>
  <c r="I519" i="3"/>
  <c r="I522" i="3"/>
  <c r="I525" i="3"/>
  <c r="I535" i="3"/>
  <c r="I538" i="3"/>
  <c r="I541" i="3"/>
  <c r="I551" i="3"/>
  <c r="I554" i="3"/>
  <c r="I557" i="3"/>
  <c r="I567" i="3"/>
  <c r="I570" i="3"/>
  <c r="I573" i="3"/>
  <c r="I583" i="3"/>
  <c r="I586" i="3"/>
  <c r="I589" i="3"/>
  <c r="I599" i="3"/>
  <c r="I602" i="3"/>
  <c r="I605" i="3"/>
  <c r="I615" i="3"/>
  <c r="I618" i="3"/>
  <c r="I621" i="3"/>
  <c r="I631" i="3"/>
  <c r="I649" i="3"/>
  <c r="I653" i="3"/>
  <c r="I659" i="3"/>
  <c r="I663" i="3"/>
  <c r="I681" i="3"/>
  <c r="I685" i="3"/>
  <c r="I691" i="3"/>
  <c r="I695" i="3"/>
  <c r="I713" i="3"/>
  <c r="I717" i="3"/>
  <c r="I723" i="3"/>
  <c r="I727" i="3"/>
  <c r="I745" i="3"/>
  <c r="I749" i="3"/>
  <c r="I755" i="3"/>
  <c r="I759" i="3"/>
  <c r="I777" i="3"/>
  <c r="I781" i="3"/>
  <c r="I787" i="3"/>
  <c r="I791" i="3"/>
  <c r="I299" i="3"/>
  <c r="I310" i="3"/>
  <c r="I318" i="3"/>
  <c r="I326" i="3"/>
  <c r="I331" i="3"/>
  <c r="I339" i="3"/>
  <c r="I347" i="3"/>
  <c r="I358" i="3"/>
  <c r="I363" i="3"/>
  <c r="I371" i="3"/>
  <c r="I379" i="3"/>
  <c r="I390" i="3"/>
  <c r="I395" i="3"/>
  <c r="I406" i="3"/>
  <c r="I411" i="3"/>
  <c r="I422" i="3"/>
  <c r="I430" i="3"/>
  <c r="I438" i="3"/>
  <c r="I451" i="3"/>
  <c r="I467" i="3"/>
  <c r="I483" i="3"/>
  <c r="I499" i="3"/>
  <c r="I514" i="3"/>
  <c r="I527" i="3"/>
  <c r="I533" i="3"/>
  <c r="I546" i="3"/>
  <c r="I559" i="3"/>
  <c r="I565" i="3"/>
  <c r="I578" i="3"/>
  <c r="I591" i="3"/>
  <c r="I597" i="3"/>
  <c r="I610" i="3"/>
  <c r="I623" i="3"/>
  <c r="I626" i="3"/>
  <c r="I633" i="3"/>
  <c r="I647" i="3"/>
  <c r="I669" i="3"/>
  <c r="I675" i="3"/>
  <c r="I701" i="3"/>
  <c r="I707" i="3"/>
  <c r="I729" i="3"/>
  <c r="I739" i="3"/>
  <c r="I761" i="3"/>
  <c r="I771" i="3"/>
  <c r="I793" i="3"/>
  <c r="I300" i="3"/>
  <c r="I308" i="3"/>
  <c r="I313" i="3"/>
  <c r="I324" i="3"/>
  <c r="I329" i="3"/>
  <c r="I340" i="3"/>
  <c r="I345" i="3"/>
  <c r="I356" i="3"/>
  <c r="I361" i="3"/>
  <c r="I369" i="3"/>
  <c r="I380" i="3"/>
  <c r="I385" i="3"/>
  <c r="I393" i="3"/>
  <c r="I404" i="3"/>
  <c r="I296" i="3"/>
  <c r="I304" i="3"/>
  <c r="I312" i="3"/>
  <c r="I317" i="3"/>
  <c r="I320" i="3"/>
  <c r="I325" i="3"/>
  <c r="I328" i="3"/>
  <c r="I333" i="3"/>
  <c r="I336" i="3"/>
  <c r="I341" i="3"/>
  <c r="I344" i="3"/>
  <c r="I349" i="3"/>
  <c r="I352" i="3"/>
  <c r="I357" i="3"/>
  <c r="I360" i="3"/>
  <c r="I365" i="3"/>
  <c r="I368" i="3"/>
  <c r="I373" i="3"/>
  <c r="I376" i="3"/>
  <c r="I381" i="3"/>
  <c r="I384" i="3"/>
  <c r="I389" i="3"/>
  <c r="I392" i="3"/>
  <c r="I397" i="3"/>
  <c r="I400" i="3"/>
  <c r="I405" i="3"/>
  <c r="I408" i="3"/>
  <c r="I413" i="3"/>
  <c r="I416" i="3"/>
  <c r="I421" i="3"/>
  <c r="I424" i="3"/>
  <c r="I429" i="3"/>
  <c r="I432" i="3"/>
  <c r="I437" i="3"/>
  <c r="I440" i="3"/>
  <c r="I445" i="3"/>
  <c r="I453" i="3"/>
  <c r="I461" i="3"/>
  <c r="I469" i="3"/>
  <c r="I477" i="3"/>
  <c r="I485" i="3"/>
  <c r="I493" i="3"/>
  <c r="I501" i="3"/>
  <c r="I516" i="3"/>
  <c r="I532" i="3"/>
  <c r="I548" i="3"/>
  <c r="I564" i="3"/>
  <c r="I580" i="3"/>
  <c r="I596" i="3"/>
  <c r="I612" i="3"/>
  <c r="I628" i="3"/>
  <c r="I507" i="3"/>
  <c r="I515" i="3"/>
  <c r="I523" i="3"/>
  <c r="I531" i="3"/>
  <c r="I539" i="3"/>
  <c r="I547" i="3"/>
  <c r="I555" i="3"/>
  <c r="I563" i="3"/>
  <c r="I571" i="3"/>
  <c r="I579" i="3"/>
  <c r="I587" i="3"/>
  <c r="I595" i="3"/>
  <c r="I603" i="3"/>
  <c r="I611" i="3"/>
  <c r="I619" i="3"/>
  <c r="I627" i="3"/>
  <c r="I639" i="3"/>
  <c r="I645" i="3"/>
  <c r="I655" i="3"/>
  <c r="I661" i="3"/>
  <c r="I671" i="3"/>
  <c r="I677" i="3"/>
  <c r="I687" i="3"/>
  <c r="I693" i="3"/>
  <c r="I703" i="3"/>
  <c r="I709" i="3"/>
  <c r="I719" i="3"/>
  <c r="I725" i="3"/>
  <c r="I735" i="3"/>
  <c r="I741" i="3"/>
  <c r="I751" i="3"/>
  <c r="I757" i="3"/>
  <c r="I767" i="3"/>
  <c r="I773" i="3"/>
  <c r="I783" i="3"/>
  <c r="I789" i="3"/>
  <c r="I799" i="3"/>
  <c r="I505" i="3"/>
  <c r="I513" i="3"/>
  <c r="I521" i="3"/>
  <c r="I529" i="3"/>
  <c r="I537" i="3"/>
  <c r="I545" i="3"/>
  <c r="I553" i="3"/>
  <c r="I561" i="3"/>
  <c r="I569" i="3"/>
  <c r="I577" i="3"/>
  <c r="I585" i="3"/>
  <c r="I593" i="3"/>
  <c r="I601" i="3"/>
  <c r="I609" i="3"/>
  <c r="I617" i="3"/>
  <c r="I625" i="3"/>
  <c r="I68" i="1"/>
  <c r="I81" i="1"/>
  <c r="I100" i="1"/>
  <c r="I116" i="1"/>
  <c r="I132" i="1"/>
  <c r="I148" i="1"/>
  <c r="I164" i="1"/>
  <c r="I177" i="1"/>
  <c r="I193" i="1"/>
  <c r="I209" i="1"/>
  <c r="I220" i="1"/>
  <c r="I233" i="1"/>
  <c r="I244" i="1"/>
  <c r="I249" i="1"/>
  <c r="I260" i="1"/>
  <c r="I265" i="1"/>
  <c r="I276" i="1"/>
  <c r="I281" i="1"/>
  <c r="I292" i="1"/>
  <c r="I297" i="1"/>
  <c r="I308" i="1"/>
  <c r="I313" i="1"/>
  <c r="I321" i="1"/>
  <c r="I334" i="1"/>
  <c r="I340" i="1"/>
  <c r="I353" i="1"/>
  <c r="I364" i="1"/>
  <c r="I389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6" i="1"/>
  <c r="I61" i="1"/>
  <c r="I64" i="1"/>
  <c r="I69" i="1"/>
  <c r="I72" i="1"/>
  <c r="I77" i="1"/>
  <c r="I80" i="1"/>
  <c r="I85" i="1"/>
  <c r="I88" i="1"/>
  <c r="I93" i="1"/>
  <c r="I96" i="1"/>
  <c r="I101" i="1"/>
  <c r="I104" i="1"/>
  <c r="I109" i="1"/>
  <c r="I112" i="1"/>
  <c r="I117" i="1"/>
  <c r="I120" i="1"/>
  <c r="I125" i="1"/>
  <c r="I128" i="1"/>
  <c r="I133" i="1"/>
  <c r="I136" i="1"/>
  <c r="I141" i="1"/>
  <c r="I144" i="1"/>
  <c r="I149" i="1"/>
  <c r="I152" i="1"/>
  <c r="I157" i="1"/>
  <c r="I160" i="1"/>
  <c r="I165" i="1"/>
  <c r="I168" i="1"/>
  <c r="I173" i="1"/>
  <c r="I176" i="1"/>
  <c r="I181" i="1"/>
  <c r="I184" i="1"/>
  <c r="I189" i="1"/>
  <c r="I192" i="1"/>
  <c r="I197" i="1"/>
  <c r="I200" i="1"/>
  <c r="I205" i="1"/>
  <c r="I208" i="1"/>
  <c r="I213" i="1"/>
  <c r="I216" i="1"/>
  <c r="I221" i="1"/>
  <c r="I224" i="1"/>
  <c r="I229" i="1"/>
  <c r="I232" i="1"/>
  <c r="I237" i="1"/>
  <c r="I240" i="1"/>
  <c r="I245" i="1"/>
  <c r="I248" i="1"/>
  <c r="I253" i="1"/>
  <c r="I256" i="1"/>
  <c r="I261" i="1"/>
  <c r="I264" i="1"/>
  <c r="I269" i="1"/>
  <c r="I272" i="1"/>
  <c r="I277" i="1"/>
  <c r="I280" i="1"/>
  <c r="I285" i="1"/>
  <c r="I288" i="1"/>
  <c r="I293" i="1"/>
  <c r="I296" i="1"/>
  <c r="I301" i="1"/>
  <c r="I304" i="1"/>
  <c r="I309" i="1"/>
  <c r="I312" i="1"/>
  <c r="I317" i="1"/>
  <c r="I320" i="1"/>
  <c r="I326" i="1"/>
  <c r="I329" i="1"/>
  <c r="I332" i="1"/>
  <c r="I342" i="1"/>
  <c r="I345" i="1"/>
  <c r="I348" i="1"/>
  <c r="I359" i="1"/>
  <c r="I373" i="1"/>
  <c r="I380" i="1"/>
  <c r="I391" i="1"/>
  <c r="I474" i="1"/>
  <c r="I517" i="1"/>
  <c r="I65" i="1"/>
  <c r="I84" i="1"/>
  <c r="I97" i="1"/>
  <c r="I113" i="1"/>
  <c r="I129" i="1"/>
  <c r="I145" i="1"/>
  <c r="I161" i="1"/>
  <c r="I180" i="1"/>
  <c r="I196" i="1"/>
  <c r="I212" i="1"/>
  <c r="I217" i="1"/>
  <c r="I225" i="1"/>
  <c r="I236" i="1"/>
  <c r="I241" i="1"/>
  <c r="I252" i="1"/>
  <c r="I257" i="1"/>
  <c r="I268" i="1"/>
  <c r="I273" i="1"/>
  <c r="I284" i="1"/>
  <c r="I289" i="1"/>
  <c r="I300" i="1"/>
  <c r="I305" i="1"/>
  <c r="I316" i="1"/>
  <c r="I324" i="1"/>
  <c r="I337" i="1"/>
  <c r="I350" i="1"/>
  <c r="I38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771" i="1"/>
  <c r="I739" i="1"/>
  <c r="I707" i="1"/>
  <c r="I693" i="1"/>
  <c r="I677" i="1"/>
  <c r="I661" i="1"/>
  <c r="I645" i="1"/>
  <c r="I795" i="1"/>
  <c r="I763" i="1"/>
  <c r="I731" i="1"/>
  <c r="I699" i="1"/>
  <c r="I683" i="1"/>
  <c r="I667" i="1"/>
  <c r="I651" i="1"/>
  <c r="I635" i="1"/>
  <c r="I626" i="1"/>
  <c r="I618" i="1"/>
  <c r="I610" i="1"/>
  <c r="I602" i="1"/>
  <c r="I594" i="1"/>
  <c r="I586" i="1"/>
  <c r="I578" i="1"/>
  <c r="I570" i="1"/>
  <c r="I562" i="1"/>
  <c r="I554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787" i="1"/>
  <c r="I755" i="1"/>
  <c r="I723" i="1"/>
  <c r="I685" i="1"/>
  <c r="I669" i="1"/>
  <c r="I653" i="1"/>
  <c r="I637" i="1"/>
  <c r="I779" i="1"/>
  <c r="I747" i="1"/>
  <c r="I715" i="1"/>
  <c r="I691" i="1"/>
  <c r="I675" i="1"/>
  <c r="I659" i="1"/>
  <c r="I643" i="1"/>
  <c r="I630" i="1"/>
  <c r="I622" i="1"/>
  <c r="I614" i="1"/>
  <c r="I606" i="1"/>
  <c r="I598" i="1"/>
  <c r="I590" i="1"/>
  <c r="I582" i="1"/>
  <c r="I574" i="1"/>
  <c r="I566" i="1"/>
  <c r="I558" i="1"/>
  <c r="I550" i="1"/>
  <c r="I510" i="1"/>
  <c r="I502" i="1"/>
  <c r="I494" i="1"/>
  <c r="I486" i="1"/>
  <c r="I478" i="1"/>
  <c r="I470" i="1"/>
  <c r="I465" i="1"/>
  <c r="I463" i="1"/>
  <c r="I461" i="1"/>
  <c r="I459" i="1"/>
  <c r="I457" i="1"/>
  <c r="I455" i="1"/>
  <c r="I453" i="1"/>
  <c r="I512" i="1"/>
  <c r="I504" i="1"/>
  <c r="I496" i="1"/>
  <c r="I488" i="1"/>
  <c r="I480" i="1"/>
  <c r="I472" i="1"/>
  <c r="I514" i="1"/>
  <c r="I506" i="1"/>
  <c r="I498" i="1"/>
  <c r="I490" i="1"/>
  <c r="I508" i="1"/>
  <c r="I476" i="1"/>
  <c r="I395" i="1"/>
  <c r="I387" i="1"/>
  <c r="I379" i="1"/>
  <c r="I371" i="1"/>
  <c r="I363" i="1"/>
  <c r="I355" i="1"/>
  <c r="I500" i="1"/>
  <c r="I468" i="1"/>
  <c r="I492" i="1"/>
  <c r="I54" i="1"/>
  <c r="I59" i="1"/>
  <c r="I62" i="1"/>
  <c r="I67" i="1"/>
  <c r="I70" i="1"/>
  <c r="I75" i="1"/>
  <c r="I78" i="1"/>
  <c r="I83" i="1"/>
  <c r="I86" i="1"/>
  <c r="I91" i="1"/>
  <c r="I94" i="1"/>
  <c r="I99" i="1"/>
  <c r="I102" i="1"/>
  <c r="I107" i="1"/>
  <c r="I110" i="1"/>
  <c r="I115" i="1"/>
  <c r="I118" i="1"/>
  <c r="I123" i="1"/>
  <c r="I126" i="1"/>
  <c r="I131" i="1"/>
  <c r="I134" i="1"/>
  <c r="I139" i="1"/>
  <c r="I142" i="1"/>
  <c r="I147" i="1"/>
  <c r="I150" i="1"/>
  <c r="I155" i="1"/>
  <c r="I158" i="1"/>
  <c r="I163" i="1"/>
  <c r="I166" i="1"/>
  <c r="I171" i="1"/>
  <c r="I174" i="1"/>
  <c r="I179" i="1"/>
  <c r="I182" i="1"/>
  <c r="I187" i="1"/>
  <c r="I190" i="1"/>
  <c r="I195" i="1"/>
  <c r="I198" i="1"/>
  <c r="I203" i="1"/>
  <c r="I206" i="1"/>
  <c r="I211" i="1"/>
  <c r="I214" i="1"/>
  <c r="I219" i="1"/>
  <c r="I222" i="1"/>
  <c r="I227" i="1"/>
  <c r="I230" i="1"/>
  <c r="I235" i="1"/>
  <c r="I238" i="1"/>
  <c r="I243" i="1"/>
  <c r="I246" i="1"/>
  <c r="I251" i="1"/>
  <c r="I254" i="1"/>
  <c r="I259" i="1"/>
  <c r="I262" i="1"/>
  <c r="I267" i="1"/>
  <c r="I270" i="1"/>
  <c r="I275" i="1"/>
  <c r="I278" i="1"/>
  <c r="I283" i="1"/>
  <c r="I286" i="1"/>
  <c r="I291" i="1"/>
  <c r="I294" i="1"/>
  <c r="I299" i="1"/>
  <c r="I302" i="1"/>
  <c r="I307" i="1"/>
  <c r="I310" i="1"/>
  <c r="I315" i="1"/>
  <c r="I318" i="1"/>
  <c r="I323" i="1"/>
  <c r="I327" i="1"/>
  <c r="I333" i="1"/>
  <c r="I339" i="1"/>
  <c r="I343" i="1"/>
  <c r="I349" i="1"/>
  <c r="I356" i="1"/>
  <c r="I367" i="1"/>
  <c r="I377" i="1"/>
  <c r="I381" i="1"/>
  <c r="I388" i="1"/>
  <c r="I399" i="1"/>
  <c r="I403" i="1"/>
  <c r="I407" i="1"/>
  <c r="I411" i="1"/>
  <c r="I415" i="1"/>
  <c r="I419" i="1"/>
  <c r="I423" i="1"/>
  <c r="I427" i="1"/>
  <c r="I431" i="1"/>
  <c r="I435" i="1"/>
  <c r="I439" i="1"/>
  <c r="I443" i="1"/>
  <c r="I447" i="1"/>
  <c r="I451" i="1"/>
  <c r="I76" i="1"/>
  <c r="I89" i="1"/>
  <c r="I108" i="1"/>
  <c r="I121" i="1"/>
  <c r="I137" i="1"/>
  <c r="I153" i="1"/>
  <c r="I172" i="1"/>
  <c r="I185" i="1"/>
  <c r="I204" i="1"/>
  <c r="I73" i="1"/>
  <c r="I92" i="1"/>
  <c r="I105" i="1"/>
  <c r="I124" i="1"/>
  <c r="I140" i="1"/>
  <c r="I156" i="1"/>
  <c r="I169" i="1"/>
  <c r="I188" i="1"/>
  <c r="I201" i="1"/>
  <c r="I228" i="1"/>
  <c r="I357" i="1"/>
  <c r="I375" i="1"/>
  <c r="I396" i="1"/>
  <c r="I495" i="1"/>
  <c r="L2" i="1"/>
  <c r="L3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5" i="1"/>
  <c r="I331" i="1"/>
  <c r="I335" i="1"/>
  <c r="I341" i="1"/>
  <c r="I347" i="1"/>
  <c r="I351" i="1"/>
  <c r="I361" i="1"/>
  <c r="I365" i="1"/>
  <c r="I372" i="1"/>
  <c r="I383" i="1"/>
  <c r="I393" i="1"/>
  <c r="I397" i="1"/>
  <c r="I484" i="1"/>
  <c r="I521" i="1"/>
  <c r="I525" i="1"/>
  <c r="I529" i="1"/>
  <c r="I533" i="1"/>
  <c r="I537" i="1"/>
  <c r="I541" i="1"/>
  <c r="I545" i="1"/>
  <c r="I322" i="1"/>
  <c r="I330" i="1"/>
  <c r="I338" i="1"/>
  <c r="I346" i="1"/>
  <c r="I354" i="1"/>
  <c r="I362" i="1"/>
  <c r="I370" i="1"/>
  <c r="I378" i="1"/>
  <c r="I386" i="1"/>
  <c r="I394" i="1"/>
  <c r="I400" i="1"/>
  <c r="I404" i="1"/>
  <c r="I408" i="1"/>
  <c r="I412" i="1"/>
  <c r="I416" i="1"/>
  <c r="I420" i="1"/>
  <c r="I424" i="1"/>
  <c r="I428" i="1"/>
  <c r="I432" i="1"/>
  <c r="I436" i="1"/>
  <c r="I440" i="1"/>
  <c r="I444" i="1"/>
  <c r="I448" i="1"/>
  <c r="I452" i="1"/>
  <c r="I456" i="1"/>
  <c r="I460" i="1"/>
  <c r="I464" i="1"/>
  <c r="I471" i="1"/>
  <c r="I482" i="1"/>
  <c r="I503" i="1"/>
  <c r="I328" i="1"/>
  <c r="I336" i="1"/>
  <c r="I344" i="1"/>
  <c r="I352" i="1"/>
  <c r="I360" i="1"/>
  <c r="I368" i="1"/>
  <c r="I376" i="1"/>
  <c r="I384" i="1"/>
  <c r="I392" i="1"/>
  <c r="I401" i="1"/>
  <c r="I405" i="1"/>
  <c r="I409" i="1"/>
  <c r="I413" i="1"/>
  <c r="I417" i="1"/>
  <c r="I421" i="1"/>
  <c r="I425" i="1"/>
  <c r="I429" i="1"/>
  <c r="I433" i="1"/>
  <c r="I437" i="1"/>
  <c r="I441" i="1"/>
  <c r="I445" i="1"/>
  <c r="I449" i="1"/>
  <c r="I479" i="1"/>
  <c r="I511" i="1"/>
  <c r="I358" i="1"/>
  <c r="I366" i="1"/>
  <c r="I374" i="1"/>
  <c r="I382" i="1"/>
  <c r="I390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87" i="1"/>
  <c r="I469" i="1"/>
  <c r="I477" i="1"/>
  <c r="I485" i="1"/>
  <c r="I493" i="1"/>
  <c r="I501" i="1"/>
  <c r="I509" i="1"/>
  <c r="I467" i="1"/>
  <c r="I475" i="1"/>
  <c r="I483" i="1"/>
  <c r="I491" i="1"/>
  <c r="I499" i="1"/>
  <c r="I507" i="1"/>
  <c r="I515" i="1"/>
  <c r="I519" i="1"/>
  <c r="I523" i="1"/>
  <c r="I527" i="1"/>
  <c r="I531" i="1"/>
  <c r="I535" i="1"/>
  <c r="I539" i="1"/>
  <c r="I543" i="1"/>
  <c r="I473" i="1"/>
  <c r="I481" i="1"/>
  <c r="I489" i="1"/>
  <c r="I497" i="1"/>
  <c r="I505" i="1"/>
  <c r="I513" i="1"/>
  <c r="I548" i="1"/>
  <c r="I552" i="1"/>
  <c r="I556" i="1"/>
  <c r="I560" i="1"/>
  <c r="I564" i="1"/>
  <c r="I568" i="1"/>
  <c r="I572" i="1"/>
  <c r="I576" i="1"/>
  <c r="I580" i="1"/>
  <c r="I584" i="1"/>
  <c r="I588" i="1"/>
  <c r="I592" i="1"/>
  <c r="I596" i="1"/>
  <c r="I600" i="1"/>
  <c r="I604" i="1"/>
  <c r="I608" i="1"/>
  <c r="I612" i="1"/>
  <c r="I616" i="1"/>
  <c r="I620" i="1"/>
  <c r="I624" i="1"/>
  <c r="I628" i="1"/>
  <c r="I553" i="1"/>
  <c r="I561" i="1"/>
  <c r="I569" i="1"/>
  <c r="I577" i="1"/>
  <c r="I585" i="1"/>
  <c r="I593" i="1"/>
  <c r="I601" i="1"/>
  <c r="I609" i="1"/>
  <c r="I617" i="1"/>
  <c r="I625" i="1"/>
  <c r="I640" i="1"/>
  <c r="I646" i="1"/>
  <c r="I656" i="1"/>
  <c r="I662" i="1"/>
  <c r="I672" i="1"/>
  <c r="I678" i="1"/>
  <c r="I688" i="1"/>
  <c r="I694" i="1"/>
  <c r="I705" i="1"/>
  <c r="I719" i="1"/>
  <c r="I726" i="1"/>
  <c r="I737" i="1"/>
  <c r="I751" i="1"/>
  <c r="I758" i="1"/>
  <c r="I769" i="1"/>
  <c r="I783" i="1"/>
  <c r="I790" i="1"/>
  <c r="I551" i="1"/>
  <c r="I559" i="1"/>
  <c r="I567" i="1"/>
  <c r="I575" i="1"/>
  <c r="I583" i="1"/>
  <c r="I591" i="1"/>
  <c r="I599" i="1"/>
  <c r="I607" i="1"/>
  <c r="I615" i="1"/>
  <c r="I623" i="1"/>
  <c r="I631" i="1"/>
  <c r="I641" i="1"/>
  <c r="I647" i="1"/>
  <c r="I657" i="1"/>
  <c r="I663" i="1"/>
  <c r="I673" i="1"/>
  <c r="I679" i="1"/>
  <c r="I689" i="1"/>
  <c r="I695" i="1"/>
  <c r="I702" i="1"/>
  <c r="I713" i="1"/>
  <c r="I727" i="1"/>
  <c r="I734" i="1"/>
  <c r="I745" i="1"/>
  <c r="I759" i="1"/>
  <c r="I766" i="1"/>
  <c r="I777" i="1"/>
  <c r="I791" i="1"/>
  <c r="I798" i="1"/>
  <c r="I549" i="1"/>
  <c r="I557" i="1"/>
  <c r="I565" i="1"/>
  <c r="I573" i="1"/>
  <c r="I581" i="1"/>
  <c r="I589" i="1"/>
  <c r="I597" i="1"/>
  <c r="I605" i="1"/>
  <c r="I613" i="1"/>
  <c r="I621" i="1"/>
  <c r="I629" i="1"/>
  <c r="I632" i="1"/>
  <c r="I638" i="1"/>
  <c r="I648" i="1"/>
  <c r="I654" i="1"/>
  <c r="I664" i="1"/>
  <c r="I670" i="1"/>
  <c r="I680" i="1"/>
  <c r="I686" i="1"/>
  <c r="I696" i="1"/>
  <c r="I703" i="1"/>
  <c r="I710" i="1"/>
  <c r="I721" i="1"/>
  <c r="I735" i="1"/>
  <c r="I742" i="1"/>
  <c r="I753" i="1"/>
  <c r="I767" i="1"/>
  <c r="I774" i="1"/>
  <c r="I785" i="1"/>
  <c r="I799" i="1"/>
  <c r="I547" i="1"/>
  <c r="I555" i="1"/>
  <c r="I563" i="1"/>
  <c r="I571" i="1"/>
  <c r="I579" i="1"/>
  <c r="I587" i="1"/>
  <c r="I595" i="1"/>
  <c r="I603" i="1"/>
  <c r="I611" i="1"/>
  <c r="I619" i="1"/>
  <c r="I627" i="1"/>
  <c r="I633" i="1"/>
  <c r="I639" i="1"/>
  <c r="I649" i="1"/>
  <c r="I655" i="1"/>
  <c r="I665" i="1"/>
  <c r="I671" i="1"/>
  <c r="I681" i="1"/>
  <c r="I687" i="1"/>
  <c r="I697" i="1"/>
  <c r="I711" i="1"/>
  <c r="I718" i="1"/>
  <c r="I729" i="1"/>
  <c r="I743" i="1"/>
  <c r="I750" i="1"/>
  <c r="I761" i="1"/>
  <c r="I775" i="1"/>
  <c r="I782" i="1"/>
  <c r="I793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M3" i="1" l="1"/>
  <c r="M2" i="1"/>
</calcChain>
</file>

<file path=xl/sharedStrings.xml><?xml version="1.0" encoding="utf-8"?>
<sst xmlns="http://schemas.openxmlformats.org/spreadsheetml/2006/main" count="8031" uniqueCount="1885">
  <si>
    <t>District</t>
  </si>
  <si>
    <t>Name</t>
  </si>
  <si>
    <t>TypeObject</t>
  </si>
  <si>
    <t>Рейтинг</t>
  </si>
  <si>
    <t>Отзывы</t>
  </si>
  <si>
    <t>Y</t>
  </si>
  <si>
    <t>Norm Y</t>
  </si>
  <si>
    <t>Тверской</t>
  </si>
  <si>
    <t>PastFood</t>
  </si>
  <si>
    <t>кафе</t>
  </si>
  <si>
    <t>37.5779449999999930</t>
  </si>
  <si>
    <t>55.7739257626210400</t>
  </si>
  <si>
    <t>Min</t>
  </si>
  <si>
    <t>Newada</t>
  </si>
  <si>
    <t>бар</t>
  </si>
  <si>
    <t>Max</t>
  </si>
  <si>
    <t>IKI Bar Kitchen</t>
  </si>
  <si>
    <t>Eleven Meathouse</t>
  </si>
  <si>
    <t>ресторан</t>
  </si>
  <si>
    <t>37.5789900000000050</t>
  </si>
  <si>
    <t>55.7742717627216540</t>
  </si>
  <si>
    <t>Lola Pizza and Bar</t>
  </si>
  <si>
    <t>Мята Platinum</t>
  </si>
  <si>
    <t>Qartuli</t>
  </si>
  <si>
    <t>Белка</t>
  </si>
  <si>
    <t>Бургер Кинг</t>
  </si>
  <si>
    <t>предприятие быстрого обслуживания</t>
  </si>
  <si>
    <t>37.5814189999999750</t>
  </si>
  <si>
    <t>55.7768897634830620</t>
  </si>
  <si>
    <t>Правда Кофе</t>
  </si>
  <si>
    <t>кафетерий</t>
  </si>
  <si>
    <t>37.5839530000000220</t>
  </si>
  <si>
    <t>55.7751857629874550</t>
  </si>
  <si>
    <t>Kikidze</t>
  </si>
  <si>
    <t>37.5842990000000010</t>
  </si>
  <si>
    <t>55.7753717630415480</t>
  </si>
  <si>
    <t>МАКДОНАЛДС</t>
  </si>
  <si>
    <t>37.5843490000000100</t>
  </si>
  <si>
    <t>55.7753657630398010</t>
  </si>
  <si>
    <t>ПитаПита</t>
  </si>
  <si>
    <t>Хинкальная Пил Пили</t>
  </si>
  <si>
    <t>37.5847132683984530</t>
  </si>
  <si>
    <t>55.7786192846772830</t>
  </si>
  <si>
    <t>Донер в Пите</t>
  </si>
  <si>
    <t>37.5847620000000050</t>
  </si>
  <si>
    <t>55.7756137631119270</t>
  </si>
  <si>
    <t>One more pab</t>
  </si>
  <si>
    <t>37.5850695838894000</t>
  </si>
  <si>
    <t>55.7785885279997000</t>
  </si>
  <si>
    <t>Coffee Streеt</t>
  </si>
  <si>
    <t>37.5852730000000150</t>
  </si>
  <si>
    <t>55.7759997632241920</t>
  </si>
  <si>
    <t>SURF COFFEE</t>
  </si>
  <si>
    <t>37.5853148680818800</t>
  </si>
  <si>
    <t>55.7773147132211730</t>
  </si>
  <si>
    <t>Паддис</t>
  </si>
  <si>
    <t>37.5853400000000020</t>
  </si>
  <si>
    <t>55.7769777635086540</t>
  </si>
  <si>
    <t>Маникюр энд бар</t>
  </si>
  <si>
    <t>Мимино</t>
  </si>
  <si>
    <t>Биркрафт</t>
  </si>
  <si>
    <t>Кулинарная лавка братьев Караваевых</t>
  </si>
  <si>
    <t>магазин (отдел кулинарии)</t>
  </si>
  <si>
    <t>ЧанЧан</t>
  </si>
  <si>
    <t>EVA</t>
  </si>
  <si>
    <t>37.5855850000000020</t>
  </si>
  <si>
    <t>55.7742027627015770</t>
  </si>
  <si>
    <t>Cofix</t>
  </si>
  <si>
    <t>37.5855889999999920</t>
  </si>
  <si>
    <t>55.7768057634586330</t>
  </si>
  <si>
    <t>САПЕРАВИ</t>
  </si>
  <si>
    <t>37.5856659117780860</t>
  </si>
  <si>
    <t>55.7757755598965870</t>
  </si>
  <si>
    <t>HELP and FRIEND</t>
  </si>
  <si>
    <t>37.5856703987104000</t>
  </si>
  <si>
    <t>55.7758168561906000</t>
  </si>
  <si>
    <t>КУ РАМЕН ИЗАКАЯ БАР</t>
  </si>
  <si>
    <t>37.5856900000000070</t>
  </si>
  <si>
    <t>55.7742087627033310</t>
  </si>
  <si>
    <t>Camera Obscura coffee</t>
  </si>
  <si>
    <t>37.5858530000000000</t>
  </si>
  <si>
    <t>55.7784157639269650</t>
  </si>
  <si>
    <t>КИМЧИ</t>
  </si>
  <si>
    <t>Starbucks</t>
  </si>
  <si>
    <t>37.5858921648790000</t>
  </si>
  <si>
    <t>55.7782954680399000</t>
  </si>
  <si>
    <t>Остерия Бьянка</t>
  </si>
  <si>
    <t>37.5859652314992000</t>
  </si>
  <si>
    <t>55.7781994048772000</t>
  </si>
  <si>
    <t>Магадан</t>
  </si>
  <si>
    <t>37.5859757765176350</t>
  </si>
  <si>
    <t>55.7784518604360930</t>
  </si>
  <si>
    <t>AQKitchen</t>
  </si>
  <si>
    <t>37.5863340610773590</t>
  </si>
  <si>
    <t>55.7739864033224530</t>
  </si>
  <si>
    <t>ГРАЦИ</t>
  </si>
  <si>
    <t>37.5865803158539000</t>
  </si>
  <si>
    <t>55.7758595197524000</t>
  </si>
  <si>
    <t>Булка</t>
  </si>
  <si>
    <t>37.5866413583739000</t>
  </si>
  <si>
    <t>55.7740312260233000</t>
  </si>
  <si>
    <t>Тэмпл бар</t>
  </si>
  <si>
    <t>37.5867327686758000</t>
  </si>
  <si>
    <t>55.7735217840113000</t>
  </si>
  <si>
    <t>Corner Burger</t>
  </si>
  <si>
    <t>37.5868057121338380</t>
  </si>
  <si>
    <t>55.7734782163057830</t>
  </si>
  <si>
    <t>Прайм</t>
  </si>
  <si>
    <t>37.5869000091808730</t>
  </si>
  <si>
    <t>55.7790082461778600</t>
  </si>
  <si>
    <t>Upside Down</t>
  </si>
  <si>
    <t>37.5869503083091270</t>
  </si>
  <si>
    <t>55.7736079438376610</t>
  </si>
  <si>
    <t>Теремок</t>
  </si>
  <si>
    <t>37.5870249999999970</t>
  </si>
  <si>
    <t>55.7782367638748870</t>
  </si>
  <si>
    <t>АВ-Дейли</t>
  </si>
  <si>
    <t>37.5871228730106710</t>
  </si>
  <si>
    <t>55.7745692651987640</t>
  </si>
  <si>
    <t>Рыба моя</t>
  </si>
  <si>
    <t>Марукамэ</t>
  </si>
  <si>
    <t>37.5871739999999830</t>
  </si>
  <si>
    <t>55.7789737640892940</t>
  </si>
  <si>
    <t>LUCE</t>
  </si>
  <si>
    <t>37.5872884202217000</t>
  </si>
  <si>
    <t>55.7747374332296000</t>
  </si>
  <si>
    <t>Магнум</t>
  </si>
  <si>
    <t>37.5873310000000200</t>
  </si>
  <si>
    <t>55.7779077637791760</t>
  </si>
  <si>
    <t>Хлеб насущный</t>
  </si>
  <si>
    <t>Кофемания</t>
  </si>
  <si>
    <t>Торро Гриль</t>
  </si>
  <si>
    <t>CUTFISH</t>
  </si>
  <si>
    <t>Простые вещи</t>
  </si>
  <si>
    <t>37.5875883104323000</t>
  </si>
  <si>
    <t>55.7732895117177000</t>
  </si>
  <si>
    <t>Дача Гашека</t>
  </si>
  <si>
    <t>37.5876059034255000</t>
  </si>
  <si>
    <t>55.7735946803525000</t>
  </si>
  <si>
    <t>37.5876112681709000</t>
  </si>
  <si>
    <t>55.7746804161038000</t>
  </si>
  <si>
    <t>KROMBACHER BEER KITCHEN</t>
  </si>
  <si>
    <t>37.5879875529221000</t>
  </si>
  <si>
    <t>55.7742584826839000</t>
  </si>
  <si>
    <t>Пиано</t>
  </si>
  <si>
    <t>37.5881512518203000</t>
  </si>
  <si>
    <t>55.7743629993173000</t>
  </si>
  <si>
    <t>BOSTON</t>
  </si>
  <si>
    <t>37.5882700000000090</t>
  </si>
  <si>
    <t>55.7786367639912510</t>
  </si>
  <si>
    <t>MOZZA Pizza</t>
  </si>
  <si>
    <t>PAUL</t>
  </si>
  <si>
    <t>Мамина кухня</t>
  </si>
  <si>
    <t>37.5886247165423200</t>
  </si>
  <si>
    <t>55.7723493048821910</t>
  </si>
  <si>
    <t>CHEESE connection</t>
  </si>
  <si>
    <t>37.5887859999999990</t>
  </si>
  <si>
    <t>55.7790027640977330</t>
  </si>
  <si>
    <t>Жажда крови</t>
  </si>
  <si>
    <t>Steak it Easy</t>
  </si>
  <si>
    <t>Finch Coffee</t>
  </si>
  <si>
    <t>37.5894160000000140</t>
  </si>
  <si>
    <t>55.7786277639886380</t>
  </si>
  <si>
    <t>Мята Poke 4you</t>
  </si>
  <si>
    <t>37.5897709999999850</t>
  </si>
  <si>
    <t>55.7797817643243620</t>
  </si>
  <si>
    <t>Ай Plov Ю</t>
  </si>
  <si>
    <t>37.5897827019675220</t>
  </si>
  <si>
    <t>55.7903622518165890</t>
  </si>
  <si>
    <t>37.5907153362433850</t>
  </si>
  <si>
    <t>55.7712151977244730</t>
  </si>
  <si>
    <t>HURAT'S PUB</t>
  </si>
  <si>
    <t>37.5907929999999980</t>
  </si>
  <si>
    <t>55.7734667624875510</t>
  </si>
  <si>
    <t>37.5908530000000170</t>
  </si>
  <si>
    <t>55.7711177618045890</t>
  </si>
  <si>
    <t>ВЕРАНДА 14 Beer Pairing</t>
  </si>
  <si>
    <t>37.5908788913208620</t>
  </si>
  <si>
    <t>55.7797235992744190</t>
  </si>
  <si>
    <t>37.5909727461777550</t>
  </si>
  <si>
    <t>55.7714862602793740</t>
  </si>
  <si>
    <t>Тирольские пироги</t>
  </si>
  <si>
    <t>37.5910270000000000</t>
  </si>
  <si>
    <t>55.7725780000000000</t>
  </si>
  <si>
    <t>Хинкальная</t>
  </si>
  <si>
    <t>37.5911564209065360</t>
  </si>
  <si>
    <t>55.7882386889502090</t>
  </si>
  <si>
    <t>Desert rose</t>
  </si>
  <si>
    <t>37.5911669999999990</t>
  </si>
  <si>
    <t>55.7738797626076560</t>
  </si>
  <si>
    <t>BLACK ANGUS Гамбринус</t>
  </si>
  <si>
    <t>37.5915442197005000</t>
  </si>
  <si>
    <t>55.7728828368871000</t>
  </si>
  <si>
    <t>Captains coffee</t>
  </si>
  <si>
    <t>37.5915920000000130</t>
  </si>
  <si>
    <t>55.7808917646473500</t>
  </si>
  <si>
    <t>Тable</t>
  </si>
  <si>
    <t>Домино'с Пицца</t>
  </si>
  <si>
    <t>APPLE and PERRY SHED</t>
  </si>
  <si>
    <t>37.5916169999999990</t>
  </si>
  <si>
    <t>55.7801437644296880</t>
  </si>
  <si>
    <t>Мясо и паста</t>
  </si>
  <si>
    <t>37.5917979999999970</t>
  </si>
  <si>
    <t>55.7790107641000570</t>
  </si>
  <si>
    <t>Хинкали Пойнт</t>
  </si>
  <si>
    <t>37.5921810000000040</t>
  </si>
  <si>
    <t>55.7804927645312320</t>
  </si>
  <si>
    <t>Аленка</t>
  </si>
  <si>
    <t>37.5925879009323940</t>
  </si>
  <si>
    <t>55.7724412251572300</t>
  </si>
  <si>
    <t>ПИЛЗНЕР</t>
  </si>
  <si>
    <t>37.5927057446043020</t>
  </si>
  <si>
    <t>55.7715639199224430</t>
  </si>
  <si>
    <t>Чайхона №1</t>
  </si>
  <si>
    <t>37.5927970000000000</t>
  </si>
  <si>
    <t>55.7714940000000000</t>
  </si>
  <si>
    <t>Якитория</t>
  </si>
  <si>
    <t>ТРИУМФ</t>
  </si>
  <si>
    <t>37.5929195495495000</t>
  </si>
  <si>
    <t>55.7885289972103000</t>
  </si>
  <si>
    <t>ПаПан</t>
  </si>
  <si>
    <t>37.5935169999999910</t>
  </si>
  <si>
    <t>55.7879877667127530</t>
  </si>
  <si>
    <t>Pho Pho</t>
  </si>
  <si>
    <t>37.5937494238786980</t>
  </si>
  <si>
    <t>55.7877237032601630</t>
  </si>
  <si>
    <t>Mentano</t>
  </si>
  <si>
    <t>37.5937714781118610</t>
  </si>
  <si>
    <t>55.7704388223887970</t>
  </si>
  <si>
    <t>OnePriceCoffee</t>
  </si>
  <si>
    <t>37.5942569999999920</t>
  </si>
  <si>
    <t>55.7714217618929520</t>
  </si>
  <si>
    <t>SeDelice Французская пекарня</t>
  </si>
  <si>
    <t>37.5942820000000000</t>
  </si>
  <si>
    <t>55.7714117618900500</t>
  </si>
  <si>
    <t>Кофепорт</t>
  </si>
  <si>
    <t>37.5943969560627660</t>
  </si>
  <si>
    <t>55.7870143750042400</t>
  </si>
  <si>
    <t>Баяр</t>
  </si>
  <si>
    <t>PAPA BARVILLAGE</t>
  </si>
  <si>
    <t>37.5944153622272810</t>
  </si>
  <si>
    <t>55.7699792210136000</t>
  </si>
  <si>
    <t>СУП</t>
  </si>
  <si>
    <t>37.5953113668808070</t>
  </si>
  <si>
    <t>55.7703971417882510</t>
  </si>
  <si>
    <t>Кофейня 1554</t>
  </si>
  <si>
    <t>37.5955139999999940</t>
  </si>
  <si>
    <t>55.7867527663531750</t>
  </si>
  <si>
    <t>Шоколадница</t>
  </si>
  <si>
    <t>37.5956299828426000</t>
  </si>
  <si>
    <t>55.7759239648047000</t>
  </si>
  <si>
    <t>37.5957790000000000</t>
  </si>
  <si>
    <t>55.7718080000000000</t>
  </si>
  <si>
    <t>Кебаб Хаус</t>
  </si>
  <si>
    <t>37.5958199999999890</t>
  </si>
  <si>
    <t>55.7856027660184000</t>
  </si>
  <si>
    <t>Kill Fish</t>
  </si>
  <si>
    <t>PUB GUNS BEARS</t>
  </si>
  <si>
    <t>Мосдонер</t>
  </si>
  <si>
    <t>37.5958593893983210</t>
  </si>
  <si>
    <t>55.7856361236163000</t>
  </si>
  <si>
    <t>Жаворонки и совы</t>
  </si>
  <si>
    <t>37.5958970000000010</t>
  </si>
  <si>
    <t>55.7711347618095130</t>
  </si>
  <si>
    <t>Studio 46</t>
  </si>
  <si>
    <t>37.5960310000000000</t>
  </si>
  <si>
    <t>55.7854170000000000</t>
  </si>
  <si>
    <t>Mendeleev Lounge</t>
  </si>
  <si>
    <t>37.5963320000000040</t>
  </si>
  <si>
    <t>55.7688827611548770</t>
  </si>
  <si>
    <t>Чито Ра</t>
  </si>
  <si>
    <t>37.5963700000000000</t>
  </si>
  <si>
    <t>55.7833487653623270</t>
  </si>
  <si>
    <t>37.5964460000000070</t>
  </si>
  <si>
    <t>55.7683097609883300</t>
  </si>
  <si>
    <t>KFC</t>
  </si>
  <si>
    <t>37.5964949603601000</t>
  </si>
  <si>
    <t>55.7700161887316000</t>
  </si>
  <si>
    <t>Иль Патио</t>
  </si>
  <si>
    <t>37.5965449551381000</t>
  </si>
  <si>
    <t>55.7706352070318000</t>
  </si>
  <si>
    <t>ШПАТЕН-ХАУС</t>
  </si>
  <si>
    <t>37.5966069999999920</t>
  </si>
  <si>
    <t>55.7707007616833580</t>
  </si>
  <si>
    <t>Lao Lee</t>
  </si>
  <si>
    <t>37.5966120000000070</t>
  </si>
  <si>
    <t>55.7789837640922030</t>
  </si>
  <si>
    <t>СОЛО</t>
  </si>
  <si>
    <t>37.5966302373572600</t>
  </si>
  <si>
    <t>55.7700470419260910</t>
  </si>
  <si>
    <t>Share House</t>
  </si>
  <si>
    <t>37.5967589999999990</t>
  </si>
  <si>
    <t>55.7708317617214390</t>
  </si>
  <si>
    <t>PIVBAR</t>
  </si>
  <si>
    <t>37.5967745571637120</t>
  </si>
  <si>
    <t>55.7701302842196610</t>
  </si>
  <si>
    <t>37.5968649999999870</t>
  </si>
  <si>
    <t>55.7844697656885980</t>
  </si>
  <si>
    <t>Чайковский</t>
  </si>
  <si>
    <t>37.5969373978089000</t>
  </si>
  <si>
    <t>55.7691642013818000</t>
  </si>
  <si>
    <t>Просвет</t>
  </si>
  <si>
    <t>37.5969680000000110</t>
  </si>
  <si>
    <t>55.7758137631700990</t>
  </si>
  <si>
    <t>VALDO Prosecco Bar</t>
  </si>
  <si>
    <t>37.5969720000000010</t>
  </si>
  <si>
    <t>55.7703807615903100</t>
  </si>
  <si>
    <t>Babes Never Die</t>
  </si>
  <si>
    <t>Гастрорюмочная 6 YOU 6</t>
  </si>
  <si>
    <t>FLIP</t>
  </si>
  <si>
    <t>Винный бар 13</t>
  </si>
  <si>
    <t>37.5969866426088900</t>
  </si>
  <si>
    <t>55.7722603693905870</t>
  </si>
  <si>
    <t>37.5970730355072010</t>
  </si>
  <si>
    <t>55.7843101059384740</t>
  </si>
  <si>
    <t>Мистер Донер 24</t>
  </si>
  <si>
    <t>Сабвей</t>
  </si>
  <si>
    <t>37.5973740000000020</t>
  </si>
  <si>
    <t>55.7839277655308410</t>
  </si>
  <si>
    <t>PizzaUno</t>
  </si>
  <si>
    <t>Рыбный Базар</t>
  </si>
  <si>
    <t>37.5974576392925000</t>
  </si>
  <si>
    <t>55.7653621504589000</t>
  </si>
  <si>
    <t>37.5975504350354800</t>
  </si>
  <si>
    <t>55.7686472337689030</t>
  </si>
  <si>
    <t>Cofix-Bright</t>
  </si>
  <si>
    <t>Моремания</t>
  </si>
  <si>
    <t>37.5977859999999990</t>
  </si>
  <si>
    <t>55.7678937608674160</t>
  </si>
  <si>
    <t>Прайм стар</t>
  </si>
  <si>
    <t>37.5978169999999990</t>
  </si>
  <si>
    <t>55.7819327649502550</t>
  </si>
  <si>
    <t>Джон Джоли</t>
  </si>
  <si>
    <t>37.5978650000000130</t>
  </si>
  <si>
    <t>55.7697997614214240</t>
  </si>
  <si>
    <t>Кулинариум</t>
  </si>
  <si>
    <t>37.5979384016082460</t>
  </si>
  <si>
    <t>55.7821992560385810</t>
  </si>
  <si>
    <t>Хет трик</t>
  </si>
  <si>
    <t>37.5980309999999990</t>
  </si>
  <si>
    <t>55.7712947618560340</t>
  </si>
  <si>
    <t>Коте Азур</t>
  </si>
  <si>
    <t>37.5980471251085500</t>
  </si>
  <si>
    <t>55.7813353270554870</t>
  </si>
  <si>
    <t>DUCKSTARS</t>
  </si>
  <si>
    <t>37.5980799024525680</t>
  </si>
  <si>
    <t>55.7677414072701790</t>
  </si>
  <si>
    <t>El Idilio</t>
  </si>
  <si>
    <t>37.5981766818372000</t>
  </si>
  <si>
    <t>55.7676412272890000</t>
  </si>
  <si>
    <t>37.5982437599817000</t>
  </si>
  <si>
    <t>55.7683568498703000</t>
  </si>
  <si>
    <t>Dry and wet Bar</t>
  </si>
  <si>
    <t>37.5982925580481000</t>
  </si>
  <si>
    <t>55.7680590620305000</t>
  </si>
  <si>
    <t>Roaster coffee</t>
  </si>
  <si>
    <t>37.5984110000000000</t>
  </si>
  <si>
    <t>55.7718840000000000</t>
  </si>
  <si>
    <t>We Cidreria</t>
  </si>
  <si>
    <t>37.5985311570000180</t>
  </si>
  <si>
    <t>55.7679816820000200</t>
  </si>
  <si>
    <t>Дабл Би</t>
  </si>
  <si>
    <t>37.5985530000000100</t>
  </si>
  <si>
    <t>55.7789757640898860</t>
  </si>
  <si>
    <t>Osteria Unica</t>
  </si>
  <si>
    <t>37.5986070000000150</t>
  </si>
  <si>
    <t>55.7675097607558290</t>
  </si>
  <si>
    <t>Вьет кафе</t>
  </si>
  <si>
    <t>37.5986448924930000</t>
  </si>
  <si>
    <t>55.7779369302355000</t>
  </si>
  <si>
    <t>Tako Project</t>
  </si>
  <si>
    <t>37.5986710000000030</t>
  </si>
  <si>
    <t>55.7790607641145970</t>
  </si>
  <si>
    <t>Хмель и Эль</t>
  </si>
  <si>
    <t>37.5987053000000000</t>
  </si>
  <si>
    <t>55.7650170000000000</t>
  </si>
  <si>
    <t>MOSCOW</t>
  </si>
  <si>
    <t>37.5987120719560000</t>
  </si>
  <si>
    <t>55.7702746097930000</t>
  </si>
  <si>
    <t>Траттория Венеция</t>
  </si>
  <si>
    <t>37.5988882225796000</t>
  </si>
  <si>
    <t>55.7715435918733000</t>
  </si>
  <si>
    <t>Smoker street</t>
  </si>
  <si>
    <t>37.5989149999999980</t>
  </si>
  <si>
    <t>55.7780547638219490</t>
  </si>
  <si>
    <t>37.5989834627268210</t>
  </si>
  <si>
    <t>55.7810890824221060</t>
  </si>
  <si>
    <t>Чайхона Xaliflife</t>
  </si>
  <si>
    <t>37.5991459999999830</t>
  </si>
  <si>
    <t>55.7736387625375730</t>
  </si>
  <si>
    <t>Де Марко</t>
  </si>
  <si>
    <t>37.5991604493297590</t>
  </si>
  <si>
    <t>55.7703818904084660</t>
  </si>
  <si>
    <t>Прогресс</t>
  </si>
  <si>
    <t>А-Петит</t>
  </si>
  <si>
    <t>37.5992200000000000</t>
  </si>
  <si>
    <t>55.7737020000000000</t>
  </si>
  <si>
    <t>37.5993527467662360</t>
  </si>
  <si>
    <t>55.7817897326965590</t>
  </si>
  <si>
    <t>Батони</t>
  </si>
  <si>
    <t>37.5993872375970430</t>
  </si>
  <si>
    <t>55.7823077031700480</t>
  </si>
  <si>
    <t>MEATSTREET</t>
  </si>
  <si>
    <t>37.5994239999999920</t>
  </si>
  <si>
    <t>55.7823037650582170</t>
  </si>
  <si>
    <t>HAPPY END BAR END KITCHEN</t>
  </si>
  <si>
    <t>37.5995213639533000</t>
  </si>
  <si>
    <t>55.7646501390427000</t>
  </si>
  <si>
    <t>Фрау Бротхен</t>
  </si>
  <si>
    <t>37.5995709999999970</t>
  </si>
  <si>
    <t>55.7784607639400530</t>
  </si>
  <si>
    <t>Пан Запекан</t>
  </si>
  <si>
    <t>37.5995739999999970</t>
  </si>
  <si>
    <t>55.7813857647910680</t>
  </si>
  <si>
    <t>Макдоналдс</t>
  </si>
  <si>
    <t>37.5996309999999810</t>
  </si>
  <si>
    <t>55.7823477650710160</t>
  </si>
  <si>
    <t>ТАН</t>
  </si>
  <si>
    <t>37.5996759512215000</t>
  </si>
  <si>
    <t>55.7717741261563000</t>
  </si>
  <si>
    <t>MD Mendeleev coffee</t>
  </si>
  <si>
    <t>37.5998299999999970</t>
  </si>
  <si>
    <t>55.7684897610406410</t>
  </si>
  <si>
    <t>Leviathan</t>
  </si>
  <si>
    <t>37.5998590000000020</t>
  </si>
  <si>
    <t>55.7810297646874820</t>
  </si>
  <si>
    <t>ДЖОН ДЖОЛИ</t>
  </si>
  <si>
    <t>37.5998758024263180</t>
  </si>
  <si>
    <t>55.7810998608067340</t>
  </si>
  <si>
    <t>Дымовуха</t>
  </si>
  <si>
    <t>37.5998759999999950</t>
  </si>
  <si>
    <t>55.7827307651825000</t>
  </si>
  <si>
    <t>FRANKIE</t>
  </si>
  <si>
    <t>37.5998850000000080</t>
  </si>
  <si>
    <t>55.7681067609293350</t>
  </si>
  <si>
    <t>37.6000257048832650</t>
  </si>
  <si>
    <t>55.7799308206280740</t>
  </si>
  <si>
    <t>ONE and DOUBLE</t>
  </si>
  <si>
    <t>37.6001309999999980</t>
  </si>
  <si>
    <t>55.7785827639755420</t>
  </si>
  <si>
    <t>Наше</t>
  </si>
  <si>
    <t>37.6001750000000070</t>
  </si>
  <si>
    <t>55.7672627606840190</t>
  </si>
  <si>
    <t>Примавера</t>
  </si>
  <si>
    <t>37.6001810000000000</t>
  </si>
  <si>
    <t>55.7827950000000000</t>
  </si>
  <si>
    <t>37.6002399999999850</t>
  </si>
  <si>
    <t>55.7829577652485400</t>
  </si>
  <si>
    <t>37.6002460813935430</t>
  </si>
  <si>
    <t>55.7789213558156480</t>
  </si>
  <si>
    <t>Рынок и общепит ШУК</t>
  </si>
  <si>
    <t>37.6002854363158720</t>
  </si>
  <si>
    <t>55.7789325763904100</t>
  </si>
  <si>
    <t>ПРАЙМ</t>
  </si>
  <si>
    <t>37.6003085960243690</t>
  </si>
  <si>
    <t>55.7804138028068480</t>
  </si>
  <si>
    <t>Пороселло</t>
  </si>
  <si>
    <t>37.6003440000000000</t>
  </si>
  <si>
    <t>55.7820017649703460</t>
  </si>
  <si>
    <t>Хинкальная Зандукели</t>
  </si>
  <si>
    <t>37.6004410000000000</t>
  </si>
  <si>
    <t>55.7733320000000000</t>
  </si>
  <si>
    <t>Guilty Pleasure</t>
  </si>
  <si>
    <t>37.6004479999999930</t>
  </si>
  <si>
    <t>55.7720997620900720</t>
  </si>
  <si>
    <t>Coffee Mouse</t>
  </si>
  <si>
    <t>SEMENOV</t>
  </si>
  <si>
    <t>37.6004499999999880</t>
  </si>
  <si>
    <t>55.7789467640814250</t>
  </si>
  <si>
    <t>37.6005341530053000</t>
  </si>
  <si>
    <t>55.7794263134560000</t>
  </si>
  <si>
    <t>Pho Ly Quoc Su</t>
  </si>
  <si>
    <t>37.6006019999999810</t>
  </si>
  <si>
    <t>55.7818057649132870</t>
  </si>
  <si>
    <t>Мята Lounge</t>
  </si>
  <si>
    <t>Станция «Пельменная»</t>
  </si>
  <si>
    <t>КабКао</t>
  </si>
  <si>
    <t>37.6006120000000050</t>
  </si>
  <si>
    <t>55.7825567651318370</t>
  </si>
  <si>
    <t>Порто Миконос</t>
  </si>
  <si>
    <t>37.6006217219161980</t>
  </si>
  <si>
    <t>55.7832938424526720</t>
  </si>
  <si>
    <t>Траттория Семпличе</t>
  </si>
  <si>
    <t>37.6006323344795210</t>
  </si>
  <si>
    <t>55.7786413941842060</t>
  </si>
  <si>
    <t>Кофе Бин</t>
  </si>
  <si>
    <t>Мясо и рыба</t>
  </si>
  <si>
    <t>37.6006763323983010</t>
  </si>
  <si>
    <t>55.7668316563339840</t>
  </si>
  <si>
    <t>Сон Менделеева</t>
  </si>
  <si>
    <t>37.6006860000000030</t>
  </si>
  <si>
    <t>55.7824577651030470</t>
  </si>
  <si>
    <t>ТехникаБезОпасности</t>
  </si>
  <si>
    <t>37.6007310000000170</t>
  </si>
  <si>
    <t>55.7790147641012340</t>
  </si>
  <si>
    <t>Коптильня</t>
  </si>
  <si>
    <t>37.6008459999999900</t>
  </si>
  <si>
    <t>55.7821647650177610</t>
  </si>
  <si>
    <t>КОФЕПОРТ</t>
  </si>
  <si>
    <t>37.6008479999999990</t>
  </si>
  <si>
    <t>55.7677787608339910</t>
  </si>
  <si>
    <t>NOOR Bar</t>
  </si>
  <si>
    <t>37.6009216532990000</t>
  </si>
  <si>
    <t>55.7668872021784000</t>
  </si>
  <si>
    <t>Молодежь</t>
  </si>
  <si>
    <t>37.6009239999999920</t>
  </si>
  <si>
    <t>55.7823537650727770</t>
  </si>
  <si>
    <t>Барное объединение ПРОФСОЮЗ</t>
  </si>
  <si>
    <t>37.6009962016897390</t>
  </si>
  <si>
    <t>55.7675794551319580</t>
  </si>
  <si>
    <t>37.6010262153453920</t>
  </si>
  <si>
    <t>55.7858809864054950</t>
  </si>
  <si>
    <t>CHEHONTE</t>
  </si>
  <si>
    <t>37.6010880666910130</t>
  </si>
  <si>
    <t>55.7676673404219870</t>
  </si>
  <si>
    <t>РУКИ ВВЕРХ</t>
  </si>
  <si>
    <t>37.6011876700197120</t>
  </si>
  <si>
    <t>55.7833585680341880</t>
  </si>
  <si>
    <t>Ландринъ</t>
  </si>
  <si>
    <t>37.6012591885289000</t>
  </si>
  <si>
    <t>55.7803921732482000</t>
  </si>
  <si>
    <t>Брусника</t>
  </si>
  <si>
    <t>37.6013350000000060</t>
  </si>
  <si>
    <t>55.7711227618060330</t>
  </si>
  <si>
    <t>Фудхолл Дружба</t>
  </si>
  <si>
    <t>37.6013670000000030</t>
  </si>
  <si>
    <t>55.7800307643968130</t>
  </si>
  <si>
    <t>Настоишная</t>
  </si>
  <si>
    <t>37.6014954312423000</t>
  </si>
  <si>
    <t>55.7819195988480000</t>
  </si>
  <si>
    <t>Типси паб</t>
  </si>
  <si>
    <t>37.6015910000000000</t>
  </si>
  <si>
    <t>55.7805520000000000</t>
  </si>
  <si>
    <t>37.6016279999999910</t>
  </si>
  <si>
    <t>55.7661077603483760</t>
  </si>
  <si>
    <t>SeDelice</t>
  </si>
  <si>
    <t>37.6016289999999960</t>
  </si>
  <si>
    <t>55.7809037646508160</t>
  </si>
  <si>
    <t>Суши Wok</t>
  </si>
  <si>
    <t>закусочная</t>
  </si>
  <si>
    <t>37.6016290000000030</t>
  </si>
  <si>
    <t>55.7809047646511190</t>
  </si>
  <si>
    <t>ДРУЖБА</t>
  </si>
  <si>
    <t>37.6018290000000090</t>
  </si>
  <si>
    <t>55.7800257643953690</t>
  </si>
  <si>
    <t>Милти</t>
  </si>
  <si>
    <t>Пять вкусов</t>
  </si>
  <si>
    <t>37.6019640000000020</t>
  </si>
  <si>
    <t>55.7648507599831120</t>
  </si>
  <si>
    <t>Mike's coffee</t>
  </si>
  <si>
    <t>Палаш</t>
  </si>
  <si>
    <t>GINA CAFE</t>
  </si>
  <si>
    <t>37.6020639999999990</t>
  </si>
  <si>
    <t>55.7653887601394520</t>
  </si>
  <si>
    <t>37.6021263975025000</t>
  </si>
  <si>
    <t>55.7795195341481000</t>
  </si>
  <si>
    <t>The LOFT cafe and Lobby bar</t>
  </si>
  <si>
    <t>37.6023970000000180</t>
  </si>
  <si>
    <t>55.7699767614728760</t>
  </si>
  <si>
    <t>BOWLROOM</t>
  </si>
  <si>
    <t>37.6025330000000010</t>
  </si>
  <si>
    <t>55.7641227597715880</t>
  </si>
  <si>
    <t>Чебуречная СССР</t>
  </si>
  <si>
    <t>37.6025645395634670</t>
  </si>
  <si>
    <t>55.7641349597743460</t>
  </si>
  <si>
    <t>One Double Cofe</t>
  </si>
  <si>
    <t>Я дома</t>
  </si>
  <si>
    <t>37.6025690000000100</t>
  </si>
  <si>
    <t>55.7650907600528500</t>
  </si>
  <si>
    <t>37.6025799999999960</t>
  </si>
  <si>
    <t>55.7776407637015050</t>
  </si>
  <si>
    <t>CRAFTER</t>
  </si>
  <si>
    <t>37.6026239999999920</t>
  </si>
  <si>
    <t>55.7652727601057450</t>
  </si>
  <si>
    <t>Штолле</t>
  </si>
  <si>
    <t>37.6026349999999850</t>
  </si>
  <si>
    <t>55.7666037604925150</t>
  </si>
  <si>
    <t>Borrachitos</t>
  </si>
  <si>
    <t>37.6026649999999950</t>
  </si>
  <si>
    <t>55.7675507607677190</t>
  </si>
  <si>
    <t>37.6027682233960120</t>
  </si>
  <si>
    <t>55.7658111367680930</t>
  </si>
  <si>
    <t>СINNABON</t>
  </si>
  <si>
    <t>37.6027700000000000</t>
  </si>
  <si>
    <t>55.7658287602673040</t>
  </si>
  <si>
    <t>37.6029091881872000</t>
  </si>
  <si>
    <t>55.7646312620702000</t>
  </si>
  <si>
    <t>37.6031059999999970</t>
  </si>
  <si>
    <t>55.7768477634708400</t>
  </si>
  <si>
    <t>EVERYTHINGS WAFFLE</t>
  </si>
  <si>
    <t>SleepTom</t>
  </si>
  <si>
    <t>37.6031215333166740</t>
  </si>
  <si>
    <t>55.7700536747781680</t>
  </si>
  <si>
    <t>Ламбик</t>
  </si>
  <si>
    <t>37.6031460195955920</t>
  </si>
  <si>
    <t>55.7752563734002250</t>
  </si>
  <si>
    <t>37.6034097860132090</t>
  </si>
  <si>
    <t>55.7738770718107090</t>
  </si>
  <si>
    <t>Правда кофе</t>
  </si>
  <si>
    <t>37.6036310000000000</t>
  </si>
  <si>
    <t>55.7760410000000000</t>
  </si>
  <si>
    <t>Surf Coffeе</t>
  </si>
  <si>
    <t>37.6036840000000010</t>
  </si>
  <si>
    <t>55.7732927624369670</t>
  </si>
  <si>
    <t>Грабли</t>
  </si>
  <si>
    <t>37.6038600000000000</t>
  </si>
  <si>
    <t>55.7662289990000000</t>
  </si>
  <si>
    <t>ГлавПивМаг</t>
  </si>
  <si>
    <t>37.6040302340512940</t>
  </si>
  <si>
    <t>55.7659126194048800</t>
  </si>
  <si>
    <t>EAT MARKET</t>
  </si>
  <si>
    <t>Subway</t>
  </si>
  <si>
    <t>37.6041225412427020</t>
  </si>
  <si>
    <t>55.7797377493588510</t>
  </si>
  <si>
    <t>То Да Сё</t>
  </si>
  <si>
    <t>37.6042410000000000</t>
  </si>
  <si>
    <t>55.7661470000000000</t>
  </si>
  <si>
    <t>ВОЛНА</t>
  </si>
  <si>
    <t>37.6045134373251390</t>
  </si>
  <si>
    <t>55.7629981442020290</t>
  </si>
  <si>
    <t>Ленский</t>
  </si>
  <si>
    <t>37.6045384210679640</t>
  </si>
  <si>
    <t>55.7674030765404610</t>
  </si>
  <si>
    <t>Сэлэнгэ</t>
  </si>
  <si>
    <t>37.6047791210449000</t>
  </si>
  <si>
    <t>55.7703379204818000</t>
  </si>
  <si>
    <t>Диско 90-х</t>
  </si>
  <si>
    <t>37.6048052778212000</t>
  </si>
  <si>
    <t>55.7669289097129000</t>
  </si>
  <si>
    <t>Look in Rooms</t>
  </si>
  <si>
    <t>37.6048688476489590</t>
  </si>
  <si>
    <t>55.7660231116657390</t>
  </si>
  <si>
    <t>FARШ</t>
  </si>
  <si>
    <t>37.6049430000000060</t>
  </si>
  <si>
    <t>55.7660707603376340</t>
  </si>
  <si>
    <t>Кузина</t>
  </si>
  <si>
    <t>ОnePriceCoffee</t>
  </si>
  <si>
    <t>Турандот</t>
  </si>
  <si>
    <t>37.6050547333284300</t>
  </si>
  <si>
    <t>55.7636670120602740</t>
  </si>
  <si>
    <t>ФАРЕНГЕЙТ</t>
  </si>
  <si>
    <t>КАФЕ ПУШКИНЪ</t>
  </si>
  <si>
    <t>PLOV PROJECT</t>
  </si>
  <si>
    <t>37.6050720000000070</t>
  </si>
  <si>
    <t>55.7717757619958830</t>
  </si>
  <si>
    <t>Кондитерская кафе Пушкинъ</t>
  </si>
  <si>
    <t>37.6051290000000050</t>
  </si>
  <si>
    <t>55.7636897596457860</t>
  </si>
  <si>
    <t>БУТЧЕР</t>
  </si>
  <si>
    <t>37.6051860450906000</t>
  </si>
  <si>
    <t>55.7713168037438000</t>
  </si>
  <si>
    <t>37.6052130000000060</t>
  </si>
  <si>
    <t>55.7695497613487490</t>
  </si>
  <si>
    <t>Чехов</t>
  </si>
  <si>
    <t>37.6053339999999990</t>
  </si>
  <si>
    <t>55.7688217611371470</t>
  </si>
  <si>
    <t>АРМЕНИЯ</t>
  </si>
  <si>
    <t>37.6053595370626000</t>
  </si>
  <si>
    <t>55.7640886225170000</t>
  </si>
  <si>
    <t>РОССО</t>
  </si>
  <si>
    <t>37.6053989999999980</t>
  </si>
  <si>
    <t>55.7674157607284970</t>
  </si>
  <si>
    <t>Ред 36</t>
  </si>
  <si>
    <t>37.6055131721084000</t>
  </si>
  <si>
    <t>55.7799065352665000</t>
  </si>
  <si>
    <t>Eхtra Virgin</t>
  </si>
  <si>
    <t>37.6055885886097000</t>
  </si>
  <si>
    <t>55.7677930838412000</t>
  </si>
  <si>
    <t>Ровесник</t>
  </si>
  <si>
    <t>37.6056609999999980</t>
  </si>
  <si>
    <t>55.7625567593166310</t>
  </si>
  <si>
    <t>BRUXX</t>
  </si>
  <si>
    <t>37.6058816288874240</t>
  </si>
  <si>
    <t>55.7712233782420340</t>
  </si>
  <si>
    <t>CROSS KEYS PAB</t>
  </si>
  <si>
    <t>37.6059210000000000</t>
  </si>
  <si>
    <t>55.7670280000000000</t>
  </si>
  <si>
    <t>Братец кролик</t>
  </si>
  <si>
    <t>37.6059922090068000</t>
  </si>
  <si>
    <t>55.7806349026872000</t>
  </si>
  <si>
    <t>ПАПА НЬОККИ</t>
  </si>
  <si>
    <t>37.6061049999999780</t>
  </si>
  <si>
    <t>55.7671707606572940</t>
  </si>
  <si>
    <t>Кикидзе</t>
  </si>
  <si>
    <t>Сыто Пьяно</t>
  </si>
  <si>
    <t>37.6061590000000050</t>
  </si>
  <si>
    <t>55.7638167596826760</t>
  </si>
  <si>
    <t>Pho +7</t>
  </si>
  <si>
    <t>37.6063340000000000</t>
  </si>
  <si>
    <t>55.7723700000000000</t>
  </si>
  <si>
    <t>Кофемаус</t>
  </si>
  <si>
    <t>37.6064034685246180</t>
  </si>
  <si>
    <t>55.7723976694285850</t>
  </si>
  <si>
    <t>37.6065127752707000</t>
  </si>
  <si>
    <t>55.7635937230866000</t>
  </si>
  <si>
    <t>Craft RePUBlic</t>
  </si>
  <si>
    <t>37.6066072076309370</t>
  </si>
  <si>
    <t>55.7628465835320600</t>
  </si>
  <si>
    <t>ШОКОЛАДНИЦА</t>
  </si>
  <si>
    <t>37.6066473107279000</t>
  </si>
  <si>
    <t>55.7671729880364000</t>
  </si>
  <si>
    <t>МУ-МУ</t>
  </si>
  <si>
    <t>37.6066854221939000</t>
  </si>
  <si>
    <t>55.7628402244174000</t>
  </si>
  <si>
    <t>Челси</t>
  </si>
  <si>
    <t>37.6067568889928200</t>
  </si>
  <si>
    <t>55.7624855352839720</t>
  </si>
  <si>
    <t>Too Much</t>
  </si>
  <si>
    <t>Чихо</t>
  </si>
  <si>
    <t>37.6067710000000090</t>
  </si>
  <si>
    <t>55.7672997606947830</t>
  </si>
  <si>
    <t>Все твои друзья</t>
  </si>
  <si>
    <t>37.6069280165764180</t>
  </si>
  <si>
    <t>55.7624120211734460</t>
  </si>
  <si>
    <t>37.6069910000000010</t>
  </si>
  <si>
    <t>55.7630907594717660</t>
  </si>
  <si>
    <t>Практика</t>
  </si>
  <si>
    <t>37.6070317101638950</t>
  </si>
  <si>
    <t>55.7678160821298190</t>
  </si>
  <si>
    <t>37.6070526523624000</t>
  </si>
  <si>
    <t>55.7661804856090000</t>
  </si>
  <si>
    <t>YURA</t>
  </si>
  <si>
    <t>37.6070530000000000</t>
  </si>
  <si>
    <t>55.7650630000000000</t>
  </si>
  <si>
    <t>Вареничная №1</t>
  </si>
  <si>
    <t>37.6070844966116770</t>
  </si>
  <si>
    <t>55.7642780635579170</t>
  </si>
  <si>
    <t>BRUNDI</t>
  </si>
  <si>
    <t>37.6071184347048090</t>
  </si>
  <si>
    <t>55.7777557426105590</t>
  </si>
  <si>
    <t>БУРГЕР ХИРОУС</t>
  </si>
  <si>
    <t>37.6071219999999970</t>
  </si>
  <si>
    <t>55.7659977603164170</t>
  </si>
  <si>
    <t>37.6071969787281620</t>
  </si>
  <si>
    <t>55.7770694082418430</t>
  </si>
  <si>
    <t>Кофе МСК</t>
  </si>
  <si>
    <t>37.6072949999999930</t>
  </si>
  <si>
    <t>55.7775307636695100</t>
  </si>
  <si>
    <t>Pizza Hut</t>
  </si>
  <si>
    <t>Одесса мама</t>
  </si>
  <si>
    <t>37.6073068126203000</t>
  </si>
  <si>
    <t>55.7637279108880000</t>
  </si>
  <si>
    <t>Мама будет рада</t>
  </si>
  <si>
    <t>37.6074224404250260</t>
  </si>
  <si>
    <t>55.7662005404588110</t>
  </si>
  <si>
    <t>ForteПьяно</t>
  </si>
  <si>
    <t>37.6075060000000010</t>
  </si>
  <si>
    <t>55.7674477607377880</t>
  </si>
  <si>
    <t>Библиiteka</t>
  </si>
  <si>
    <t>РЕСТОРАН «ГУБЕРНАТОРСКИЙ»</t>
  </si>
  <si>
    <t>37.6075581030605000</t>
  </si>
  <si>
    <t>55.7607480066406000</t>
  </si>
  <si>
    <t>Хлеб и Вино</t>
  </si>
  <si>
    <t>37.6075697450149140</t>
  </si>
  <si>
    <t>55.7638389134766190</t>
  </si>
  <si>
    <t>Пиццаменто</t>
  </si>
  <si>
    <t>Иль Патио Планета Суши</t>
  </si>
  <si>
    <t>37.6075740000000000</t>
  </si>
  <si>
    <t>55.7806890000000000</t>
  </si>
  <si>
    <t>Счастье</t>
  </si>
  <si>
    <t>37.6075794597651000</t>
  </si>
  <si>
    <t>55.7673007594675000</t>
  </si>
  <si>
    <t>Sol х Magneto</t>
  </si>
  <si>
    <t>37.6075989999999860</t>
  </si>
  <si>
    <t>55.7636697596399880</t>
  </si>
  <si>
    <t>Мост</t>
  </si>
  <si>
    <t>Щас спою</t>
  </si>
  <si>
    <t>37.6076809999999920</t>
  </si>
  <si>
    <t>55.7662517603902190</t>
  </si>
  <si>
    <t>Don Caliano</t>
  </si>
  <si>
    <t>Тебурасика</t>
  </si>
  <si>
    <t>37.6077630000000000</t>
  </si>
  <si>
    <t>55.7675900000000000</t>
  </si>
  <si>
    <t>ЧАЙХОНА АЙВА</t>
  </si>
  <si>
    <t>37.6078220697626970</t>
  </si>
  <si>
    <t>55.7650370276568810</t>
  </si>
  <si>
    <t>Либерто</t>
  </si>
  <si>
    <t>37.6078384307978200</t>
  </si>
  <si>
    <t>55.7809871575951850</t>
  </si>
  <si>
    <t>37.6078640000000060</t>
  </si>
  <si>
    <t>55.7770667635345560</t>
  </si>
  <si>
    <t>Эль кафе</t>
  </si>
  <si>
    <t>37.6078999505008370</t>
  </si>
  <si>
    <t>55.7653981864525010</t>
  </si>
  <si>
    <t>Онегин</t>
  </si>
  <si>
    <t>37.6080660000000010</t>
  </si>
  <si>
    <t>55.7651867600807450</t>
  </si>
  <si>
    <t>Beer and Fries</t>
  </si>
  <si>
    <t>Бистро Халяль</t>
  </si>
  <si>
    <t>37.6081130000000000</t>
  </si>
  <si>
    <t>55.7804810000000000</t>
  </si>
  <si>
    <t>МамаМай</t>
  </si>
  <si>
    <t>37.6081179999999760</t>
  </si>
  <si>
    <t>55.7754577630665480</t>
  </si>
  <si>
    <t>Kozlovna на Пушкинской Пилзнер</t>
  </si>
  <si>
    <t>37.6081410000000030</t>
  </si>
  <si>
    <t>55.7664547604492070</t>
  </si>
  <si>
    <t>ЭХО</t>
  </si>
  <si>
    <t>White Eagles Pub</t>
  </si>
  <si>
    <t>37.6081636616446890</t>
  </si>
  <si>
    <t>55.7648253844018460</t>
  </si>
  <si>
    <t>37.6082319247473150</t>
  </si>
  <si>
    <t>55.7672048095371120</t>
  </si>
  <si>
    <t>Север</t>
  </si>
  <si>
    <t>37.6082595616309730</t>
  </si>
  <si>
    <t>55.7650171843744220</t>
  </si>
  <si>
    <t>PUSHKA</t>
  </si>
  <si>
    <t>Восемь градусов</t>
  </si>
  <si>
    <t>Венеция</t>
  </si>
  <si>
    <t>37.6082613617629000</t>
  </si>
  <si>
    <t>55.7650975971443000</t>
  </si>
  <si>
    <t>Slice NYK Pizza</t>
  </si>
  <si>
    <t>37.6083071930925000</t>
  </si>
  <si>
    <t>55.7656965398718000</t>
  </si>
  <si>
    <t>37.6084370456978120</t>
  </si>
  <si>
    <t>55.7619159943855820</t>
  </si>
  <si>
    <t>Бирмаркет</t>
  </si>
  <si>
    <t>37.6084502008544350</t>
  </si>
  <si>
    <t>55.7652061653848610</t>
  </si>
  <si>
    <t>Крафт Стейшн</t>
  </si>
  <si>
    <t>Последняя капля</t>
  </si>
  <si>
    <t>37.6085530791685000</t>
  </si>
  <si>
    <t>55.7650080849780000</t>
  </si>
  <si>
    <t>Шамайка House</t>
  </si>
  <si>
    <t>37.6085620000000060</t>
  </si>
  <si>
    <t>55.7746297628257540</t>
  </si>
  <si>
    <t>Бокончино</t>
  </si>
  <si>
    <t>37.6085623008986000</t>
  </si>
  <si>
    <t>55.7672614093460000</t>
  </si>
  <si>
    <t>Бирхаус</t>
  </si>
  <si>
    <t>37.6085926679442000</t>
  </si>
  <si>
    <t>55.7642194841493000</t>
  </si>
  <si>
    <t>ГАЛКИ</t>
  </si>
  <si>
    <t>37.6086609999999980</t>
  </si>
  <si>
    <t>55.7646907599366270</t>
  </si>
  <si>
    <t>Ресторан «Веранда 32.05»</t>
  </si>
  <si>
    <t>37.6086722908514940</t>
  </si>
  <si>
    <t>55.7703881363441740</t>
  </si>
  <si>
    <t>Кафе «Travelers coffee»</t>
  </si>
  <si>
    <t>САМАРГАЛО</t>
  </si>
  <si>
    <t>37.6086800000000000</t>
  </si>
  <si>
    <t>55.7765807633931840</t>
  </si>
  <si>
    <t>Чайхона Foood bazar</t>
  </si>
  <si>
    <t>37.6090650000000000</t>
  </si>
  <si>
    <t>55.7702640000000000</t>
  </si>
  <si>
    <t>37.6090749999999830</t>
  </si>
  <si>
    <t>55.7613157589561440</t>
  </si>
  <si>
    <t>Под мухой</t>
  </si>
  <si>
    <t>37.6092683631581930</t>
  </si>
  <si>
    <t>55.7656435467056040</t>
  </si>
  <si>
    <t>HOOKAH.BAR.KITCHEN</t>
  </si>
  <si>
    <t>37.6093990856178880</t>
  </si>
  <si>
    <t>55.7676130615824800</t>
  </si>
  <si>
    <t>Вьеткафе</t>
  </si>
  <si>
    <t>37.6095768438409000</t>
  </si>
  <si>
    <t>55.7566836646169000</t>
  </si>
  <si>
    <t>Кафе «Шенк»</t>
  </si>
  <si>
    <t>Ливанец</t>
  </si>
  <si>
    <t>37.6096724175081000</t>
  </si>
  <si>
    <t>55.7631926207576000</t>
  </si>
  <si>
    <t>37.6096962926647290</t>
  </si>
  <si>
    <t>55.7659423566916960</t>
  </si>
  <si>
    <t>Джеффрис кофе</t>
  </si>
  <si>
    <t>Гретель</t>
  </si>
  <si>
    <t>37.6097120000000090</t>
  </si>
  <si>
    <t>55.7660397603286100</t>
  </si>
  <si>
    <t>Винил и вино</t>
  </si>
  <si>
    <t>37.6097139999999900</t>
  </si>
  <si>
    <t>55.7728247623008850</t>
  </si>
  <si>
    <t>37.6098410000000100</t>
  </si>
  <si>
    <t>55.7632567595200040</t>
  </si>
  <si>
    <t>Молодость</t>
  </si>
  <si>
    <t>37.6098817914278310</t>
  </si>
  <si>
    <t>55.7597951399338000</t>
  </si>
  <si>
    <t>Rus Lounge</t>
  </si>
  <si>
    <t>37.6099699999999970</t>
  </si>
  <si>
    <t>55.7805067645353030</t>
  </si>
  <si>
    <t>Телебистро</t>
  </si>
  <si>
    <t>37.6101108459195710</t>
  </si>
  <si>
    <t>55.7574779530605300</t>
  </si>
  <si>
    <t>Корчма Тарас Бульба</t>
  </si>
  <si>
    <t>37.6101484873551120</t>
  </si>
  <si>
    <t>55.7506432964585700</t>
  </si>
  <si>
    <t>ДУМА</t>
  </si>
  <si>
    <t>37.6102152027922540</t>
  </si>
  <si>
    <t>55.7566643784794560</t>
  </si>
  <si>
    <t>37.6102703541586000</t>
  </si>
  <si>
    <t>55.7586891747794000</t>
  </si>
  <si>
    <t>Black Hat</t>
  </si>
  <si>
    <t>37.6103258056006520</t>
  </si>
  <si>
    <t>55.7726266133727930</t>
  </si>
  <si>
    <t>St.Peters and St.Anton</t>
  </si>
  <si>
    <t>37.6104049999999860</t>
  </si>
  <si>
    <t>55.7567807576391130</t>
  </si>
  <si>
    <t>SUPERNOVA</t>
  </si>
  <si>
    <t>37.6104599999999890</t>
  </si>
  <si>
    <t>55.7724947622049140</t>
  </si>
  <si>
    <t>Тwins Garden</t>
  </si>
  <si>
    <t>37.6105297793002000</t>
  </si>
  <si>
    <t>55.7662379487457000</t>
  </si>
  <si>
    <t>Кофейня «T&amp;W»</t>
  </si>
  <si>
    <t>37.6105360000000100</t>
  </si>
  <si>
    <t>55.7806907645888470</t>
  </si>
  <si>
    <t>Smoke family</t>
  </si>
  <si>
    <t>ЛАТТЕ</t>
  </si>
  <si>
    <t>37.6106839999999990</t>
  </si>
  <si>
    <t>55.7707597617004960</t>
  </si>
  <si>
    <t>Delicatessen</t>
  </si>
  <si>
    <t>37.6107201973142000</t>
  </si>
  <si>
    <t>55.7726900264675000</t>
  </si>
  <si>
    <t>37.6107901472420000</t>
  </si>
  <si>
    <t>55.7607711240584000</t>
  </si>
  <si>
    <t>The Бык</t>
  </si>
  <si>
    <t>37.6108420000000050</t>
  </si>
  <si>
    <t>55.7662067603771450</t>
  </si>
  <si>
    <t>Менза</t>
  </si>
  <si>
    <t>37.6109896435460700</t>
  </si>
  <si>
    <t>55.7654597061555250</t>
  </si>
  <si>
    <t>Вилла паста</t>
  </si>
  <si>
    <t>37.6109984873488440</t>
  </si>
  <si>
    <t>55.7654464957251360</t>
  </si>
  <si>
    <t>Коt Шрёdiнгера</t>
  </si>
  <si>
    <t>37.6110070000000010</t>
  </si>
  <si>
    <t>55.7654427601551390</t>
  </si>
  <si>
    <t>37.6113477070107220</t>
  </si>
  <si>
    <t>55.7581237164840430</t>
  </si>
  <si>
    <t>37.6114873285469570</t>
  </si>
  <si>
    <t>55.7651534342108450</t>
  </si>
  <si>
    <t>Чайная высота ПУЭРОПОРТ</t>
  </si>
  <si>
    <t>37.6115080000000010</t>
  </si>
  <si>
    <t>55.7601857586279270</t>
  </si>
  <si>
    <t>STAG'S HEAD PUB</t>
  </si>
  <si>
    <t>37.6115489999999970</t>
  </si>
  <si>
    <t>55.7582147580555230</t>
  </si>
  <si>
    <t>NEON MONKEY</t>
  </si>
  <si>
    <t>37.6115679999999910</t>
  </si>
  <si>
    <t>55.7654377601536740</t>
  </si>
  <si>
    <t>КМ 20</t>
  </si>
  <si>
    <t>37.6116176640902750</t>
  </si>
  <si>
    <t>55.7612794616812120</t>
  </si>
  <si>
    <t>LAW аnd SON BAR</t>
  </si>
  <si>
    <t>37.6117363921424680</t>
  </si>
  <si>
    <t>55.7729842346473110</t>
  </si>
  <si>
    <t>69 Pints</t>
  </si>
  <si>
    <t>37.6120170000000020</t>
  </si>
  <si>
    <t>55.7574037578200220</t>
  </si>
  <si>
    <t>Да Пино</t>
  </si>
  <si>
    <t>37.6121327557448000</t>
  </si>
  <si>
    <t>55.7757275461562000</t>
  </si>
  <si>
    <t>ТЕАТР КОРША</t>
  </si>
  <si>
    <t>37.6123565533779000</t>
  </si>
  <si>
    <t>55.7659897544575000</t>
  </si>
  <si>
    <t>Авокадо</t>
  </si>
  <si>
    <t>37.6124875805327000</t>
  </si>
  <si>
    <t>55.7579810436051000</t>
  </si>
  <si>
    <t>Салют</t>
  </si>
  <si>
    <t>37.6124900000000010</t>
  </si>
  <si>
    <t>55.7669147605829000</t>
  </si>
  <si>
    <t>Жан Жак</t>
  </si>
  <si>
    <t>37.6125015007135000</t>
  </si>
  <si>
    <t>55.7621709792789000</t>
  </si>
  <si>
    <t>ШВАРЦ КАЙЗЕР</t>
  </si>
  <si>
    <t>37.6125064662686630</t>
  </si>
  <si>
    <t>55.7808836298290060</t>
  </si>
  <si>
    <t>Lamberti</t>
  </si>
  <si>
    <t>37.6129320000000080</t>
  </si>
  <si>
    <t>55.7571327577413310</t>
  </si>
  <si>
    <t>37.6130411669300000</t>
  </si>
  <si>
    <t>55.7598696692578000</t>
  </si>
  <si>
    <t>STERЕO PEOPLE</t>
  </si>
  <si>
    <t>37.6130547267666340</t>
  </si>
  <si>
    <t>55.7618930557721480</t>
  </si>
  <si>
    <t>Гадкий кайот</t>
  </si>
  <si>
    <t>37.6131070157505150</t>
  </si>
  <si>
    <t>55.7622255827563010</t>
  </si>
  <si>
    <t>Q2 LOUNGE</t>
  </si>
  <si>
    <t>37.6131165248234000</t>
  </si>
  <si>
    <t>55.7574131336283000</t>
  </si>
  <si>
    <t>Тап и Баррель Паб</t>
  </si>
  <si>
    <t>37.6131259746527040</t>
  </si>
  <si>
    <t>55.7622202212008700</t>
  </si>
  <si>
    <t>SEMPRE</t>
  </si>
  <si>
    <t>37.6132119253608720</t>
  </si>
  <si>
    <t>55.7634386761275070</t>
  </si>
  <si>
    <t>STAIRS</t>
  </si>
  <si>
    <t>37.6132372006542000</t>
  </si>
  <si>
    <t>55.7686579562923000</t>
  </si>
  <si>
    <t>TRUE COST</t>
  </si>
  <si>
    <t>37.6133330000000040</t>
  </si>
  <si>
    <t>55.7623087592445900</t>
  </si>
  <si>
    <t>Connoly Station</t>
  </si>
  <si>
    <t>Kaif Provenance</t>
  </si>
  <si>
    <t>Япоша</t>
  </si>
  <si>
    <t>37.6133530000000040</t>
  </si>
  <si>
    <t>55.7622727592341290</t>
  </si>
  <si>
    <t>NOBU</t>
  </si>
  <si>
    <t>37.6133793384146000</t>
  </si>
  <si>
    <t>55.7628576708538000</t>
  </si>
  <si>
    <t>Доктор Живаго</t>
  </si>
  <si>
    <t>37.6134132324214220</t>
  </si>
  <si>
    <t>55.7567020751887630</t>
  </si>
  <si>
    <t>Rose bar</t>
  </si>
  <si>
    <t>37.6134818271666590</t>
  </si>
  <si>
    <t>55.7628730596666030</t>
  </si>
  <si>
    <t>Бар - ресторан Новиков</t>
  </si>
  <si>
    <t>37.6135401645452000</t>
  </si>
  <si>
    <t>55.7571491350341000</t>
  </si>
  <si>
    <t>BROandN</t>
  </si>
  <si>
    <t>37.6135440198922000</t>
  </si>
  <si>
    <t>55.7598173940887000</t>
  </si>
  <si>
    <t>37.6135507845950000</t>
  </si>
  <si>
    <t>55.7598218603168000</t>
  </si>
  <si>
    <t>Белуга</t>
  </si>
  <si>
    <t>37.6136510754421710</t>
  </si>
  <si>
    <t>55.7567744285501730</t>
  </si>
  <si>
    <t>SVOY</t>
  </si>
  <si>
    <t>37.6136580000000010</t>
  </si>
  <si>
    <t>55.7667597605378590</t>
  </si>
  <si>
    <t>37.6136819734780940</t>
  </si>
  <si>
    <t>55.7597155457088720</t>
  </si>
  <si>
    <t>Диспут</t>
  </si>
  <si>
    <t>37.6136870000000060</t>
  </si>
  <si>
    <t>55.7619857591507540</t>
  </si>
  <si>
    <t>Hidden bar</t>
  </si>
  <si>
    <t>37.6136917826952000</t>
  </si>
  <si>
    <t>55.7598224653735000</t>
  </si>
  <si>
    <t>КЛЕВО</t>
  </si>
  <si>
    <t>37.6137215656270000</t>
  </si>
  <si>
    <t>55.7676120125340000</t>
  </si>
  <si>
    <t>Прогресс WokPhoMi</t>
  </si>
  <si>
    <t>37.6137269999999900</t>
  </si>
  <si>
    <t>55.7730427623642700</t>
  </si>
  <si>
    <t>CATCH</t>
  </si>
  <si>
    <t>37.6139087006200000</t>
  </si>
  <si>
    <t>55.7681660114374000</t>
  </si>
  <si>
    <t>ТОТО</t>
  </si>
  <si>
    <t>37.6139289999999920</t>
  </si>
  <si>
    <t>55.7636537596353390</t>
  </si>
  <si>
    <t>Ла Маре</t>
  </si>
  <si>
    <t>37.6139567647775000</t>
  </si>
  <si>
    <t>55.7677925357647000</t>
  </si>
  <si>
    <t>ЭZO</t>
  </si>
  <si>
    <t>37.6140595485826100</t>
  </si>
  <si>
    <t>55.7599302842948820</t>
  </si>
  <si>
    <t>Краснодар</t>
  </si>
  <si>
    <t>37.6140751357849940</t>
  </si>
  <si>
    <t>55.7614465542798000</t>
  </si>
  <si>
    <t>Pho Fighters</t>
  </si>
  <si>
    <t>37.6141030000000070</t>
  </si>
  <si>
    <t>55.7632767595257950</t>
  </si>
  <si>
    <t>Bebe de la Mer</t>
  </si>
  <si>
    <t>37.6141470000000030</t>
  </si>
  <si>
    <t>55.7681147609316450</t>
  </si>
  <si>
    <t>Subzero</t>
  </si>
  <si>
    <t>Волшебнутый кофе</t>
  </si>
  <si>
    <t>37.6141530000000090</t>
  </si>
  <si>
    <t>55.7599457585582240</t>
  </si>
  <si>
    <t>Бродо</t>
  </si>
  <si>
    <t>37.6142102801460680</t>
  </si>
  <si>
    <t>55.7677697074390440</t>
  </si>
  <si>
    <t>Город Сад</t>
  </si>
  <si>
    <t>37.6142247065993370</t>
  </si>
  <si>
    <t>55.7620195774255270</t>
  </si>
  <si>
    <t>МАРТ</t>
  </si>
  <si>
    <t>37.6142689256131890</t>
  </si>
  <si>
    <t>55.7669750917601590</t>
  </si>
  <si>
    <t>Рюмка водки Лепс</t>
  </si>
  <si>
    <t>37.6143765436381440</t>
  </si>
  <si>
    <t>55.7680728287789900</t>
  </si>
  <si>
    <t>IDEALISTE</t>
  </si>
  <si>
    <t>37.6143782571249330</t>
  </si>
  <si>
    <t>55.7604447172472600</t>
  </si>
  <si>
    <t>37.6143948945288930</t>
  </si>
  <si>
    <t>55.7604394109655960</t>
  </si>
  <si>
    <t>Hookah Place</t>
  </si>
  <si>
    <t>37.6144440000000060</t>
  </si>
  <si>
    <t>55.7629507594310990</t>
  </si>
  <si>
    <t>Krispy Krem</t>
  </si>
  <si>
    <t>37.6144889999999990</t>
  </si>
  <si>
    <t>55.7604377587011300</t>
  </si>
  <si>
    <t>37.6146039399168690</t>
  </si>
  <si>
    <t>55.7557804956663650</t>
  </si>
  <si>
    <t>Данкин Донатс</t>
  </si>
  <si>
    <t>ТЕРЕМОК</t>
  </si>
  <si>
    <t>37.6146257177811950</t>
  </si>
  <si>
    <t>55.7557913293247580</t>
  </si>
  <si>
    <t>Кофе Хауз</t>
  </si>
  <si>
    <t>MOLLUSKA</t>
  </si>
  <si>
    <t>37.6146860000000060</t>
  </si>
  <si>
    <t>55.7615647590284740</t>
  </si>
  <si>
    <t>Tehnikum</t>
  </si>
  <si>
    <t>37.6147356573043790</t>
  </si>
  <si>
    <t>55.7608262720630210</t>
  </si>
  <si>
    <t>37.6147800421395290</t>
  </si>
  <si>
    <t>55.7602271044253470</t>
  </si>
  <si>
    <t>Марчеллис</t>
  </si>
  <si>
    <t>ХИЩNIK</t>
  </si>
  <si>
    <t>Траттория на Столешниковом</t>
  </si>
  <si>
    <t>37.6147820446703000</t>
  </si>
  <si>
    <t>55.7633310895307000</t>
  </si>
  <si>
    <t>Camera Obscura Coffee</t>
  </si>
  <si>
    <t>37.6147979999999930</t>
  </si>
  <si>
    <t>55.7634077595638620</t>
  </si>
  <si>
    <t>Камергерка</t>
  </si>
  <si>
    <t>37.6148330970102000</t>
  </si>
  <si>
    <t>55.7602862004080000</t>
  </si>
  <si>
    <t>Les Ole</t>
  </si>
  <si>
    <t>37.6149713999219630</t>
  </si>
  <si>
    <t>55.7662209364789520</t>
  </si>
  <si>
    <t>ГУСТО</t>
  </si>
  <si>
    <t>37.6149922038667000</t>
  </si>
  <si>
    <t>55.7607001329202000</t>
  </si>
  <si>
    <t>37.6150333986295000</t>
  </si>
  <si>
    <t>55.7606700103564000</t>
  </si>
  <si>
    <t>Ciao Pizza</t>
  </si>
  <si>
    <t>37.6150360000000030</t>
  </si>
  <si>
    <t>55.7554677572579180</t>
  </si>
  <si>
    <t>Dim Sum</t>
  </si>
  <si>
    <t>Чача Room</t>
  </si>
  <si>
    <t>Cinnabon</t>
  </si>
  <si>
    <t>Eat Georgian</t>
  </si>
  <si>
    <t>Суши-маркет</t>
  </si>
  <si>
    <t>Франклинс бургер</t>
  </si>
  <si>
    <t>Osteria Mario</t>
  </si>
  <si>
    <t>Крошка Картошка</t>
  </si>
  <si>
    <t>Menza</t>
  </si>
  <si>
    <t>Tuk Tuk</t>
  </si>
  <si>
    <t>Лепим и варим</t>
  </si>
  <si>
    <t>37.6150782993879460</t>
  </si>
  <si>
    <t>55.7631723118428300</t>
  </si>
  <si>
    <t>Журавли</t>
  </si>
  <si>
    <t>37.6151150000000100</t>
  </si>
  <si>
    <t>55.7628207593933280</t>
  </si>
  <si>
    <t>Sinners and Begginers win bar</t>
  </si>
  <si>
    <t>37.6151230000000180</t>
  </si>
  <si>
    <t>55.7661637603646550</t>
  </si>
  <si>
    <t>Хачапури</t>
  </si>
  <si>
    <t>37.6152655740736000</t>
  </si>
  <si>
    <t>55.7603811641466000</t>
  </si>
  <si>
    <t>Столешников</t>
  </si>
  <si>
    <t>37.6153269760670880</t>
  </si>
  <si>
    <t>55.7621025986240330</t>
  </si>
  <si>
    <t>Il Letterato</t>
  </si>
  <si>
    <t>37.6154029999999790</t>
  </si>
  <si>
    <t>55.7608217588126610</t>
  </si>
  <si>
    <t>Винный базар</t>
  </si>
  <si>
    <t>37.6159552177063570</t>
  </si>
  <si>
    <t>55.7682759598738610</t>
  </si>
  <si>
    <t>Марокко</t>
  </si>
  <si>
    <t>37.6159617881900000</t>
  </si>
  <si>
    <t>55.7641690224639000</t>
  </si>
  <si>
    <t>Rebellion</t>
  </si>
  <si>
    <t>37.6159949999999910</t>
  </si>
  <si>
    <t>55.7676637608005730</t>
  </si>
  <si>
    <t>Шортлист.Букс и Спиритс</t>
  </si>
  <si>
    <t>37.6160319999999830</t>
  </si>
  <si>
    <t>55.7659417603001440</t>
  </si>
  <si>
    <t>SOBRANIE</t>
  </si>
  <si>
    <t>37.6161509999999950</t>
  </si>
  <si>
    <t>55.7590867583087470</t>
  </si>
  <si>
    <t>Lets Rok bar</t>
  </si>
  <si>
    <t>37.6161669032032000</t>
  </si>
  <si>
    <t>55.7607801191359000</t>
  </si>
  <si>
    <t>Бодреро</t>
  </si>
  <si>
    <t>37.6162119999999970</t>
  </si>
  <si>
    <t>55.7648217599746870</t>
  </si>
  <si>
    <t>ЭЛЕФАНТ</t>
  </si>
  <si>
    <t>37.6162143439575000</t>
  </si>
  <si>
    <t>55.7693501446096000</t>
  </si>
  <si>
    <t>САХЛИ</t>
  </si>
  <si>
    <t>37.6163769978997000</t>
  </si>
  <si>
    <t>55.7704928990061000</t>
  </si>
  <si>
    <t>Куба Либре</t>
  </si>
  <si>
    <t>37.6164265464846000</t>
  </si>
  <si>
    <t>55.7608724161632000</t>
  </si>
  <si>
    <t>Волконский</t>
  </si>
  <si>
    <t>37.6167960000000080</t>
  </si>
  <si>
    <t>55.7572757577828430</t>
  </si>
  <si>
    <t>Джеймис Италиан</t>
  </si>
  <si>
    <t>BELKA BAR</t>
  </si>
  <si>
    <t>37.6169139999999870</t>
  </si>
  <si>
    <t>55.7637027596495610</t>
  </si>
  <si>
    <t>Manneken Pis</t>
  </si>
  <si>
    <t>37.6169148255806720</t>
  </si>
  <si>
    <t>55.7637314059991950</t>
  </si>
  <si>
    <t>Peshi</t>
  </si>
  <si>
    <t>37.6171268004783170</t>
  </si>
  <si>
    <t>55.7570913130581760</t>
  </si>
  <si>
    <t>DANTE bar and kitchen</t>
  </si>
  <si>
    <t>37.6171413927528850</t>
  </si>
  <si>
    <t>55.7614574432119600</t>
  </si>
  <si>
    <t>MyBar Зеленая собака</t>
  </si>
  <si>
    <t>37.6173399913988360</t>
  </si>
  <si>
    <t>55.7572664203530270</t>
  </si>
  <si>
    <t>Страна которой нет</t>
  </si>
  <si>
    <t>La Bottega Siciliana</t>
  </si>
  <si>
    <t>Гудман</t>
  </si>
  <si>
    <t>Барашка</t>
  </si>
  <si>
    <t>37.6173470707502000</t>
  </si>
  <si>
    <t>55.7640792106841000</t>
  </si>
  <si>
    <t>АВРОРА</t>
  </si>
  <si>
    <t>37.6173544806952000</t>
  </si>
  <si>
    <t>55.7630150943861000</t>
  </si>
  <si>
    <t>Piccolino</t>
  </si>
  <si>
    <t>37.6173796604721030</t>
  </si>
  <si>
    <t>55.7689089901196840</t>
  </si>
  <si>
    <t>ИТАЛЬЯНЕЦ</t>
  </si>
  <si>
    <t>37.6173957342464000</t>
  </si>
  <si>
    <t>55.7773119309109000</t>
  </si>
  <si>
    <t>37.6174911841514000</t>
  </si>
  <si>
    <t>55.7740612144603000</t>
  </si>
  <si>
    <t>Ketch up</t>
  </si>
  <si>
    <t>37.6175083267804000</t>
  </si>
  <si>
    <t>55.7612867031506000</t>
  </si>
  <si>
    <t>У Сальваторе</t>
  </si>
  <si>
    <t>37.6175806533817150</t>
  </si>
  <si>
    <t>55.7775420542261320</t>
  </si>
  <si>
    <t>FUMISAWA SUSHI</t>
  </si>
  <si>
    <t>37.6178485618175000</t>
  </si>
  <si>
    <t>55.7616452706694000</t>
  </si>
  <si>
    <t>37.6179440000000010</t>
  </si>
  <si>
    <t>55.7657047602312730</t>
  </si>
  <si>
    <t>Пита и сувлаки</t>
  </si>
  <si>
    <t>37.6182939999999990</t>
  </si>
  <si>
    <t>55.7744427627713860</t>
  </si>
  <si>
    <t>Iliadis</t>
  </si>
  <si>
    <t>37.6183839999999990</t>
  </si>
  <si>
    <t>55.7629557594325500</t>
  </si>
  <si>
    <t>БОК</t>
  </si>
  <si>
    <t>37.6184235230594620</t>
  </si>
  <si>
    <t>55.7642408090387460</t>
  </si>
  <si>
    <t>Клава</t>
  </si>
  <si>
    <t>Mendeleev Bar</t>
  </si>
  <si>
    <t>37.6184289999999990</t>
  </si>
  <si>
    <t>55.7641917597916360</t>
  </si>
  <si>
    <t>DO NOT DISTURB</t>
  </si>
  <si>
    <t>Большой</t>
  </si>
  <si>
    <t>37.6184752127079000</t>
  </si>
  <si>
    <t>55.7612837454198000</t>
  </si>
  <si>
    <t>Чайхона № 1 Тамерлан</t>
  </si>
  <si>
    <t>37.6184815605151430</t>
  </si>
  <si>
    <t>55.7638999909895010</t>
  </si>
  <si>
    <t>Nativ</t>
  </si>
  <si>
    <t>37.6188437433814000</t>
  </si>
  <si>
    <t>55.7732426839790000</t>
  </si>
  <si>
    <t>37.6189819999999950</t>
  </si>
  <si>
    <t>55.7563817575232650</t>
  </si>
  <si>
    <t>Куршевель</t>
  </si>
  <si>
    <t>37.6190218666810000</t>
  </si>
  <si>
    <t>55.7616896989534000</t>
  </si>
  <si>
    <t>Chips</t>
  </si>
  <si>
    <t>37.6192042650227520</t>
  </si>
  <si>
    <t>55.7618712226340630</t>
  </si>
  <si>
    <t>LALTRO BOSCO</t>
  </si>
  <si>
    <t>37.6192289999999760</t>
  </si>
  <si>
    <t>55.7628287593956390</t>
  </si>
  <si>
    <t>Sybarite</t>
  </si>
  <si>
    <t>37.6194899999999990</t>
  </si>
  <si>
    <t>55.7732167624148540</t>
  </si>
  <si>
    <t>Бургер Хироус</t>
  </si>
  <si>
    <t>37.6195556079401000</t>
  </si>
  <si>
    <t>55.7733241547174000</t>
  </si>
  <si>
    <t>RAMEN</t>
  </si>
  <si>
    <t>37.6195680000000010</t>
  </si>
  <si>
    <t>55.7721507621049000</t>
  </si>
  <si>
    <t>ЦИРК</t>
  </si>
  <si>
    <t>На кранах</t>
  </si>
  <si>
    <t>37.6195749309063530</t>
  </si>
  <si>
    <t>55.7717606392603140</t>
  </si>
  <si>
    <t>BURO TSUM</t>
  </si>
  <si>
    <t>37.6195859999999770</t>
  </si>
  <si>
    <t>55.7611907589198240</t>
  </si>
  <si>
    <t>Кулинария 24</t>
  </si>
  <si>
    <t>37.6196350000000090</t>
  </si>
  <si>
    <t>55.7717207619798780</t>
  </si>
  <si>
    <t>Цветной 19</t>
  </si>
  <si>
    <t>37.6196752527940250</t>
  </si>
  <si>
    <t>55.7629573521617490</t>
  </si>
  <si>
    <t>37.6197921997444000</t>
  </si>
  <si>
    <t>55.7631790982778000</t>
  </si>
  <si>
    <t>La Duree</t>
  </si>
  <si>
    <t>37.6198502495413360</t>
  </si>
  <si>
    <t>55.7557550144596310</t>
  </si>
  <si>
    <t>37.6200649881273460</t>
  </si>
  <si>
    <t>55.7711555020557770</t>
  </si>
  <si>
    <t>Майкл Коллинз</t>
  </si>
  <si>
    <t>37.6200691336598960</t>
  </si>
  <si>
    <t>55.7720405456179830</t>
  </si>
  <si>
    <t>J.Z. Peking Duck</t>
  </si>
  <si>
    <t>37.6201219999999950</t>
  </si>
  <si>
    <t>55.7719857620569430</t>
  </si>
  <si>
    <t>Лепим и Варим</t>
  </si>
  <si>
    <t>37.6201370000000000</t>
  </si>
  <si>
    <t>55.7711267618071820</t>
  </si>
  <si>
    <t>Брикет Маркет</t>
  </si>
  <si>
    <t>55.7711267618071890</t>
  </si>
  <si>
    <t>Pizza Hut Пицца Хат</t>
  </si>
  <si>
    <t>37.6201610000000030</t>
  </si>
  <si>
    <t>55.7698977614499190</t>
  </si>
  <si>
    <t>37.6202329999999920</t>
  </si>
  <si>
    <t>55.7698947614490380</t>
  </si>
  <si>
    <t>37.6204089015075670</t>
  </si>
  <si>
    <t>55.7701017076819600</t>
  </si>
  <si>
    <t>Валенок</t>
  </si>
  <si>
    <t>37.6204519044985300</t>
  </si>
  <si>
    <t>55.7688553947766010</t>
  </si>
  <si>
    <t>Тануки</t>
  </si>
  <si>
    <t>СТАРАЯ БАШНЯ</t>
  </si>
  <si>
    <t>37.6205152482358760</t>
  </si>
  <si>
    <t>55.7567983068176570</t>
  </si>
  <si>
    <t>37.6206284489113260</t>
  </si>
  <si>
    <t>55.7721541884835760</t>
  </si>
  <si>
    <t>ЛАВАШ</t>
  </si>
  <si>
    <t>37.6206445834923000</t>
  </si>
  <si>
    <t>55.7694081420101000</t>
  </si>
  <si>
    <t>ПИПЛ ЭНД ПАСТА</t>
  </si>
  <si>
    <t>37.6206526588214130</t>
  </si>
  <si>
    <t>55.7728655065951170</t>
  </si>
  <si>
    <t>BUBA by SYMOSUN</t>
  </si>
  <si>
    <t>37.6206572465440980</t>
  </si>
  <si>
    <t>55.7693185336729090</t>
  </si>
  <si>
    <t>Варка</t>
  </si>
  <si>
    <t>Пироги,вино и гусь</t>
  </si>
  <si>
    <t>37.6206687987614640</t>
  </si>
  <si>
    <t>55.7725100962713040</t>
  </si>
  <si>
    <t>37.6207189999999940</t>
  </si>
  <si>
    <t>55.7727547622805280</t>
  </si>
  <si>
    <t>OneDoubleCoffee</t>
  </si>
  <si>
    <t>Плюшки подружки</t>
  </si>
  <si>
    <t>37.6207192084372580</t>
  </si>
  <si>
    <t>55.7732630908033970</t>
  </si>
  <si>
    <t>37.6207193643913000</t>
  </si>
  <si>
    <t>55.7707694278433000</t>
  </si>
  <si>
    <t>Петров и Васечка</t>
  </si>
  <si>
    <t>37.6207261176581720</t>
  </si>
  <si>
    <t>55.7693006802460690</t>
  </si>
  <si>
    <t>Вьетнамская кухня Pho №1</t>
  </si>
  <si>
    <t>Циркуль</t>
  </si>
  <si>
    <t>Блэк стар бургер</t>
  </si>
  <si>
    <t>37.6207276452445000</t>
  </si>
  <si>
    <t>55.7698952473140000</t>
  </si>
  <si>
    <t>Падре Берлускони</t>
  </si>
  <si>
    <t>37.6207500000000010</t>
  </si>
  <si>
    <t>55.7696707613839210</t>
  </si>
  <si>
    <t>Hookun Place</t>
  </si>
  <si>
    <t>37.6207509999999910</t>
  </si>
  <si>
    <t>55.7695007613345130</t>
  </si>
  <si>
    <t>УЗБЕКИСТАН</t>
  </si>
  <si>
    <t>37.6207535886674000</t>
  </si>
  <si>
    <t>55.7664389952584000</t>
  </si>
  <si>
    <t>Сицилиец</t>
  </si>
  <si>
    <t>37.6207810000000010</t>
  </si>
  <si>
    <t>55.7692657612661980</t>
  </si>
  <si>
    <t>37.6208196795187000</t>
  </si>
  <si>
    <t>55.7722099044639000</t>
  </si>
  <si>
    <t>37.6208338416253000</t>
  </si>
  <si>
    <t>55.7699415339292000</t>
  </si>
  <si>
    <t>Dogs in the fog</t>
  </si>
  <si>
    <t>37.6208910000000000</t>
  </si>
  <si>
    <t>55.7667857605454100</t>
  </si>
  <si>
    <t>Реберная № 1</t>
  </si>
  <si>
    <t>37.6209073603411850</t>
  </si>
  <si>
    <t>55.7571308338018030</t>
  </si>
  <si>
    <t>ВАНИЛЬНОЕ НЕБО</t>
  </si>
  <si>
    <t>37.6211139999999990</t>
  </si>
  <si>
    <t>55.7568040000000020</t>
  </si>
  <si>
    <t>37.6214260000000000</t>
  </si>
  <si>
    <t>55.7566290000000000</t>
  </si>
  <si>
    <t>БОСКО КАФЕ</t>
  </si>
  <si>
    <t>37.6214486563444770</t>
  </si>
  <si>
    <t>55.7546958032566240</t>
  </si>
  <si>
    <t>БОСКО БАР</t>
  </si>
  <si>
    <t>КОФЕМАНИЯ</t>
  </si>
  <si>
    <t>37.6215290000000020</t>
  </si>
  <si>
    <t>55.7546607570236360</t>
  </si>
  <si>
    <t>МЕТРОПОЛЬ</t>
  </si>
  <si>
    <t>37.6216345972977210</t>
  </si>
  <si>
    <t>55.7584370081971700</t>
  </si>
  <si>
    <t>CIDERELLA</t>
  </si>
  <si>
    <t>37.6217349744591590</t>
  </si>
  <si>
    <t>55.7567986384602610</t>
  </si>
  <si>
    <t>Il pizzaolo</t>
  </si>
  <si>
    <t>37.6225752462698400</t>
  </si>
  <si>
    <t>55.7569684394734400</t>
  </si>
  <si>
    <t>Руккола</t>
  </si>
  <si>
    <t>Surf</t>
  </si>
  <si>
    <t>37.6232893280697520</t>
  </si>
  <si>
    <t>55.7554565361161420</t>
  </si>
  <si>
    <t>37.6233279644331020</t>
  </si>
  <si>
    <t>55.7580836982765080</t>
  </si>
  <si>
    <t>Сабвэй</t>
  </si>
  <si>
    <t>Wine and Crab</t>
  </si>
  <si>
    <t>37.6239480000000060</t>
  </si>
  <si>
    <t>55.7584077581115660</t>
  </si>
  <si>
    <t>Кафе Рогалик</t>
  </si>
  <si>
    <t>37.6244308971860590</t>
  </si>
  <si>
    <t>55.7579618196195810</t>
  </si>
  <si>
    <t>37.6244779999999960</t>
  </si>
  <si>
    <t>55.7578667579544670</t>
  </si>
  <si>
    <t>Вокруг света</t>
  </si>
  <si>
    <t>Дублинец</t>
  </si>
  <si>
    <t>37.6244780000000110</t>
  </si>
  <si>
    <t>55.7578887579608560</t>
  </si>
  <si>
    <t>Омар Хаям</t>
  </si>
  <si>
    <t>37.6247570000000020</t>
  </si>
  <si>
    <t>55.7572227577674790</t>
  </si>
  <si>
    <t>Bon App</t>
  </si>
  <si>
    <t>37.6248310792613980</t>
  </si>
  <si>
    <t>55.7590952082183260</t>
  </si>
  <si>
    <t>МСК Московская сеть кальянных</t>
  </si>
  <si>
    <t>Beamonde Lounge</t>
  </si>
  <si>
    <t>37.6248360000000020</t>
  </si>
  <si>
    <t>55.7590957583113680</t>
  </si>
  <si>
    <t>JAWSSPOT</t>
  </si>
  <si>
    <t>37.6249069999999860</t>
  </si>
  <si>
    <t>55.7586297581760140</t>
  </si>
  <si>
    <t>Рыбы нет</t>
  </si>
  <si>
    <t>37.6255946863568200</t>
  </si>
  <si>
    <t>55.7587803688397160</t>
  </si>
  <si>
    <t>Кафе Кофемания</t>
  </si>
  <si>
    <t>37.6261077374650200</t>
  </si>
  <si>
    <t>55.7583546502838700</t>
  </si>
  <si>
    <t>Ресторан, бар «Мандарин»</t>
  </si>
  <si>
    <t>Кофейня Просвет</t>
  </si>
  <si>
    <t>37.6262249999999840</t>
  </si>
  <si>
    <t>55.7532147566038820</t>
  </si>
  <si>
    <t>Барка</t>
  </si>
  <si>
    <t>Восход</t>
  </si>
  <si>
    <t>37.6263289999999980</t>
  </si>
  <si>
    <t>55.7507287558823630</t>
  </si>
  <si>
    <t>Кафе «Гастрономический центр Зарядье»</t>
  </si>
  <si>
    <t>Ресторан Casa Agave</t>
  </si>
  <si>
    <t>37.6263482460330040</t>
  </si>
  <si>
    <t>55.7572024441211200</t>
  </si>
  <si>
    <t>The Old School Pab</t>
  </si>
  <si>
    <t>37.6264659999999940</t>
  </si>
  <si>
    <t>55.7581907580485630</t>
  </si>
  <si>
    <t>Ткемали</t>
  </si>
  <si>
    <t>37.6267109999999930</t>
  </si>
  <si>
    <t>55.7580517580081860</t>
  </si>
  <si>
    <t>ПОРТО МАЛЬТЕЗА</t>
  </si>
  <si>
    <t>37.6267489684396070</t>
  </si>
  <si>
    <t>55.7536301250228380</t>
  </si>
  <si>
    <t>Высота 5642</t>
  </si>
  <si>
    <t>37.6271360000000000</t>
  </si>
  <si>
    <t>55.7565887575833870</t>
  </si>
  <si>
    <t>Траппист</t>
  </si>
  <si>
    <t>Контрразведка</t>
  </si>
  <si>
    <t>37.6271870000000130</t>
  </si>
  <si>
    <t>55.7579147579684150</t>
  </si>
  <si>
    <t>Разведка</t>
  </si>
  <si>
    <t>37.6272019369627340</t>
  </si>
  <si>
    <t>55.7579651913193860</t>
  </si>
  <si>
    <t>37.6279814076293770</t>
  </si>
  <si>
    <t>55.7558553363473020</t>
  </si>
  <si>
    <t>Натахтари</t>
  </si>
  <si>
    <t>37.6283212860245800</t>
  </si>
  <si>
    <t>55.7572329244500300</t>
  </si>
  <si>
    <t>Либерти</t>
  </si>
  <si>
    <t>37.6344148934090000</t>
  </si>
  <si>
    <t>55.7535657311265000</t>
  </si>
  <si>
    <t>Аэропорт</t>
  </si>
  <si>
    <t>Максима пицца</t>
  </si>
  <si>
    <t>37.5131790000000080</t>
  </si>
  <si>
    <t>55.8060617719793300</t>
  </si>
  <si>
    <t>Кренделькофф</t>
  </si>
  <si>
    <t>37.5132755169419240</t>
  </si>
  <si>
    <t>55.8060592279005970</t>
  </si>
  <si>
    <t>37.5148250000000020</t>
  </si>
  <si>
    <t>55.8057447718868720</t>
  </si>
  <si>
    <t>Pho NONG Вьетнамская кухня</t>
  </si>
  <si>
    <t>37.5149404733609090</t>
  </si>
  <si>
    <t>55.8058314447055040</t>
  </si>
  <si>
    <t>Vместо Sushi</t>
  </si>
  <si>
    <t>37.5151040779160000</t>
  </si>
  <si>
    <t>55.8057684448072000</t>
  </si>
  <si>
    <t>37.5165682858082620</t>
  </si>
  <si>
    <t>55.8052032583400010</t>
  </si>
  <si>
    <t>Пекарня на Соколе</t>
  </si>
  <si>
    <t>37.5168360000000050</t>
  </si>
  <si>
    <t>55.8069327722333450</t>
  </si>
  <si>
    <t>37.5168378559714450</t>
  </si>
  <si>
    <t>55.8063782128117580</t>
  </si>
  <si>
    <t>Французская выпечка</t>
  </si>
  <si>
    <t>37.5168830000000000</t>
  </si>
  <si>
    <t>55.8050867716950090</t>
  </si>
  <si>
    <t>Питерский Кот</t>
  </si>
  <si>
    <t>Coffee In</t>
  </si>
  <si>
    <t>37.5171769999999900</t>
  </si>
  <si>
    <t>55.8066707721569270</t>
  </si>
  <si>
    <t>Андерсон</t>
  </si>
  <si>
    <t>37.5176789985672000</t>
  </si>
  <si>
    <t>55.8065643447987000</t>
  </si>
  <si>
    <t>Хуан Хэ</t>
  </si>
  <si>
    <t>37.5188599999999890</t>
  </si>
  <si>
    <t>55.8104737732662100</t>
  </si>
  <si>
    <t>Тайм Авеню</t>
  </si>
  <si>
    <t>37.5190222752556370</t>
  </si>
  <si>
    <t>55.8116809569526500</t>
  </si>
  <si>
    <t>Папа Джонс</t>
  </si>
  <si>
    <t>37.5191823480857710</t>
  </si>
  <si>
    <t>55.8080686504374770</t>
  </si>
  <si>
    <t>Академия</t>
  </si>
  <si>
    <t>37.5198455227459890</t>
  </si>
  <si>
    <t>55.8044851415550700</t>
  </si>
  <si>
    <t>Ичибан Боши</t>
  </si>
  <si>
    <t>37.5198630000000000</t>
  </si>
  <si>
    <t>55.8052450000000000</t>
  </si>
  <si>
    <t>37.5206390000000030</t>
  </si>
  <si>
    <t>55.8059297719408320</t>
  </si>
  <si>
    <t>STOLESHNIKOV</t>
  </si>
  <si>
    <t>37.5219360000000040</t>
  </si>
  <si>
    <t>55.8055377718265220</t>
  </si>
  <si>
    <t>Cure bar</t>
  </si>
  <si>
    <t>37.5254384541652680</t>
  </si>
  <si>
    <t>55.8028872874896040</t>
  </si>
  <si>
    <t>Черчилль паб</t>
  </si>
  <si>
    <t>37.5257580470878690</t>
  </si>
  <si>
    <t>55.8028026080780820</t>
  </si>
  <si>
    <t>РИС</t>
  </si>
  <si>
    <t>37.5259930000000000</t>
  </si>
  <si>
    <t>55.8057287718822150</t>
  </si>
  <si>
    <t>37.5279949999999900</t>
  </si>
  <si>
    <t>55.8082217726093010</t>
  </si>
  <si>
    <t>ЧайханаХалаль</t>
  </si>
  <si>
    <t>37.5292520000000140</t>
  </si>
  <si>
    <t>55.8079137725194700</t>
  </si>
  <si>
    <t>Шаурма базара нет</t>
  </si>
  <si>
    <t>Кафе-бистро Вкуснота</t>
  </si>
  <si>
    <t>37.5299527870201000</t>
  </si>
  <si>
    <t>55.8084032938968000</t>
  </si>
  <si>
    <t>Хинкальная, Шашлыки</t>
  </si>
  <si>
    <t>37.5299817920170540</t>
  </si>
  <si>
    <t>55.8077608861010790</t>
  </si>
  <si>
    <t>37.5300668583449520</t>
  </si>
  <si>
    <t>55.8083508782933750</t>
  </si>
  <si>
    <t>37.5311640000000040</t>
  </si>
  <si>
    <t>55.8020927708220850</t>
  </si>
  <si>
    <t>37.5319231172726050</t>
  </si>
  <si>
    <t>55.8018396837777290</t>
  </si>
  <si>
    <t>37.5319810000000020</t>
  </si>
  <si>
    <t>55.8018267707445260</t>
  </si>
  <si>
    <t>Джонджоли</t>
  </si>
  <si>
    <t>37.5320270000000060</t>
  </si>
  <si>
    <t>55.8021037708252760</t>
  </si>
  <si>
    <t>CINNABON</t>
  </si>
  <si>
    <t>37.5324736992688060</t>
  </si>
  <si>
    <t>55.8010488819887910</t>
  </si>
  <si>
    <t>Holy Berry</t>
  </si>
  <si>
    <t>37.5338410000000020</t>
  </si>
  <si>
    <t>55.8008637704638200</t>
  </si>
  <si>
    <t>37.5340940000000240</t>
  </si>
  <si>
    <t>55.8025327709503500</t>
  </si>
  <si>
    <t>37.5341075918305620</t>
  </si>
  <si>
    <t>55.8006442780120650</t>
  </si>
  <si>
    <t>Coffee be Good</t>
  </si>
  <si>
    <t>37.5342296363087870</t>
  </si>
  <si>
    <t>55.8032579533731980</t>
  </si>
  <si>
    <t>ПРАВDА Кофе</t>
  </si>
  <si>
    <t>37.5343679999999860</t>
  </si>
  <si>
    <t>55.8032507711596750</t>
  </si>
  <si>
    <t>Kuzina</t>
  </si>
  <si>
    <t>37.5344080000000060</t>
  </si>
  <si>
    <t>55.8043137714696160</t>
  </si>
  <si>
    <t>COFFEE TEABAR</t>
  </si>
  <si>
    <t>37.5352650000000100</t>
  </si>
  <si>
    <t>55.7997617701426170</t>
  </si>
  <si>
    <t>Crema espresso bar</t>
  </si>
  <si>
    <t>37.5352948170786650</t>
  </si>
  <si>
    <t>55.7997502800995520</t>
  </si>
  <si>
    <t>37.5353469955150130</t>
  </si>
  <si>
    <t>55.8041468108253510</t>
  </si>
  <si>
    <t>Кофе-Бин</t>
  </si>
  <si>
    <t>37.5376990066557000</t>
  </si>
  <si>
    <t>55.7985985819297000</t>
  </si>
  <si>
    <t>Кофейня Коза Ностра</t>
  </si>
  <si>
    <t>37.5383160000000020</t>
  </si>
  <si>
    <t>55.8088587727950910</t>
  </si>
  <si>
    <t>Кафе HookahPlace Aeroport</t>
  </si>
  <si>
    <t>ХЛЕБ&amp;МЯСО</t>
  </si>
  <si>
    <t>37.5395949999999910</t>
  </si>
  <si>
    <t>55.8055177718206890</t>
  </si>
  <si>
    <t>Суши Мастер</t>
  </si>
  <si>
    <t>EAT STREET</t>
  </si>
  <si>
    <t>Му-Му</t>
  </si>
  <si>
    <t>Сатва вегетарианский ресторан</t>
  </si>
  <si>
    <t>37.5409410000000110</t>
  </si>
  <si>
    <t>55.7972987694248420</t>
  </si>
  <si>
    <t>ELEMENT COFFEE</t>
  </si>
  <si>
    <t>37.5415919999999870</t>
  </si>
  <si>
    <t>55.8061277719985680</t>
  </si>
  <si>
    <t>FISH Кафе Sea-Тория, Паста&amp;Пицца</t>
  </si>
  <si>
    <t>37.5428488479628000</t>
  </si>
  <si>
    <t>55.7963973078446000</t>
  </si>
  <si>
    <t>Золотая Бухара</t>
  </si>
  <si>
    <t>37.5432554555945470</t>
  </si>
  <si>
    <t>55.7962359739738220</t>
  </si>
  <si>
    <t>ТРАТОРИЯ ITALIANA, Casa di Flavio</t>
  </si>
  <si>
    <t>37.5439700000000090</t>
  </si>
  <si>
    <t>55.7960817690702270</t>
  </si>
  <si>
    <t>Пекарня «LaPoste»</t>
  </si>
  <si>
    <t>37.5442269999999990</t>
  </si>
  <si>
    <t>55.7962777691273150</t>
  </si>
  <si>
    <t>Чайхана Нур</t>
  </si>
  <si>
    <t>37.5450000000000020</t>
  </si>
  <si>
    <t>55.7991227699563690</t>
  </si>
  <si>
    <t>Кеклик</t>
  </si>
  <si>
    <t>ШаурмаTHEPLOV</t>
  </si>
  <si>
    <t>37.5451709999999960</t>
  </si>
  <si>
    <t>55.8067247721726790</t>
  </si>
  <si>
    <t>Любить кофе пить</t>
  </si>
  <si>
    <t>37.5451930000000190</t>
  </si>
  <si>
    <t>55.8055537718311780</t>
  </si>
  <si>
    <t>Французский Тако</t>
  </si>
  <si>
    <t>37.5454859999999970</t>
  </si>
  <si>
    <t>55.8062937720469710</t>
  </si>
  <si>
    <t>CRABETERIA</t>
  </si>
  <si>
    <t>Позитано</t>
  </si>
  <si>
    <t>37.5466709999999820</t>
  </si>
  <si>
    <t>55.7947887686934860</t>
  </si>
  <si>
    <t>НУШ ДОНЕР</t>
  </si>
  <si>
    <t>37.5488850000000130</t>
  </si>
  <si>
    <t>55.8055107718186460</t>
  </si>
  <si>
    <t>TOP Koffe</t>
  </si>
  <si>
    <t>Глобус</t>
  </si>
  <si>
    <t>37.5502260000000000</t>
  </si>
  <si>
    <t>55.8036110000000000</t>
  </si>
  <si>
    <t>37.5505280000000070</t>
  </si>
  <si>
    <t>55.8036337712713430</t>
  </si>
  <si>
    <t>Карамзин</t>
  </si>
  <si>
    <t>37.5521166143274880</t>
  </si>
  <si>
    <t>55.7935020228950120</t>
  </si>
  <si>
    <t>Баффет</t>
  </si>
  <si>
    <t>37.5548500000000020</t>
  </si>
  <si>
    <t>55.8008777704679060</t>
  </si>
  <si>
    <t>PHO STREET ВЬЕТНАМСКАЯ УЛИЧНАЯ ЕДА</t>
  </si>
  <si>
    <t>37.5589180000000130</t>
  </si>
  <si>
    <t>55.7907867675277980</t>
  </si>
  <si>
    <t>Дагестанская лавка</t>
  </si>
  <si>
    <t>37.5589390000000090</t>
  </si>
  <si>
    <t>55.7910617676078930</t>
  </si>
  <si>
    <t>SERBIЯ</t>
  </si>
  <si>
    <t>BURGER HEROES</t>
  </si>
  <si>
    <t>Барбекю</t>
  </si>
  <si>
    <t>Мастер Гурмэ</t>
  </si>
  <si>
    <t>37.5596460069107960</t>
  </si>
  <si>
    <t>55.7932033787302190</t>
  </si>
  <si>
    <t>HERITAGE</t>
  </si>
  <si>
    <t>37.5600809009120060</t>
  </si>
  <si>
    <t>55.7906546500456740</t>
  </si>
  <si>
    <t>Чин Чин</t>
  </si>
  <si>
    <t>37.5602081037066000</t>
  </si>
  <si>
    <t>55.7957097611210000</t>
  </si>
  <si>
    <t>ЕВРО ДОНЕР</t>
  </si>
  <si>
    <t>37.5603280000000050</t>
  </si>
  <si>
    <t>55.7957467689726130</t>
  </si>
  <si>
    <t>Бар Лес</t>
  </si>
  <si>
    <t>Пекарня Хлебница</t>
  </si>
  <si>
    <t>37.5604780000000100</t>
  </si>
  <si>
    <t>55.7960127690500940</t>
  </si>
  <si>
    <t>СушиСтор</t>
  </si>
  <si>
    <t>37.5605302766402570</t>
  </si>
  <si>
    <t>55.7958962613999180</t>
  </si>
  <si>
    <t>FAN FOOD, HAMSTER</t>
  </si>
  <si>
    <t>37.5607039999999940</t>
  </si>
  <si>
    <t>55.7894267671317440</t>
  </si>
  <si>
    <t>Кофейня KofeINCafe</t>
  </si>
  <si>
    <t>37.5637460000000090</t>
  </si>
  <si>
    <t>55.7930837681968160</t>
  </si>
  <si>
    <t>Promenade Lounge</t>
  </si>
  <si>
    <t>37.5663440000000010</t>
  </si>
  <si>
    <t>55.7871827664783670</t>
  </si>
  <si>
    <t>Ориентал</t>
  </si>
  <si>
    <t>37.5665350000000090</t>
  </si>
  <si>
    <t>55.7875047665721200</t>
  </si>
  <si>
    <t>Кухня Кипра</t>
  </si>
  <si>
    <t>37.5666790000000010</t>
  </si>
  <si>
    <t>55.7911737676405010</t>
  </si>
  <si>
    <t>Hello Papaya</t>
  </si>
  <si>
    <t>37.5675049999999900</t>
  </si>
  <si>
    <t>55.7885067668638470</t>
  </si>
  <si>
    <t>ЛАРИОНОВ ГРИЛЬ</t>
  </si>
  <si>
    <t>37.5675069999999780</t>
  </si>
  <si>
    <t>55.7879077666894430</t>
  </si>
  <si>
    <t>Даблби</t>
  </si>
  <si>
    <t>37.5680199999999970</t>
  </si>
  <si>
    <t>55.7883267668114440</t>
  </si>
  <si>
    <t>Щукино</t>
  </si>
  <si>
    <t>Сестры</t>
  </si>
  <si>
    <t>55.7907729398205000</t>
  </si>
  <si>
    <t>37.4995633588858000</t>
  </si>
  <si>
    <t>ЛУКУМ</t>
  </si>
  <si>
    <t>55.7935946617290240</t>
  </si>
  <si>
    <t>37.4943827221794380</t>
  </si>
  <si>
    <t>55.7947612698619220</t>
  </si>
  <si>
    <t>37.4917097933397440</t>
  </si>
  <si>
    <t>55.7947296845020000</t>
  </si>
  <si>
    <t>37.4903794752185000</t>
  </si>
  <si>
    <t>БУЛОЧНАЯ № 5</t>
  </si>
  <si>
    <t>55.7973707444167460</t>
  </si>
  <si>
    <t>37.4870132366049660</t>
  </si>
  <si>
    <t>СТАРЫЙ БАТУМЪ</t>
  </si>
  <si>
    <t>55.8060307318284000</t>
  </si>
  <si>
    <t>37.4616691099235000</t>
  </si>
  <si>
    <t>СУШИ-СЕТ</t>
  </si>
  <si>
    <t>55.8058795328830680</t>
  </si>
  <si>
    <t>37.4620687381545070</t>
  </si>
  <si>
    <t>55.8085751256853000</t>
  </si>
  <si>
    <t>37.4628707395619000</t>
  </si>
  <si>
    <t>ИНТЕРПАБ</t>
  </si>
  <si>
    <t>55.7940059197824000</t>
  </si>
  <si>
    <t>37.4950357900685000</t>
  </si>
  <si>
    <t>ТАМАДА</t>
  </si>
  <si>
    <t>55.7940300454896000</t>
  </si>
  <si>
    <t>37.4951216207571000</t>
  </si>
  <si>
    <t>55.7947707902281000</t>
  </si>
  <si>
    <t>37.4946861125473000</t>
  </si>
  <si>
    <t>Додо пицца</t>
  </si>
  <si>
    <t>55.7946267887860540</t>
  </si>
  <si>
    <t>37.4944121830974170</t>
  </si>
  <si>
    <t>ROTONDA</t>
  </si>
  <si>
    <t>55.8083727726533430</t>
  </si>
  <si>
    <t>37.4483770000000080</t>
  </si>
  <si>
    <t>Enjoylife</t>
  </si>
  <si>
    <t>55.8092494639285730</t>
  </si>
  <si>
    <t>37.4549078005041030</t>
  </si>
  <si>
    <t>CAFE DE ARTS</t>
  </si>
  <si>
    <t>55.7926141050969020</t>
  </si>
  <si>
    <t>37.4871900021128330</t>
  </si>
  <si>
    <t>Д'КАФЕ</t>
  </si>
  <si>
    <t>55.8099135789203000</t>
  </si>
  <si>
    <t>37.4831696973865000</t>
  </si>
  <si>
    <t>ЗАГОРОДНЫЙ</t>
  </si>
  <si>
    <t>55.8098532892240000</t>
  </si>
  <si>
    <t>37.4767538534234000</t>
  </si>
  <si>
    <t>55.8001713003851660</t>
  </si>
  <si>
    <t>37.4815567208434080</t>
  </si>
  <si>
    <t>Шашлычная</t>
  </si>
  <si>
    <t>БОКАС ДЕЛЬ ТОРО</t>
  </si>
  <si>
    <t>55.7999284585021000</t>
  </si>
  <si>
    <t>37.4847148740856000</t>
  </si>
  <si>
    <t>У МАНГАЛА</t>
  </si>
  <si>
    <t>55.7896147911656000</t>
  </si>
  <si>
    <t>37.5002070890499000</t>
  </si>
  <si>
    <t>Ривер Клаб Москов</t>
  </si>
  <si>
    <t>55.8065719473661870</t>
  </si>
  <si>
    <t>37.4497475521353420</t>
  </si>
  <si>
    <t>55.7997956609435000</t>
  </si>
  <si>
    <t>37.4829122053219000</t>
  </si>
  <si>
    <t>55.7997715388082000</t>
  </si>
  <si>
    <t>37.4832984434193000</t>
  </si>
  <si>
    <t>55.7996731147451000</t>
  </si>
  <si>
    <t>37.4827263148855000</t>
  </si>
  <si>
    <t>55.7997721685114030</t>
  </si>
  <si>
    <t>37.4829969893982740</t>
  </si>
  <si>
    <t>Чайхона FORYOU</t>
  </si>
  <si>
    <t>55.8094880807820600</t>
  </si>
  <si>
    <t>37.4646206727175580</t>
  </si>
  <si>
    <t>КОФЕЙНЯ «ШОКОЛАДНИЦА»</t>
  </si>
  <si>
    <t>55.8094674319558000</t>
  </si>
  <si>
    <t>37.4645873533312000</t>
  </si>
  <si>
    <t>Итальянцы Остерия</t>
  </si>
  <si>
    <t>55.7913564057954760</t>
  </si>
  <si>
    <t>37.4830463488724850</t>
  </si>
  <si>
    <t>Кафетерий № 1</t>
  </si>
  <si>
    <t>55.8135414719603920</t>
  </si>
  <si>
    <t>37.4794003253592510</t>
  </si>
  <si>
    <t>Три правила</t>
  </si>
  <si>
    <t>SUBWAY</t>
  </si>
  <si>
    <t>55.7910115527612120</t>
  </si>
  <si>
    <t>37.4913758845114060</t>
  </si>
  <si>
    <t>55.7933838475804930</t>
  </si>
  <si>
    <t>37.4924933542651640</t>
  </si>
  <si>
    <t>Грузинская пекарня</t>
  </si>
  <si>
    <t>55.7938027684062520</t>
  </si>
  <si>
    <t>37.4903249999999990</t>
  </si>
  <si>
    <t>Вкус Востока</t>
  </si>
  <si>
    <t>55.7967217692567060</t>
  </si>
  <si>
    <t>37.4650560000000180</t>
  </si>
  <si>
    <t>Ibis kitchen</t>
  </si>
  <si>
    <t>55.7985427697873390</t>
  </si>
  <si>
    <t>37.4959780000000080</t>
  </si>
  <si>
    <t>55.7929857681682650</t>
  </si>
  <si>
    <t>37.4936699999999800</t>
  </si>
  <si>
    <t>True Cost</t>
  </si>
  <si>
    <t>55.7939937684618950</t>
  </si>
  <si>
    <t>37.4951259999999990</t>
  </si>
  <si>
    <t>Суши Make</t>
  </si>
  <si>
    <t>55.8094567729695260</t>
  </si>
  <si>
    <t>37.4644879999999820</t>
  </si>
  <si>
    <t>QuanViet</t>
  </si>
  <si>
    <t>Плов Базар</t>
  </si>
  <si>
    <t>55.8095277232498000</t>
  </si>
  <si>
    <t>37.4642869459216000</t>
  </si>
  <si>
    <t>Баскин Роббинс</t>
  </si>
  <si>
    <t>55.7930529423880000</t>
  </si>
  <si>
    <t>37.4936624990533000</t>
  </si>
  <si>
    <t>ВОККЕР</t>
  </si>
  <si>
    <t>Craft Way Bar</t>
  </si>
  <si>
    <t>55.7950737687765250</t>
  </si>
  <si>
    <t>37.4911440000000060</t>
  </si>
  <si>
    <t>Пинта</t>
  </si>
  <si>
    <t>55.8088357727883850</t>
  </si>
  <si>
    <t>37.4629150000000100</t>
  </si>
  <si>
    <t>55.7925397680383530</t>
  </si>
  <si>
    <t>37.4932390000000030</t>
  </si>
  <si>
    <t>55.7997257701321270</t>
  </si>
  <si>
    <t>37.4829830000000110</t>
  </si>
  <si>
    <t>КОЛБАСОФФ</t>
  </si>
  <si>
    <t>55.7998335948261000</t>
  </si>
  <si>
    <t>37.4833413587634000</t>
  </si>
  <si>
    <t>55.7996991723112000</t>
  </si>
  <si>
    <t>37.4829551206660000</t>
  </si>
  <si>
    <t>МакКафе</t>
  </si>
  <si>
    <t>55.8097196225933350</t>
  </si>
  <si>
    <t>37.4634924798529450</t>
  </si>
  <si>
    <t>55.8094637729715760</t>
  </si>
  <si>
    <t>37.4646690000000010</t>
  </si>
  <si>
    <t>Хлебница пекарня</t>
  </si>
  <si>
    <t>55.7933837682842150</t>
  </si>
  <si>
    <t>37.4925119999999910</t>
  </si>
  <si>
    <t>Траттория il Tortellino</t>
  </si>
  <si>
    <t>55.7960203648713000</t>
  </si>
  <si>
    <t>37.4894782529895000</t>
  </si>
  <si>
    <t>Сонаму</t>
  </si>
  <si>
    <t>55.8034647712220750</t>
  </si>
  <si>
    <t>37.4735809999999820</t>
  </si>
  <si>
    <t>Oui mon general</t>
  </si>
  <si>
    <t>55.7981197696640830</t>
  </si>
  <si>
    <t>37.4969279999999970</t>
  </si>
  <si>
    <t>KVARTAL</t>
  </si>
  <si>
    <t>55.7972297694047230</t>
  </si>
  <si>
    <t>37.4970359999999940</t>
  </si>
  <si>
    <t>Крылья</t>
  </si>
  <si>
    <t>55.7937737683978270</t>
  </si>
  <si>
    <t>37.4922679999999960</t>
  </si>
  <si>
    <t>Пивотека 465</t>
  </si>
  <si>
    <t>55.8099407731107250</t>
  </si>
  <si>
    <t>37.4532420000000100</t>
  </si>
  <si>
    <t>55.7912527676635080</t>
  </si>
  <si>
    <t>37.4906810000000090</t>
  </si>
  <si>
    <t>Botteganova Organic</t>
  </si>
  <si>
    <t>Я САМАРКАНД</t>
  </si>
  <si>
    <t>55.8106632210042000</t>
  </si>
  <si>
    <t>37.4764660056897000</t>
  </si>
  <si>
    <t>Modus Vita</t>
  </si>
  <si>
    <t>Burger Club</t>
  </si>
  <si>
    <t>55.8093468520875000</t>
  </si>
  <si>
    <t>37.4644586072990000</t>
  </si>
  <si>
    <t>Fix and Go</t>
  </si>
  <si>
    <t>55.7906077674756700</t>
  </si>
  <si>
    <t>37.4896230000000090</t>
  </si>
  <si>
    <t>Тайская кухня ТУТ ТОМ ЯМ</t>
  </si>
  <si>
    <t>Суши Вок</t>
  </si>
  <si>
    <t>55.7937917684030540</t>
  </si>
  <si>
    <t>37.4902299999999970</t>
  </si>
  <si>
    <t>Beer Port</t>
  </si>
  <si>
    <t>55.7879817667110060</t>
  </si>
  <si>
    <t>37.4910240000000100</t>
  </si>
  <si>
    <t>Плов Центр</t>
  </si>
  <si>
    <t>55.8102677732061070</t>
  </si>
  <si>
    <t>37.4537940000000020</t>
  </si>
  <si>
    <t>Coffee Way</t>
  </si>
  <si>
    <t>55.7998828818673330</t>
  </si>
  <si>
    <t>37.4828024257373330</t>
  </si>
  <si>
    <t>Boozer</t>
  </si>
  <si>
    <t>55.7928027681149670</t>
  </si>
  <si>
    <t>37.4955460000000190</t>
  </si>
  <si>
    <t>Донер 42</t>
  </si>
  <si>
    <t>55.7932767682530370</t>
  </si>
  <si>
    <t>37.4923369999999990</t>
  </si>
  <si>
    <t>Local Burger. Шеф Здесь</t>
  </si>
  <si>
    <t>55.8098677730894220</t>
  </si>
  <si>
    <t>37.4604179999999970</t>
  </si>
  <si>
    <t>Близкая Азия</t>
  </si>
  <si>
    <t>Две совы</t>
  </si>
  <si>
    <t>55.8098687730897250</t>
  </si>
  <si>
    <t>Row Labels</t>
  </si>
  <si>
    <t>Grand Total</t>
  </si>
  <si>
    <t>Average of Y</t>
  </si>
  <si>
    <t>Average of Рейтинг</t>
  </si>
  <si>
    <t>Average of Отзывы</t>
  </si>
  <si>
    <t>Count of Name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</si>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</sst>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5A5455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F1F1F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D7D7D7"/>
      </right>
      <top/>
      <bottom style="medium">
        <color rgb="FFD7D7D7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1" xfId="1" applyBorder="1"/>
    <xf numFmtId="0" fontId="1" fillId="2" borderId="2" xfId="1" applyBorder="1"/>
    <xf numFmtId="0" fontId="1" fillId="2" borderId="0" xfId="1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" fillId="3" borderId="3" xfId="0" applyFont="1" applyFill="1" applyBorder="1" applyAlignment="1">
      <alignment horizontal="left" vertical="center"/>
    </xf>
  </cellXfs>
  <cellStyles count="2"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 Zolotarev" refreshedDate="44364.023765162034" createdVersion="6" refreshedVersion="6" minRefreshableVersion="3" recordCount="800" xr:uid="{23CA3362-BD69-4713-A55C-B28D1A554A8B}">
  <cacheSource type="worksheet">
    <worksheetSource ref="A1:H1048576" sheet="details"/>
  </cacheSource>
  <cacheFields count="8">
    <cacheField name="District" numFmtId="0">
      <sharedItems containsBlank="1" count="4">
        <s v="Тверской"/>
        <s v="Аэропорт"/>
        <s v="Щукино"/>
        <m/>
      </sharedItems>
    </cacheField>
    <cacheField name="Name" numFmtId="0">
      <sharedItems containsBlank="1" containsMixedTypes="1" containsNumber="1" containsInteger="1" minValue="911" maxValue="911" count="629">
        <s v="PastFood"/>
        <s v="Newada"/>
        <s v="IKI Bar Kitchen"/>
        <s v="Eleven Meathouse"/>
        <s v="Lola Pizza and Bar"/>
        <s v="Мята Platinum"/>
        <s v="Qartuli"/>
        <s v="Белка"/>
        <s v="Бургер Кинг"/>
        <s v="Правда Кофе"/>
        <s v="Kikidze"/>
        <s v="МАКДОНАЛДС"/>
        <s v="ПитаПита"/>
        <s v="Хинкальная Пил Пили"/>
        <s v="Донер в Пите"/>
        <s v="One more pab"/>
        <s v="Coffee Streеt"/>
        <s v="SURF COFFEE"/>
        <s v="Паддис"/>
        <s v="Маникюр энд бар"/>
        <s v="Мимино"/>
        <s v="Биркрафт"/>
        <s v="Кулинарная лавка братьев Караваевых"/>
        <s v="ЧанЧан"/>
        <s v="EVA"/>
        <s v="Cofix"/>
        <s v="САПЕРАВИ"/>
        <s v="HELP and FRIEND"/>
        <s v="КУ РАМЕН ИЗАКАЯ БАР"/>
        <s v="Camera Obscura coffee"/>
        <s v="КИМЧИ"/>
        <s v="Starbucks"/>
        <s v="Остерия Бьянка"/>
        <s v="Магадан"/>
        <s v="AQKitchen"/>
        <s v="ГРАЦИ"/>
        <s v="Булка"/>
        <s v="Тэмпл бар"/>
        <s v="Corner Burger"/>
        <s v="Прайм"/>
        <s v="Upside Down"/>
        <s v="Теремок"/>
        <s v="АВ-Дейли"/>
        <s v="Рыба моя"/>
        <s v="Марукамэ"/>
        <s v="LUCE"/>
        <s v="Магнум"/>
        <s v="Хлеб насущный"/>
        <s v="Кофемания"/>
        <s v="Торро Гриль"/>
        <s v="CUTFISH"/>
        <s v="Простые вещи"/>
        <s v="Дача Гашека"/>
        <s v="KROMBACHER BEER KITCHEN"/>
        <s v="Пиано"/>
        <s v="BOSTON"/>
        <s v="MOZZA Pizza"/>
        <s v="PAUL"/>
        <s v="Мамина кухня"/>
        <s v="CHEESE connection"/>
        <s v="Жажда крови"/>
        <s v="Steak it Easy"/>
        <s v="Finch Coffee"/>
        <s v="Мята Poke 4you"/>
        <s v="Ай Plov Ю"/>
        <s v="HURAT'S PUB"/>
        <s v="ВЕРАНДА 14 Beer Pairing"/>
        <s v="Тирольские пироги"/>
        <s v="Хинкальная"/>
        <s v="Desert rose"/>
        <s v="BLACK ANGUS Гамбринус"/>
        <s v="Captains coffee"/>
        <s v="Тable"/>
        <s v="Домино'с Пицца"/>
        <s v="APPLE and PERRY SHED"/>
        <s v="Мясо и паста"/>
        <s v="Хинкали Пойнт"/>
        <s v="Аленка"/>
        <s v="ПИЛЗНЕР"/>
        <s v="Чайхона №1"/>
        <s v="Якитория"/>
        <s v="ТРИУМФ"/>
        <s v="ПаПан"/>
        <s v="Pho Pho"/>
        <s v="Mentano"/>
        <s v="OnePriceCoffee"/>
        <s v="SeDelice Французская пекарня"/>
        <s v="Кофепорт"/>
        <s v="Баяр"/>
        <s v="PAPA BARVILLAGE"/>
        <s v="СУП"/>
        <s v="Кофейня 1554"/>
        <s v="Шоколадница"/>
        <s v="Кебаб Хаус"/>
        <s v="Kill Fish"/>
        <s v="PUB GUNS BEARS"/>
        <s v="Мосдонер"/>
        <s v="Жаворонки и совы"/>
        <s v="Studio 46"/>
        <s v="Mendeleev Lounge"/>
        <s v="Чито Ра"/>
        <s v="KFC"/>
        <s v="Иль Патио"/>
        <s v="ШПАТЕН-ХАУС"/>
        <s v="Lao Lee"/>
        <s v="СОЛО"/>
        <s v="Share House"/>
        <s v="PIVBAR"/>
        <s v="Чайковский"/>
        <s v="Просвет"/>
        <s v="VALDO Prosecco Bar"/>
        <s v="Babes Never Die"/>
        <s v="Гастрорюмочная 6 YOU 6"/>
        <s v="FLIP"/>
        <s v="Винный бар 13"/>
        <s v="Мистер Донер 24"/>
        <s v="Сабвей"/>
        <s v="PizzaUno"/>
        <s v="Рыбный Базар"/>
        <s v="Cofix-Bright"/>
        <s v="Моремания"/>
        <s v="Прайм стар"/>
        <s v="Джон Джоли"/>
        <s v="Кулинариум"/>
        <s v="Хет трик"/>
        <s v="Коте Азур"/>
        <s v="DUCKSTARS"/>
        <s v="El Idilio"/>
        <s v="Dry and wet Bar"/>
        <s v="Roaster coffee"/>
        <s v="We Cidreria"/>
        <s v="Дабл Би"/>
        <s v="Osteria Unica"/>
        <s v="Вьет кафе"/>
        <s v="Tako Project"/>
        <s v="Хмель и Эль"/>
        <s v="MOSCOW"/>
        <s v="Траттория Венеция"/>
        <s v="Smoker street"/>
        <s v="Чайхона Xaliflife"/>
        <s v="Де Марко"/>
        <s v="Прогресс"/>
        <s v="А-Петит"/>
        <s v="Батони"/>
        <s v="MEATSTREET"/>
        <s v="HAPPY END BAR END KITCHEN"/>
        <s v="Фрау Бротхен"/>
        <s v="Пан Запекан"/>
        <s v="ТАН"/>
        <s v="MD Mendeleev coffee"/>
        <s v="Leviathan"/>
        <s v="Дымовуха"/>
        <s v="FRANKIE"/>
        <s v="ONE and DOUBLE"/>
        <s v="Наше"/>
        <s v="Примавера"/>
        <s v="Рынок и общепит ШУК"/>
        <s v="Пороселло"/>
        <s v="Хинкальная Зандукели"/>
        <s v="Guilty Pleasure"/>
        <s v="Coffee Mouse"/>
        <s v="SEMENOV"/>
        <s v="Pho Ly Quoc Su"/>
        <s v="Мята Lounge"/>
        <s v="Станция «Пельменная»"/>
        <s v="КабКао"/>
        <s v="Порто Миконос"/>
        <s v="Траттория Семпличе"/>
        <s v="Кофе Бин"/>
        <s v="Мясо и рыба"/>
        <s v="Сон Менделеева"/>
        <s v="ТехникаБезОпасности"/>
        <s v="Коптильня"/>
        <s v="NOOR Bar"/>
        <s v="Молодежь"/>
        <s v="Барное объединение ПРОФСОЮЗ"/>
        <s v="CHEHONTE"/>
        <s v="РУКИ ВВЕРХ"/>
        <s v="Ландринъ"/>
        <s v="Брусника"/>
        <s v="Фудхолл Дружба"/>
        <s v="Настоишная"/>
        <s v="Типси паб"/>
        <s v="SeDelice"/>
        <s v="Суши Wok"/>
        <s v="ДРУЖБА"/>
        <s v="Милти"/>
        <s v="Пять вкусов"/>
        <s v="Mike's coffee"/>
        <s v="Палаш"/>
        <s v="GINA CAFE"/>
        <s v="The LOFT cafe and Lobby bar"/>
        <s v="BOWLROOM"/>
        <s v="Чебуречная СССР"/>
        <s v="One Double Cofe"/>
        <s v="Я дома"/>
        <s v="CRAFTER"/>
        <s v="Штолле"/>
        <s v="Borrachitos"/>
        <s v="СINNABON"/>
        <s v="EVERYTHINGS WAFFLE"/>
        <s v="SleepTom"/>
        <s v="Ламбик"/>
        <s v="Surf Coffeе"/>
        <s v="Грабли"/>
        <s v="ГлавПивМаг"/>
        <s v="EAT MARKET"/>
        <s v="Subway"/>
        <s v="То Да Сё"/>
        <s v="ВОЛНА"/>
        <s v="Ленский"/>
        <s v="Сэлэнгэ"/>
        <s v="Диско 90-х"/>
        <s v="Look in Rooms"/>
        <s v="FARШ"/>
        <s v="Кузина"/>
        <s v="ОnePriceCoffee"/>
        <s v="Турандот"/>
        <s v="ФАРЕНГЕЙТ"/>
        <s v="КАФЕ ПУШКИНЪ"/>
        <s v="PLOV PROJECT"/>
        <s v="Кондитерская кафе Пушкинъ"/>
        <s v="БУТЧЕР"/>
        <s v="Чехов"/>
        <s v="АРМЕНИЯ"/>
        <s v="РОССО"/>
        <s v="Ред 36"/>
        <s v="Eхtra Virgin"/>
        <s v="Ровесник"/>
        <s v="BRUXX"/>
        <s v="CROSS KEYS PAB"/>
        <s v="Братец кролик"/>
        <s v="ПАПА НЬОККИ"/>
        <s v="Кикидзе"/>
        <s v="Сыто Пьяно"/>
        <s v="Pho +7"/>
        <s v="Кофемаус"/>
        <s v="Craft RePUBlic"/>
        <s v="МУ-МУ"/>
        <s v="Челси"/>
        <s v="Too Much"/>
        <s v="Чихо"/>
        <s v="Все твои друзья"/>
        <s v="Практика"/>
        <s v="YURA"/>
        <s v="Вареничная №1"/>
        <s v="BRUNDI"/>
        <s v="БУРГЕР ХИРОУС"/>
        <s v="Кофе МСК"/>
        <s v="Pizza Hut"/>
        <s v="Одесса мама"/>
        <s v="Мама будет рада"/>
        <s v="ForteПьяно"/>
        <s v="Библиiteka"/>
        <s v="РЕСТОРАН «ГУБЕРНАТОРСКИЙ»"/>
        <s v="Хлеб и Вино"/>
        <s v="Пиццаменто"/>
        <s v="Иль Патио Планета Суши"/>
        <s v="Счастье"/>
        <s v="Sol х Magneto"/>
        <s v="Мост"/>
        <s v="Щас спою"/>
        <s v="Don Caliano"/>
        <s v="Тебурасика"/>
        <s v="ЧАЙХОНА АЙВА"/>
        <s v="Либерто"/>
        <s v="Эль кафе"/>
        <s v="Онегин"/>
        <s v="Beer and Fries"/>
        <s v="Бистро Халяль"/>
        <s v="МамаМай"/>
        <s v="Kozlovna на Пушкинской Пилзнер"/>
        <s v="ЭХО"/>
        <s v="White Eagles Pub"/>
        <s v="Север"/>
        <s v="PUSHKA"/>
        <s v="Восемь градусов"/>
        <s v="Венеция"/>
        <s v="Slice NYK Pizza"/>
        <s v="Бирмаркет"/>
        <s v="Крафт Стейшн"/>
        <s v="Последняя капля"/>
        <s v="Шамайка House"/>
        <s v="Бокончино"/>
        <s v="Бирхаус"/>
        <s v="ГАЛКИ"/>
        <s v="Ресторан «Веранда 32.05»"/>
        <s v="Кафе «Travelers coffee»"/>
        <s v="САМАРГАЛО"/>
        <s v="Чайхона Foood bazar"/>
        <s v="Под мухой"/>
        <s v="HOOKAH.BAR.KITCHEN"/>
        <s v="Вьеткафе"/>
        <s v="Кафе «Шенк»"/>
        <s v="Ливанец"/>
        <s v="Джеффрис кофе"/>
        <s v="Гретель"/>
        <s v="Винил и вино"/>
        <n v="911"/>
        <s v="Молодость"/>
        <s v="Rus Lounge"/>
        <s v="Телебистро"/>
        <s v="Корчма Тарас Бульба"/>
        <s v="ДУМА"/>
        <s v="Black Hat"/>
        <s v="St.Peters and St.Anton"/>
        <s v="SUPERNOVA"/>
        <s v="Тwins Garden"/>
        <s v="Кофейня «T&amp;W»"/>
        <s v="Smoke family"/>
        <s v="ЛАТТЕ"/>
        <s v="Delicatessen"/>
        <s v="The Бык"/>
        <s v="Менза"/>
        <s v="Вилла паста"/>
        <s v="Коt Шрёdiнгера"/>
        <s v="Чайная высота ПУЭРОПОРТ"/>
        <s v="STAG'S HEAD PUB"/>
        <s v="NEON MONKEY"/>
        <s v="КМ 20"/>
        <s v="LAW аnd SON BAR"/>
        <s v="69 Pints"/>
        <s v="Да Пино"/>
        <s v="ТЕАТР КОРША"/>
        <s v="Авокадо"/>
        <s v="Салют"/>
        <s v="Жан Жак"/>
        <s v="ШВАРЦ КАЙЗЕР"/>
        <s v="Lamberti"/>
        <s v="STERЕO PEOPLE"/>
        <s v="Гадкий кайот"/>
        <s v="Q2 LOUNGE"/>
        <s v="Тап и Баррель Паб"/>
        <s v="SEMPRE"/>
        <s v="STAIRS"/>
        <s v="TRUE COST"/>
        <s v="Connoly Station"/>
        <s v="Kaif Provenance"/>
        <s v="Япоша"/>
        <s v="NOBU"/>
        <s v="Доктор Живаго"/>
        <s v="Rose bar"/>
        <s v="Бар - ресторан Новиков"/>
        <s v="BROandN"/>
        <s v="Белуга"/>
        <s v="SVOY"/>
        <s v="Диспут"/>
        <s v="Hidden bar"/>
        <s v="КЛЕВО"/>
        <s v="Прогресс WokPhoMi"/>
        <s v="CATCH"/>
        <s v="ТОТО"/>
        <s v="Ла Маре"/>
        <s v="ЭZO"/>
        <s v="Краснодар"/>
        <s v="Pho Fighters"/>
        <s v="Bebe de la Mer"/>
        <s v="Subzero"/>
        <s v="Волшебнутый кофе"/>
        <s v="Бродо"/>
        <s v="Город Сад"/>
        <s v="МАРТ"/>
        <s v="Рюмка водки Лепс"/>
        <s v="IDEALISTE"/>
        <s v="Hookah Place"/>
        <s v="Krispy Krem"/>
        <s v="Данкин Донатс"/>
        <s v="Кофе Хауз"/>
        <s v="MOLLUSKA"/>
        <s v="Tehnikum"/>
        <s v="Марчеллис"/>
        <s v="ХИЩNIK"/>
        <s v="Траттория на Столешниковом"/>
        <s v="Камергерка"/>
        <s v="Les Ole"/>
        <s v="ГУСТО"/>
        <s v="Ciao Pizza"/>
        <s v="Dim Sum"/>
        <s v="Чача Room"/>
        <s v="Cinnabon"/>
        <s v="Eat Georgian"/>
        <s v="Суши-маркет"/>
        <s v="Франклинс бургер"/>
        <s v="Osteria Mario"/>
        <s v="Крошка Картошка"/>
        <s v="Menza"/>
        <s v="Tuk Tuk"/>
        <s v="Лепим и варим"/>
        <s v="Журавли"/>
        <s v="Sinners and Begginers win bar"/>
        <s v="Хачапури"/>
        <s v="Столешников"/>
        <s v="Il Letterato"/>
        <s v="Винный базар"/>
        <s v="Марокко"/>
        <s v="Rebellion"/>
        <s v="Шортлист.Букс и Спиритс"/>
        <s v="SOBRANIE"/>
        <s v="Lets Rok bar"/>
        <s v="Бодреро"/>
        <s v="ЭЛЕФАНТ"/>
        <s v="САХЛИ"/>
        <s v="Куба Либре"/>
        <s v="Волконский"/>
        <s v="Джеймис Италиан"/>
        <s v="BELKA BAR"/>
        <s v="Manneken Pis"/>
        <s v="Peshi"/>
        <s v="DANTE bar and kitchen"/>
        <s v="MyBar Зеленая собака"/>
        <s v="Страна которой нет"/>
        <s v="La Bottega Siciliana"/>
        <s v="Гудман"/>
        <s v="Барашка"/>
        <s v="АВРОРА"/>
        <s v="Piccolino"/>
        <s v="ИТАЛЬЯНЕЦ"/>
        <s v="Ketch up"/>
        <s v="У Сальваторе"/>
        <s v="FUMISAWA SUSHI"/>
        <s v="Пита и сувлаки"/>
        <s v="Iliadis"/>
        <s v="БОК"/>
        <s v="Клава"/>
        <s v="Mendeleev Bar"/>
        <s v="DO NOT DISTURB"/>
        <s v="Большой"/>
        <s v="Чайхона № 1 Тамерлан"/>
        <s v="Nativ"/>
        <s v="Куршевель"/>
        <s v="Chips"/>
        <s v="LALTRO BOSCO"/>
        <s v="Sybarite"/>
        <s v="RAMEN"/>
        <s v="ЦИРК"/>
        <s v="На кранах"/>
        <s v="BURO TSUM"/>
        <s v="Кулинария 24"/>
        <s v="Цветной 19"/>
        <s v="La Duree"/>
        <s v="Майкл Коллинз"/>
        <s v="J.Z. Peking Duck"/>
        <s v="Брикет Маркет"/>
        <s v="Pizza Hut Пицца Хат"/>
        <s v="Валенок"/>
        <s v="Тануки"/>
        <s v="СТАРАЯ БАШНЯ"/>
        <s v="ЛАВАШ"/>
        <s v="ПИПЛ ЭНД ПАСТА"/>
        <s v="BUBA by SYMOSUN"/>
        <s v="Варка"/>
        <s v="Пироги,вино и гусь"/>
        <s v="OneDoubleCoffee"/>
        <s v="Плюшки подружки"/>
        <s v="Петров и Васечка"/>
        <s v="Вьетнамская кухня Pho №1"/>
        <s v="Циркуль"/>
        <s v="Блэк стар бургер"/>
        <s v="Падре Берлускони"/>
        <s v="Hookun Place"/>
        <s v="УЗБЕКИСТАН"/>
        <s v="Сицилиец"/>
        <s v="Dogs in the fog"/>
        <s v="Реберная № 1"/>
        <s v="ВАНИЛЬНОЕ НЕБО"/>
        <s v="БОСКО КАФЕ"/>
        <s v="БОСКО БАР"/>
        <s v="МЕТРОПОЛЬ"/>
        <s v="CIDERELLA"/>
        <s v="Il pizzaolo"/>
        <s v="Руккола"/>
        <s v="Surf"/>
        <s v="Сабвэй"/>
        <s v="Wine and Crab"/>
        <s v="Кафе Рогалик"/>
        <s v="Вокруг света"/>
        <s v="Дублинец"/>
        <s v="Омар Хаям"/>
        <s v="Bon App"/>
        <s v="МСК Московская сеть кальянных"/>
        <s v="Beamonde Lounge"/>
        <s v="JAWSSPOT"/>
        <s v="Рыбы нет"/>
        <s v="Кафе Кофемания"/>
        <s v="Ресторан, бар «Мандарин»"/>
        <s v="Кофейня Просвет"/>
        <s v="Барка"/>
        <s v="Восход"/>
        <s v="Кафе «Гастрономический центр Зарядье»"/>
        <s v="Ресторан Casa Agave"/>
        <s v="The Old School Pab"/>
        <s v="Ткемали"/>
        <s v="ПОРТО МАЛЬТЕЗА"/>
        <s v="Высота 5642"/>
        <s v="Траппист"/>
        <s v="Контрразведка"/>
        <s v="Разведка"/>
        <s v="Натахтари"/>
        <s v="Либерти"/>
        <s v="Максима пицца"/>
        <s v="Кренделькофф"/>
        <s v="Pho NONG Вьетнамская кухня"/>
        <s v="Vместо Sushi"/>
        <s v="Пекарня на Соколе"/>
        <s v="Французская выпечка"/>
        <s v="Питерский Кот"/>
        <s v="Coffee In"/>
        <s v="Андерсон"/>
        <s v="Хуан Хэ"/>
        <s v="Тайм Авеню"/>
        <s v="Папа Джонс"/>
        <s v="Академия"/>
        <s v="Ичибан Боши"/>
        <s v="STOLESHNIKOV"/>
        <s v="Cure bar"/>
        <s v="Черчилль паб"/>
        <s v="РИС"/>
        <s v="ЧайханаХалаль"/>
        <s v="Шаурма базара нет"/>
        <s v="Кафе-бистро Вкуснота"/>
        <s v="Хинкальная, Шашлыки"/>
        <s v="Джонджоли"/>
        <s v="Holy Berry"/>
        <s v="Coffee be Good"/>
        <s v="ПРАВDА Кофе"/>
        <s v="Kuzina"/>
        <s v="COFFEE TEABAR"/>
        <s v="Crema espresso bar"/>
        <s v="Кофе-Бин"/>
        <s v="Кофейня Коза Ностра"/>
        <s v="Кафе HookahPlace Aeroport"/>
        <s v="ХЛЕБ&amp;МЯСО"/>
        <s v="Суши Мастер"/>
        <s v="EAT STREET"/>
        <s v="Сатва вегетарианский ресторан"/>
        <s v="ELEMENT COFFEE"/>
        <s v="FISH Кафе Sea-Тория, Паста&amp;Пицца"/>
        <s v="Золотая Бухара"/>
        <s v="ТРАТОРИЯ ITALIANA, Casa di Flavio"/>
        <s v="Пекарня «LaPoste»"/>
        <s v="Чайхана Нур"/>
        <s v="Кеклик"/>
        <s v="ШаурмаTHEPLOV"/>
        <s v="Любить кофе пить"/>
        <s v="Французский Тако"/>
        <s v="CRABETERIA"/>
        <s v="Позитано"/>
        <s v="НУШ ДОНЕР"/>
        <s v="TOP Koffe"/>
        <s v="Глобус"/>
        <s v="Карамзин"/>
        <s v="Баффет"/>
        <s v="PHO STREET ВЬЕТНАМСКАЯ УЛИЧНАЯ ЕДА"/>
        <s v="Дагестанская лавка"/>
        <s v="SERBIЯ"/>
        <s v="BURGER HEROES"/>
        <s v="Барбекю"/>
        <s v="Мастер Гурмэ"/>
        <s v="HERITAGE"/>
        <s v="Чин Чин"/>
        <s v="ЕВРО ДОНЕР"/>
        <s v="Бар Лес"/>
        <s v="Пекарня Хлебница"/>
        <s v="СушиСтор"/>
        <s v="FAN FOOD, HAMSTER"/>
        <s v="Кофейня KofeINCafe"/>
        <s v="Promenade Lounge"/>
        <s v="Ориентал"/>
        <s v="Кухня Кипра"/>
        <s v="Hello Papaya"/>
        <s v="ЛАРИОНОВ ГРИЛЬ"/>
        <s v="Даблби"/>
        <s v="Сестры"/>
        <s v="ЛУКУМ"/>
        <s v="БУЛОЧНАЯ № 5"/>
        <s v="СТАРЫЙ БАТУМЪ"/>
        <s v="СУШИ-СЕТ"/>
        <s v="ИНТЕРПАБ"/>
        <s v="ТАМАДА"/>
        <s v="Додо пицца"/>
        <s v="ROTONDA"/>
        <s v="Enjoylife"/>
        <s v="CAFE DE ARTS"/>
        <s v="Д'КАФЕ"/>
        <s v="ЗАГОРОДНЫЙ"/>
        <s v="Шашлычная"/>
        <s v="БОКАС ДЕЛЬ ТОРО"/>
        <s v="У МАНГАЛА"/>
        <s v="Ривер Клаб Москов"/>
        <s v="Чайхона FORYOU"/>
        <s v="КОФЕЙНЯ «ШОКОЛАДНИЦА»"/>
        <s v="Итальянцы Остерия"/>
        <s v="Кафетерий № 1"/>
        <s v="Три правила"/>
        <s v="Грузинская пекарня"/>
        <s v="Вкус Востока"/>
        <s v="Ibis kitchen"/>
        <s v="Суши Make"/>
        <s v="QuanViet"/>
        <s v="Плов Базар"/>
        <s v="Баскин Роббинс"/>
        <s v="ВОККЕР"/>
        <s v="Craft Way Bar"/>
        <s v="Пинта"/>
        <s v="КОЛБАСОФФ"/>
        <s v="МакКафе"/>
        <s v="Хлебница пекарня"/>
        <s v="Траттория il Tortellino"/>
        <s v="Сонаму"/>
        <s v="Oui mon general"/>
        <s v="KVARTAL"/>
        <s v="Крылья"/>
        <s v="Пивотека 465"/>
        <s v="Botteganova Organic"/>
        <s v="Я САМАРКАНД"/>
        <s v="Modus Vita"/>
        <s v="Burger Club"/>
        <s v="Fix and Go"/>
        <s v="Тайская кухня ТУТ ТОМ ЯМ"/>
        <s v="Суши Вок"/>
        <s v="Beer Port"/>
        <s v="Плов Центр"/>
        <s v="Coffee Way"/>
        <s v="Boozer"/>
        <s v="Донер 42"/>
        <s v="Local Burger. Шеф Здесь"/>
        <s v="Близкая Азия"/>
        <s v="Две совы"/>
        <m/>
      </sharedItems>
    </cacheField>
    <cacheField name="TypeObject" numFmtId="0">
      <sharedItems containsBlank="1" count="8">
        <s v="кафе"/>
        <s v="бар"/>
        <s v="ресторан"/>
        <s v="предприятие быстрого обслуживания"/>
        <s v="кафетерий"/>
        <s v="магазин (отдел кулинарии)"/>
        <s v="закусочная"/>
        <m/>
      </sharedItems>
    </cacheField>
    <cacheField name="Долгота" numFmtId="0">
      <sharedItems containsBlank="1" containsMixedTypes="1" containsNumber="1" minValue="37.605672290851402" maxValue="55.800171300385102"/>
    </cacheField>
    <cacheField name="Широта" numFmtId="0">
      <sharedItems containsBlank="1" containsMixedTypes="1" containsNumber="1" minValue="37.4815567208434" maxValue="37.4815567208434"/>
    </cacheField>
    <cacheField name="Рейтинг" numFmtId="0">
      <sharedItems containsString="0" containsBlank="1" containsNumber="1" minValue="2" maxValue="5"/>
    </cacheField>
    <cacheField name="Отзывы" numFmtId="0">
      <sharedItems containsString="0" containsBlank="1" containsNumber="1" containsInteger="1" minValue="1" maxValue="2756"/>
    </cacheField>
    <cacheField name="Y" numFmtId="0">
      <sharedItems containsString="0" containsBlank="1" containsNumber="1" minValue="13.604789526648622" maxValue="60.1281879269838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x v="0"/>
    <x v="0"/>
    <s v="37.5779449999999930"/>
    <s v="55.7739257626210400"/>
    <n v="4.2"/>
    <n v="10"/>
    <n v="29.012572171724976"/>
  </r>
  <r>
    <x v="0"/>
    <x v="1"/>
    <x v="1"/>
    <s v="37.5779449999999930"/>
    <s v="55.7739257626210400"/>
    <n v="4.9000000000000004"/>
    <n v="38"/>
    <n v="40.389506094000943"/>
  </r>
  <r>
    <x v="0"/>
    <x v="2"/>
    <x v="0"/>
    <s v="37.5779449999999930"/>
    <s v="55.7739257626210400"/>
    <n v="4.3"/>
    <n v="6"/>
    <n v="27.50679751742943"/>
  </r>
  <r>
    <x v="0"/>
    <x v="3"/>
    <x v="2"/>
    <s v="37.5789900000000050"/>
    <s v="55.7742717627216540"/>
    <n v="4.3"/>
    <n v="78"/>
    <n v="38.536079754514034"/>
  </r>
  <r>
    <x v="0"/>
    <x v="4"/>
    <x v="1"/>
    <s v="37.5789900000000050"/>
    <s v="55.7742717627216540"/>
    <n v="4.2"/>
    <n v="89"/>
    <n v="38.193987534024977"/>
  </r>
  <r>
    <x v="0"/>
    <x v="5"/>
    <x v="1"/>
    <s v="37.5789900000000050"/>
    <s v="55.7742717627216540"/>
    <n v="4.4000000000000004"/>
    <n v="47"/>
    <n v="37.203398265871861"/>
  </r>
  <r>
    <x v="0"/>
    <x v="6"/>
    <x v="2"/>
    <s v="37.5789900000000050"/>
    <s v="55.7742717627216540"/>
    <n v="4.5"/>
    <n v="33"/>
    <n v="36.457549863545573"/>
  </r>
  <r>
    <x v="0"/>
    <x v="7"/>
    <x v="2"/>
    <s v="37.5789900000000050"/>
    <s v="55.7742717627216540"/>
    <n v="4.2"/>
    <n v="127"/>
    <n v="39.68730054427607"/>
  </r>
  <r>
    <x v="0"/>
    <x v="8"/>
    <x v="3"/>
    <s v="37.5814189999999750"/>
    <s v="55.7768897634830620"/>
    <n v="4.2"/>
    <n v="176"/>
    <n v="41.057747560310219"/>
  </r>
  <r>
    <x v="0"/>
    <x v="9"/>
    <x v="4"/>
    <s v="37.5839530000000220"/>
    <s v="55.7751857629874550"/>
    <n v="4.2"/>
    <n v="16"/>
    <n v="30.986587414557064"/>
  </r>
  <r>
    <x v="0"/>
    <x v="10"/>
    <x v="0"/>
    <s v="37.5842990000000010"/>
    <s v="55.7753717630415480"/>
    <n v="4.3"/>
    <n v="65"/>
    <n v="37.752097060300031"/>
  </r>
  <r>
    <x v="0"/>
    <x v="11"/>
    <x v="3"/>
    <s v="37.5843490000000100"/>
    <s v="55.7753657630398010"/>
    <n v="4.4000000000000004"/>
    <n v="697"/>
    <n v="49.068604625693915"/>
  </r>
  <r>
    <x v="0"/>
    <x v="12"/>
    <x v="0"/>
    <s v="37.5843490000000100"/>
    <s v="55.7753657630398010"/>
    <n v="3.9"/>
    <n v="6"/>
    <n v="24.94802565534297"/>
  </r>
  <r>
    <x v="0"/>
    <x v="13"/>
    <x v="0"/>
    <s v="37.5847132683984530"/>
    <s v="55.7786192846772830"/>
    <n v="4.5999999999999996"/>
    <n v="758"/>
    <n v="51.684926429500123"/>
  </r>
  <r>
    <x v="0"/>
    <x v="14"/>
    <x v="3"/>
    <s v="37.5847620000000050"/>
    <s v="55.7756137631119270"/>
    <n v="4.2"/>
    <n v="6"/>
    <n v="26.867104551907815"/>
  </r>
  <r>
    <x v="0"/>
    <x v="15"/>
    <x v="0"/>
    <s v="37.5850695838894000"/>
    <s v="55.7785885279997000"/>
    <n v="4.5999999999999996"/>
    <n v="743"/>
    <n v="51.592984661246909"/>
  </r>
  <r>
    <x v="0"/>
    <x v="16"/>
    <x v="4"/>
    <s v="37.5852730000000150"/>
    <s v="55.7759997632241920"/>
    <n v="4.2"/>
    <n v="3"/>
    <n v="23.955886393556046"/>
  </r>
  <r>
    <x v="0"/>
    <x v="17"/>
    <x v="0"/>
    <s v="37.5853148680818800"/>
    <s v="55.7773147132211730"/>
    <n v="4.4000000000000004"/>
    <n v="58"/>
    <n v="38.128698064751845"/>
  </r>
  <r>
    <x v="0"/>
    <x v="18"/>
    <x v="0"/>
    <s v="37.5853400000000020"/>
    <s v="55.7769777635086540"/>
    <n v="4.4000000000000004"/>
    <n v="107"/>
    <n v="40.82319568997999"/>
  </r>
  <r>
    <x v="0"/>
    <x v="19"/>
    <x v="1"/>
    <s v="37.5853400000000020"/>
    <s v="55.7769777635086540"/>
    <n v="5"/>
    <n v="203"/>
    <n v="49.591880825149396"/>
  </r>
  <r>
    <x v="0"/>
    <x v="20"/>
    <x v="0"/>
    <s v="37.5853400000000020"/>
    <s v="55.7769777635086540"/>
    <n v="4.3"/>
    <n v="236"/>
    <n v="43.296708561358912"/>
  </r>
  <r>
    <x v="0"/>
    <x v="21"/>
    <x v="1"/>
    <s v="37.5853400000000020"/>
    <s v="55.7769777635086540"/>
    <n v="4.4000000000000004"/>
    <n v="173"/>
    <n v="42.937231834137833"/>
  </r>
  <r>
    <x v="0"/>
    <x v="22"/>
    <x v="5"/>
    <s v="37.5853400000000020"/>
    <s v="55.7769777635086540"/>
    <n v="4.4000000000000004"/>
    <n v="387"/>
    <n v="46.47981746767865"/>
  </r>
  <r>
    <x v="0"/>
    <x v="23"/>
    <x v="0"/>
    <s v="37.5853400000000020"/>
    <s v="55.7769777635086540"/>
    <n v="4.4000000000000004"/>
    <n v="420"/>
    <n v="46.839869547968227"/>
  </r>
  <r>
    <x v="0"/>
    <x v="24"/>
    <x v="2"/>
    <s v="37.5855850000000020"/>
    <s v="55.7742027627015770"/>
    <n v="4.7"/>
    <n v="227"/>
    <n v="47.141564956306624"/>
  </r>
  <r>
    <x v="0"/>
    <x v="25"/>
    <x v="4"/>
    <s v="37.5855889999999920"/>
    <s v="55.7768057634586330"/>
    <n v="4.2"/>
    <n v="82"/>
    <n v="37.849935619659846"/>
  </r>
  <r>
    <x v="0"/>
    <x v="26"/>
    <x v="0"/>
    <s v="37.5856659117780860"/>
    <s v="55.7757755598965870"/>
    <n v="4.4000000000000004"/>
    <n v="469"/>
    <n v="47.325400999511231"/>
  </r>
  <r>
    <x v="0"/>
    <x v="27"/>
    <x v="1"/>
    <s v="37.5856703987104000"/>
    <s v="55.7758168561906000"/>
    <n v="4.5999999999999996"/>
    <n v="358"/>
    <n v="48.234234592988443"/>
  </r>
  <r>
    <x v="0"/>
    <x v="28"/>
    <x v="0"/>
    <s v="37.5856900000000070"/>
    <s v="55.7742087627033310"/>
    <n v="4.4000000000000004"/>
    <n v="262"/>
    <n v="44.76346463489643"/>
  </r>
  <r>
    <x v="0"/>
    <x v="29"/>
    <x v="4"/>
    <s v="37.5858530000000000"/>
    <s v="55.7784157639269650"/>
    <n v="4"/>
    <n v="7"/>
    <n v="26.204321340173617"/>
  </r>
  <r>
    <x v="0"/>
    <x v="30"/>
    <x v="2"/>
    <s v="37.5858530000000000"/>
    <s v="55.7784157639269650"/>
    <n v="4.8"/>
    <n v="304"/>
    <n v="49.546549859492707"/>
  </r>
  <r>
    <x v="0"/>
    <x v="31"/>
    <x v="0"/>
    <s v="37.5858921648790000"/>
    <s v="55.7782954680399000"/>
    <n v="4.3"/>
    <n v="201"/>
    <n v="42.606442904402819"/>
  </r>
  <r>
    <x v="0"/>
    <x v="32"/>
    <x v="2"/>
    <s v="37.5859652314992000"/>
    <s v="55.7781994048772000"/>
    <n v="4.4000000000000004"/>
    <n v="271"/>
    <n v="44.912071630218293"/>
  </r>
  <r>
    <x v="0"/>
    <x v="33"/>
    <x v="2"/>
    <s v="37.5859757765176350"/>
    <s v="55.7784518604360930"/>
    <n v="4.3"/>
    <n v="73"/>
    <n v="38.251207396686873"/>
  </r>
  <r>
    <x v="0"/>
    <x v="34"/>
    <x v="2"/>
    <s v="37.5863340610773590"/>
    <s v="55.7739864033224530"/>
    <n v="4.7"/>
    <n v="419"/>
    <n v="50.022293197778076"/>
  </r>
  <r>
    <x v="0"/>
    <x v="35"/>
    <x v="2"/>
    <s v="37.5865803158539000"/>
    <s v="55.7758595197524000"/>
    <n v="4"/>
    <n v="1"/>
    <n v="18.420680743952367"/>
  </r>
  <r>
    <x v="0"/>
    <x v="36"/>
    <x v="0"/>
    <s v="37.5866413583739000"/>
    <s v="55.7740312260233000"/>
    <n v="4.3"/>
    <n v="177"/>
    <n v="42.059675649816256"/>
  </r>
  <r>
    <x v="0"/>
    <x v="37"/>
    <x v="1"/>
    <s v="37.5867327686758000"/>
    <s v="55.7735217840113000"/>
    <n v="4.4000000000000004"/>
    <n v="288"/>
    <n v="45.179774930945769"/>
  </r>
  <r>
    <x v="0"/>
    <x v="38"/>
    <x v="0"/>
    <s v="37.5868057121338380"/>
    <s v="55.7734782163057830"/>
    <n v="4.4000000000000004"/>
    <n v="253"/>
    <n v="44.609662568748696"/>
  </r>
  <r>
    <x v="0"/>
    <x v="39"/>
    <x v="0"/>
    <s v="37.5869000091808730"/>
    <s v="55.7790082461778600"/>
    <n v="4.2"/>
    <n v="82"/>
    <n v="37.849935619659846"/>
  </r>
  <r>
    <x v="0"/>
    <x v="40"/>
    <x v="0"/>
    <s v="37.5869503083091270"/>
    <s v="55.7736079438376610"/>
    <n v="4.5999999999999996"/>
    <n v="155"/>
    <n v="44.383538393373755"/>
  </r>
  <r>
    <x v="0"/>
    <x v="41"/>
    <x v="3"/>
    <s v="37.5870249999999970"/>
    <s v="55.7782367638748870"/>
    <n v="4.2"/>
    <n v="79"/>
    <n v="37.693395761511475"/>
  </r>
  <r>
    <x v="0"/>
    <x v="42"/>
    <x v="4"/>
    <s v="37.5871228730106710"/>
    <s v="55.7745692651987640"/>
    <n v="4.3"/>
    <n v="42"/>
    <n v="35.874211158367274"/>
  </r>
  <r>
    <x v="0"/>
    <x v="43"/>
    <x v="0"/>
    <s v="37.5871228730106710"/>
    <s v="55.7745692651987640"/>
    <n v="4.7"/>
    <n v="1855"/>
    <n v="57.014807756839254"/>
  </r>
  <r>
    <x v="0"/>
    <x v="44"/>
    <x v="0"/>
    <s v="37.5871739999999830"/>
    <s v="55.7789737640892940"/>
    <n v="4.7"/>
    <n v="283"/>
    <n v="48.177900293067253"/>
  </r>
  <r>
    <x v="0"/>
    <x v="45"/>
    <x v="0"/>
    <s v="37.5872884202217000"/>
    <s v="55.7747374332296000"/>
    <n v="4.4000000000000004"/>
    <n v="53"/>
    <n v="37.732033237976935"/>
  </r>
  <r>
    <x v="0"/>
    <x v="46"/>
    <x v="1"/>
    <s v="37.5873310000000200"/>
    <s v="55.7779077637791760"/>
    <n v="4.5999999999999996"/>
    <n v="117"/>
    <n v="43.089782955614901"/>
  </r>
  <r>
    <x v="0"/>
    <x v="47"/>
    <x v="0"/>
    <s v="37.5873310000000200"/>
    <s v="55.7779077637791760"/>
    <n v="4.3"/>
    <n v="249"/>
    <n v="43.527279254547032"/>
  </r>
  <r>
    <x v="0"/>
    <x v="48"/>
    <x v="0"/>
    <s v="37.5873310000000200"/>
    <s v="55.7779077637791760"/>
    <n v="4.4000000000000004"/>
    <n v="420"/>
    <n v="46.839869547968227"/>
  </r>
  <r>
    <x v="0"/>
    <x v="49"/>
    <x v="2"/>
    <s v="37.5873310000000200"/>
    <s v="55.7779077637791760"/>
    <n v="4.7"/>
    <n v="1306"/>
    <n v="55.365504130375001"/>
  </r>
  <r>
    <x v="0"/>
    <x v="50"/>
    <x v="0"/>
    <s v="37.5873310000000200"/>
    <s v="55.7779077637791760"/>
    <n v="4.0999999999999996"/>
    <n v="21"/>
    <n v="31.363739757217207"/>
  </r>
  <r>
    <x v="0"/>
    <x v="51"/>
    <x v="0"/>
    <s v="37.5875883104323000"/>
    <s v="55.7732895117177000"/>
    <n v="4.5999999999999996"/>
    <n v="462"/>
    <n v="49.407381354521213"/>
  </r>
  <r>
    <x v="0"/>
    <x v="52"/>
    <x v="2"/>
    <s v="37.5876059034255000"/>
    <s v="55.7735946803525000"/>
    <n v="4.7"/>
    <n v="249"/>
    <n v="47.576328487528158"/>
  </r>
  <r>
    <x v="0"/>
    <x v="48"/>
    <x v="0"/>
    <s v="37.5876112681709000"/>
    <s v="55.7746804161038000"/>
    <n v="4.4000000000000004"/>
    <n v="115"/>
    <n v="41.140450183145902"/>
  </r>
  <r>
    <x v="0"/>
    <x v="53"/>
    <x v="2"/>
    <s v="37.5879875529221000"/>
    <s v="55.7742584826839000"/>
    <n v="4.5999999999999996"/>
    <n v="281"/>
    <n v="47.120214334480444"/>
  </r>
  <r>
    <x v="0"/>
    <x v="54"/>
    <x v="1"/>
    <s v="37.5881512518203000"/>
    <s v="55.7743629993173000"/>
    <n v="4.0999999999999996"/>
    <n v="31"/>
    <n v="32.960545300940268"/>
  </r>
  <r>
    <x v="0"/>
    <x v="55"/>
    <x v="0"/>
    <s v="37.5882700000000090"/>
    <s v="55.7786367639912510"/>
    <n v="4.8"/>
    <n v="959"/>
    <n v="55.061094052183343"/>
  </r>
  <r>
    <x v="0"/>
    <x v="56"/>
    <x v="2"/>
    <s v="37.5882700000000090"/>
    <s v="55.7786367639912510"/>
    <n v="4.7"/>
    <n v="148"/>
    <n v="45.131197560835375"/>
  </r>
  <r>
    <x v="0"/>
    <x v="57"/>
    <x v="0"/>
    <s v="37.5882700000000090"/>
    <s v="55.7786367639912510"/>
    <n v="4.5"/>
    <n v="197"/>
    <n v="44.497682616267355"/>
  </r>
  <r>
    <x v="0"/>
    <x v="58"/>
    <x v="5"/>
    <s v="37.5886247165423200"/>
    <s v="55.7723493048821910"/>
    <n v="4.3"/>
    <n v="39"/>
    <n v="35.55554687810627"/>
  </r>
  <r>
    <x v="0"/>
    <x v="59"/>
    <x v="0"/>
    <s v="37.5887859999999990"/>
    <s v="55.7790027640977330"/>
    <n v="4.3"/>
    <n v="130"/>
    <n v="40.732629936707795"/>
  </r>
  <r>
    <x v="0"/>
    <x v="60"/>
    <x v="2"/>
    <s v="37.5887859999999990"/>
    <s v="55.7790027640977330"/>
    <n v="4.5"/>
    <n v="92"/>
    <n v="41.071314433667098"/>
  </r>
  <r>
    <x v="0"/>
    <x v="61"/>
    <x v="2"/>
    <s v="37.5887859999999990"/>
    <s v="55.7790027640977330"/>
    <n v="4.5999999999999996"/>
    <n v="386"/>
    <n v="48.580634755083445"/>
  </r>
  <r>
    <x v="0"/>
    <x v="62"/>
    <x v="4"/>
    <s v="37.5894160000000140"/>
    <s v="55.7786277639886380"/>
    <n v="4.3"/>
    <n v="12"/>
    <n v="30.487330393837194"/>
  </r>
  <r>
    <x v="0"/>
    <x v="63"/>
    <x v="1"/>
    <s v="37.5897709999999850"/>
    <s v="55.7797817643243620"/>
    <n v="4.3"/>
    <n v="58"/>
    <n v="37.262136745098388"/>
  </r>
  <r>
    <x v="0"/>
    <x v="64"/>
    <x v="0"/>
    <s v="37.5897827019675220"/>
    <s v="55.7903622518165890"/>
    <n v="4.5999999999999996"/>
    <n v="90"/>
    <n v="41.882907339064438"/>
  </r>
  <r>
    <x v="0"/>
    <x v="39"/>
    <x v="2"/>
    <s v="37.5907153362433850"/>
    <s v="55.7712151977244730"/>
    <n v="3.3"/>
    <n v="3"/>
    <n v="18.822482166365461"/>
  </r>
  <r>
    <x v="0"/>
    <x v="65"/>
    <x v="1"/>
    <s v="37.5907929999999980"/>
    <s v="55.7734667624875510"/>
    <n v="4.5999999999999996"/>
    <n v="112"/>
    <n v="42.888877663502647"/>
  </r>
  <r>
    <x v="0"/>
    <x v="41"/>
    <x v="3"/>
    <s v="37.5908530000000170"/>
    <s v="55.7711177618045890"/>
    <n v="4.2"/>
    <n v="79"/>
    <n v="37.693395761511475"/>
  </r>
  <r>
    <x v="0"/>
    <x v="66"/>
    <x v="2"/>
    <s v="37.5908788913208620"/>
    <s v="55.7797235992744190"/>
    <n v="4.2"/>
    <n v="133"/>
    <n v="39.881181119681351"/>
  </r>
  <r>
    <x v="0"/>
    <x v="22"/>
    <x v="5"/>
    <s v="37.5909727461777550"/>
    <s v="55.7714862602793740"/>
    <n v="4.3"/>
    <n v="246"/>
    <n v="43.475157404257949"/>
  </r>
  <r>
    <x v="0"/>
    <x v="67"/>
    <x v="0"/>
    <s v="37.5910270000000000"/>
    <s v="55.7725780000000000"/>
    <n v="4.5"/>
    <n v="45"/>
    <n v="37.853247040912848"/>
  </r>
  <r>
    <x v="0"/>
    <x v="68"/>
    <x v="0"/>
    <s v="37.5911564209065360"/>
    <s v="55.7882386889502090"/>
    <n v="4.2"/>
    <n v="36"/>
    <n v="34.392494322665648"/>
  </r>
  <r>
    <x v="0"/>
    <x v="69"/>
    <x v="2"/>
    <s v="37.5911669999999990"/>
    <s v="55.7738797626076560"/>
    <n v="4.3"/>
    <n v="241"/>
    <n v="43.386858613758605"/>
  </r>
  <r>
    <x v="0"/>
    <x v="70"/>
    <x v="2"/>
    <s v="37.5915442197005000"/>
    <s v="55.7728828368871000"/>
    <n v="4.4000000000000004"/>
    <n v="636"/>
    <n v="48.665622497044147"/>
  </r>
  <r>
    <x v="0"/>
    <x v="71"/>
    <x v="4"/>
    <s v="37.5915920000000130"/>
    <s v="55.7808917646473500"/>
    <n v="4.2"/>
    <n v="3"/>
    <n v="23.955886393556046"/>
  </r>
  <r>
    <x v="0"/>
    <x v="72"/>
    <x v="0"/>
    <s v="37.5915920000000130"/>
    <s v="55.7808917646473500"/>
    <n v="4.5999999999999996"/>
    <n v="147"/>
    <n v="44.139772754727403"/>
  </r>
  <r>
    <x v="0"/>
    <x v="73"/>
    <x v="3"/>
    <s v="37.5915920000000130"/>
    <s v="55.7808917646473500"/>
    <n v="4"/>
    <n v="95"/>
    <n v="36.636188310354527"/>
  </r>
  <r>
    <x v="0"/>
    <x v="74"/>
    <x v="1"/>
    <s v="37.5916169999999990"/>
    <s v="55.7801437644296880"/>
    <n v="5"/>
    <n v="32"/>
    <n v="40.35453044393909"/>
  </r>
  <r>
    <x v="0"/>
    <x v="75"/>
    <x v="0"/>
    <s v="37.5917979999999970"/>
    <s v="55.7790107641000570"/>
    <n v="4.2"/>
    <n v="93"/>
    <n v="38.378632652393662"/>
  </r>
  <r>
    <x v="0"/>
    <x v="76"/>
    <x v="0"/>
    <s v="37.5921810000000040"/>
    <s v="55.7804927645312320"/>
    <n v="4.4000000000000004"/>
    <n v="376"/>
    <n v="46.352941049263137"/>
  </r>
  <r>
    <x v="0"/>
    <x v="77"/>
    <x v="0"/>
    <s v="37.5925879009323940"/>
    <s v="55.7724412251572300"/>
    <n v="4.0999999999999996"/>
    <n v="1"/>
    <n v="18.881197762551174"/>
  </r>
  <r>
    <x v="0"/>
    <x v="78"/>
    <x v="2"/>
    <s v="37.5927057446043020"/>
    <s v="55.7715639199224430"/>
    <n v="4.4000000000000004"/>
    <n v="653"/>
    <n v="48.781688187163901"/>
  </r>
  <r>
    <x v="0"/>
    <x v="79"/>
    <x v="0"/>
    <s v="37.5927970000000000"/>
    <s v="55.7714940000000000"/>
    <n v="4.3"/>
    <n v="475"/>
    <n v="46.304485457097748"/>
  </r>
  <r>
    <x v="0"/>
    <x v="80"/>
    <x v="0"/>
    <s v="37.5927970000000000"/>
    <s v="55.7714940000000000"/>
    <n v="4.3"/>
    <n v="382"/>
    <n v="45.367540416757066"/>
  </r>
  <r>
    <x v="0"/>
    <x v="81"/>
    <x v="0"/>
    <s v="37.5929195495495000"/>
    <s v="55.7885289972103000"/>
    <n v="4.3"/>
    <n v="96"/>
    <n v="39.428929023060491"/>
  </r>
  <r>
    <x v="0"/>
    <x v="82"/>
    <x v="5"/>
    <s v="37.5935169999999910"/>
    <s v="55.7879877667127530"/>
    <n v="4.7"/>
    <n v="24"/>
    <n v="36.581152876779377"/>
  </r>
  <r>
    <x v="0"/>
    <x v="83"/>
    <x v="0"/>
    <s v="37.5937494238786980"/>
    <s v="55.7877237032601630"/>
    <n v="4.4000000000000004"/>
    <n v="28"/>
    <n v="34.924448663118504"/>
  </r>
  <r>
    <x v="0"/>
    <x v="84"/>
    <x v="0"/>
    <s v="37.5937714781118610"/>
    <s v="55.7704388223887970"/>
    <n v="4.3"/>
    <n v="88"/>
    <n v="39.054780102005083"/>
  </r>
  <r>
    <x v="0"/>
    <x v="85"/>
    <x v="4"/>
    <s v="37.5942569999999920"/>
    <s v="55.7714217618929520"/>
    <n v="4.2"/>
    <n v="9"/>
    <n v="28.570058005962107"/>
  </r>
  <r>
    <x v="0"/>
    <x v="86"/>
    <x v="4"/>
    <s v="37.5942820000000000"/>
    <s v="55.7714117618900500"/>
    <n v="4.3"/>
    <n v="58"/>
    <n v="37.262136745098388"/>
  </r>
  <r>
    <x v="0"/>
    <x v="87"/>
    <x v="0"/>
    <s v="37.5943969560627660"/>
    <s v="55.7870143750042400"/>
    <n v="4.4000000000000004"/>
    <n v="89"/>
    <n v="40.012748845169021"/>
  </r>
  <r>
    <x v="0"/>
    <x v="88"/>
    <x v="0"/>
    <s v="37.5943969560627660"/>
    <s v="55.7870143750042400"/>
    <n v="4.5"/>
    <n v="139"/>
    <n v="42.928398536034521"/>
  </r>
  <r>
    <x v="0"/>
    <x v="89"/>
    <x v="2"/>
    <s v="37.5944153622272810"/>
    <s v="55.7699792210136000"/>
    <n v="4.5999999999999996"/>
    <n v="110"/>
    <n v="42.805992538190331"/>
  </r>
  <r>
    <x v="0"/>
    <x v="90"/>
    <x v="0"/>
    <s v="37.5953113668808070"/>
    <s v="55.7703971417882510"/>
    <n v="4.7"/>
    <n v="1566"/>
    <n v="56.218815293932543"/>
  </r>
  <r>
    <x v="0"/>
    <x v="91"/>
    <x v="4"/>
    <s v="37.5955139999999940"/>
    <s v="55.7867527663531750"/>
    <n v="4.5999999999999996"/>
    <n v="89"/>
    <n v="41.831510156313058"/>
  </r>
  <r>
    <x v="0"/>
    <x v="92"/>
    <x v="0"/>
    <s v="37.5956299828426000"/>
    <s v="55.7759239648047000"/>
    <n v="4.0999999999999996"/>
    <n v="105"/>
    <n v="37.962435198197014"/>
  </r>
  <r>
    <x v="0"/>
    <x v="22"/>
    <x v="5"/>
    <s v="37.5957790000000000"/>
    <s v="55.7718080000000000"/>
    <n v="4.4000000000000004"/>
    <n v="333"/>
    <n v="45.818575774261561"/>
  </r>
  <r>
    <x v="0"/>
    <x v="93"/>
    <x v="3"/>
    <s v="37.5958199999999890"/>
    <s v="55.7856027660184000"/>
    <n v="4.2"/>
    <n v="40"/>
    <n v="34.835008488428521"/>
  </r>
  <r>
    <x v="0"/>
    <x v="94"/>
    <x v="1"/>
    <s v="37.5958199999999890"/>
    <s v="55.7856027660184000"/>
    <n v="4.3"/>
    <n v="333"/>
    <n v="44.777244506664701"/>
  </r>
  <r>
    <x v="0"/>
    <x v="95"/>
    <x v="1"/>
    <s v="37.5958199999999890"/>
    <s v="55.7856027660184000"/>
    <n v="4.5"/>
    <n v="365"/>
    <n v="47.272803928067617"/>
  </r>
  <r>
    <x v="0"/>
    <x v="96"/>
    <x v="0"/>
    <s v="37.5958593893983210"/>
    <s v="55.7856361236163000"/>
    <n v="4.4000000000000004"/>
    <n v="349"/>
    <n v="46.025065276038283"/>
  </r>
  <r>
    <x v="0"/>
    <x v="97"/>
    <x v="0"/>
    <s v="37.5958970000000010"/>
    <s v="55.7711347618095130"/>
    <n v="4.3"/>
    <n v="59"/>
    <n v="37.335642808543383"/>
  </r>
  <r>
    <x v="0"/>
    <x v="98"/>
    <x v="1"/>
    <s v="37.5960310000000000"/>
    <s v="55.7854170000000000"/>
    <n v="4.4000000000000004"/>
    <n v="154"/>
    <n v="42.425340268967574"/>
  </r>
  <r>
    <x v="0"/>
    <x v="99"/>
    <x v="0"/>
    <s v="37.5963320000000040"/>
    <s v="55.7688827611548770"/>
    <n v="4.7"/>
    <n v="91"/>
    <n v="42.845339554773226"/>
  </r>
  <r>
    <x v="0"/>
    <x v="100"/>
    <x v="0"/>
    <s v="37.5963700000000000"/>
    <s v="55.7833487653623270"/>
    <n v="4.5"/>
    <n v="319"/>
    <n v="46.666625799478211"/>
  </r>
  <r>
    <x v="0"/>
    <x v="80"/>
    <x v="0"/>
    <s v="37.5964460000000070"/>
    <s v="55.7683097609883300"/>
    <n v="4.4000000000000004"/>
    <n v="230"/>
    <n v="44.190297777609665"/>
  </r>
  <r>
    <x v="0"/>
    <x v="101"/>
    <x v="3"/>
    <s v="37.5964949603601000"/>
    <s v="55.7700161887316000"/>
    <n v="4.3"/>
    <n v="612"/>
    <n v="47.394180614551793"/>
  </r>
  <r>
    <x v="0"/>
    <x v="102"/>
    <x v="2"/>
    <s v="37.5965449551381000"/>
    <s v="55.7706352070318000"/>
    <n v="4.3"/>
    <n v="418"/>
    <n v="45.754801959605246"/>
  </r>
  <r>
    <x v="0"/>
    <x v="103"/>
    <x v="2"/>
    <s v="37.5966069999999920"/>
    <s v="55.7707007616833580"/>
    <n v="4.3"/>
    <n v="335"/>
    <n v="44.80299308659658"/>
  </r>
  <r>
    <x v="0"/>
    <x v="104"/>
    <x v="0"/>
    <s v="37.5966120000000070"/>
    <s v="55.7789837640922030"/>
    <n v="4.5999999999999996"/>
    <n v="836"/>
    <n v="52.135474475734846"/>
  </r>
  <r>
    <x v="0"/>
    <x v="105"/>
    <x v="0"/>
    <s v="37.5966302373572600"/>
    <s v="55.7700470419260910"/>
    <n v="4.3"/>
    <n v="89"/>
    <n v="39.103368189596992"/>
  </r>
  <r>
    <x v="0"/>
    <x v="106"/>
    <x v="1"/>
    <s v="37.5967589999999990"/>
    <s v="55.7708317617214390"/>
    <n v="4.7"/>
    <n v="181"/>
    <n v="46.077235921093411"/>
  </r>
  <r>
    <x v="0"/>
    <x v="107"/>
    <x v="1"/>
    <s v="37.5967745571637120"/>
    <s v="55.7701302842196610"/>
    <n v="4.7"/>
    <n v="379"/>
    <n v="49.550720038031436"/>
  </r>
  <r>
    <x v="0"/>
    <x v="86"/>
    <x v="0"/>
    <s v="37.5968649999999870"/>
    <s v="55.7844697656885980"/>
    <n v="4.2"/>
    <n v="5"/>
    <n v="26.101354013373204"/>
  </r>
  <r>
    <x v="0"/>
    <x v="108"/>
    <x v="0"/>
    <s v="37.5969373978089000"/>
    <s v="55.7691642013818000"/>
    <n v="4.7"/>
    <n v="342"/>
    <n v="49.067910338338272"/>
  </r>
  <r>
    <x v="0"/>
    <x v="109"/>
    <x v="0"/>
    <s v="37.5969680000000110"/>
    <s v="55.7758137631700990"/>
    <n v="4.7"/>
    <n v="84"/>
    <n v="42.469138828707607"/>
  </r>
  <r>
    <x v="0"/>
    <x v="110"/>
    <x v="1"/>
    <s v="37.5969720000000010"/>
    <s v="55.7703807615903100"/>
    <n v="4.3"/>
    <n v="35"/>
    <n v="35.09022846415327"/>
  </r>
  <r>
    <x v="0"/>
    <x v="111"/>
    <x v="1"/>
    <s v="37.5969720000000010"/>
    <s v="55.7703807615903100"/>
    <n v="4.9000000000000004"/>
    <n v="55"/>
    <n v="42.201266518980759"/>
  </r>
  <r>
    <x v="0"/>
    <x v="112"/>
    <x v="0"/>
    <s v="37.5969720000000010"/>
    <s v="55.7703807615903100"/>
    <n v="4.4000000000000004"/>
    <n v="28"/>
    <n v="34.924448663118504"/>
  </r>
  <r>
    <x v="0"/>
    <x v="113"/>
    <x v="0"/>
    <s v="37.5969720000000010"/>
    <s v="55.7703807615903100"/>
    <n v="4.0999999999999996"/>
    <n v="9"/>
    <n v="27.889818529629672"/>
  </r>
  <r>
    <x v="0"/>
    <x v="114"/>
    <x v="1"/>
    <s v="37.5969866426088900"/>
    <s v="55.7722603693905870"/>
    <n v="4.7"/>
    <n v="158"/>
    <n v="45.438496529370774"/>
  </r>
  <r>
    <x v="0"/>
    <x v="20"/>
    <x v="2"/>
    <s v="37.5970730355072010"/>
    <s v="55.7843101059384740"/>
    <n v="4.2"/>
    <n v="296"/>
    <n v="43.241224489311037"/>
  </r>
  <r>
    <x v="0"/>
    <x v="115"/>
    <x v="0"/>
    <s v="37.5970730355072010"/>
    <s v="55.7843101059384740"/>
    <n v="4.0999999999999996"/>
    <n v="2"/>
    <n v="21.723101202846948"/>
  </r>
  <r>
    <x v="0"/>
    <x v="116"/>
    <x v="3"/>
    <s v="37.5973740000000020"/>
    <s v="55.7839277655308410"/>
    <n v="4"/>
    <n v="1"/>
    <n v="18.420680743952367"/>
  </r>
  <r>
    <x v="0"/>
    <x v="117"/>
    <x v="0"/>
    <s v="37.5973740000000020"/>
    <s v="55.7839277655308410"/>
    <n v="4.5999999999999996"/>
    <n v="25"/>
    <n v="35.990611649938941"/>
  </r>
  <r>
    <x v="0"/>
    <x v="118"/>
    <x v="2"/>
    <s v="37.5974576392925000"/>
    <s v="55.7653621504589000"/>
    <n v="4.7"/>
    <n v="531"/>
    <n v="51.135681373981143"/>
  </r>
  <r>
    <x v="0"/>
    <x v="42"/>
    <x v="4"/>
    <s v="37.5975504350354800"/>
    <s v="55.7686472337689030"/>
    <n v="4.2"/>
    <n v="33"/>
    <n v="34.027046539309204"/>
  </r>
  <r>
    <x v="0"/>
    <x v="119"/>
    <x v="0"/>
    <s v="37.5975504350354800"/>
    <s v="55.7686472337689030"/>
    <n v="4.2"/>
    <n v="82"/>
    <n v="37.849935619659846"/>
  </r>
  <r>
    <x v="0"/>
    <x v="120"/>
    <x v="0"/>
    <s v="37.5977859999999990"/>
    <s v="55.7678937608674160"/>
    <n v="4.9000000000000004"/>
    <n v="398"/>
    <n v="51.898948737235401"/>
  </r>
  <r>
    <x v="0"/>
    <x v="44"/>
    <x v="3"/>
    <s v="37.5977859999999990"/>
    <s v="55.7678937608674160"/>
    <n v="4.7"/>
    <n v="275"/>
    <n v="48.043124033176923"/>
  </r>
  <r>
    <x v="0"/>
    <x v="121"/>
    <x v="0"/>
    <s v="37.5978169999999990"/>
    <s v="55.7819327649502550"/>
    <n v="4.2"/>
    <n v="58"/>
    <n v="36.395575425444946"/>
  </r>
  <r>
    <x v="0"/>
    <x v="122"/>
    <x v="2"/>
    <s v="37.5978650000000130"/>
    <s v="55.7697997614214240"/>
    <n v="4.5"/>
    <n v="555"/>
    <n v="49.158622348805366"/>
  </r>
  <r>
    <x v="0"/>
    <x v="123"/>
    <x v="5"/>
    <s v="37.5979384016082460"/>
    <s v="55.7821992560385810"/>
    <n v="4.2"/>
    <n v="30"/>
    <n v="33.626743784131037"/>
  </r>
  <r>
    <x v="0"/>
    <x v="124"/>
    <x v="1"/>
    <s v="37.5980309999999990"/>
    <s v="55.7712947618560340"/>
    <n v="4.4000000000000004"/>
    <n v="31"/>
    <n v="35.372292518082247"/>
  </r>
  <r>
    <x v="0"/>
    <x v="125"/>
    <x v="2"/>
    <s v="37.5980471251085500"/>
    <s v="55.7813353270554870"/>
    <n v="4"/>
    <n v="1"/>
    <n v="18.420680743952367"/>
  </r>
  <r>
    <x v="0"/>
    <x v="126"/>
    <x v="1"/>
    <s v="37.5980799024525680"/>
    <s v="55.7677414072701790"/>
    <n v="4.5"/>
    <n v="748"/>
    <n v="50.501579237831557"/>
  </r>
  <r>
    <x v="0"/>
    <x v="127"/>
    <x v="2"/>
    <s v="37.5981766818372000"/>
    <s v="55.7676412272890000"/>
    <n v="4.7"/>
    <n v="146"/>
    <n v="45.067250996173215"/>
  </r>
  <r>
    <x v="0"/>
    <x v="92"/>
    <x v="0"/>
    <s v="37.5982437599817000"/>
    <s v="55.7683568498703000"/>
    <n v="4.2"/>
    <n v="216"/>
    <n v="41.917884093423481"/>
  </r>
  <r>
    <x v="0"/>
    <x v="128"/>
    <x v="2"/>
    <s v="37.5982925580481000"/>
    <s v="55.7680590620305000"/>
    <n v="4.7"/>
    <n v="180"/>
    <n v="46.051197073328019"/>
  </r>
  <r>
    <x v="0"/>
    <x v="129"/>
    <x v="0"/>
    <s v="37.5984110000000000"/>
    <s v="55.7718840000000000"/>
    <n v="4.4000000000000004"/>
    <n v="327"/>
    <n v="45.738573570295522"/>
  </r>
  <r>
    <x v="0"/>
    <x v="130"/>
    <x v="2"/>
    <s v="37.5985311570000180"/>
    <s v="55.7679816820000200"/>
    <n v="4.9000000000000004"/>
    <n v="788"/>
    <n v="55.245874551645258"/>
  </r>
  <r>
    <x v="0"/>
    <x v="131"/>
    <x v="4"/>
    <s v="37.5985530000000100"/>
    <s v="55.7789757640898860"/>
    <n v="4.3"/>
    <n v="44"/>
    <n v="36.074247225597318"/>
  </r>
  <r>
    <x v="0"/>
    <x v="132"/>
    <x v="2"/>
    <s v="37.5986070000000150"/>
    <s v="55.7675097607558290"/>
    <n v="4.5"/>
    <n v="68"/>
    <n v="39.711050510238891"/>
  </r>
  <r>
    <x v="0"/>
    <x v="133"/>
    <x v="0"/>
    <s v="37.5986448924930000"/>
    <s v="55.7779369302355000"/>
    <n v="4.4000000000000004"/>
    <n v="133"/>
    <n v="41.780284982523327"/>
  </r>
  <r>
    <x v="0"/>
    <x v="134"/>
    <x v="0"/>
    <s v="37.5986710000000030"/>
    <s v="55.7790607641145970"/>
    <n v="4.4000000000000004"/>
    <n v="65"/>
    <n v="38.630052805888404"/>
  </r>
  <r>
    <x v="0"/>
    <x v="135"/>
    <x v="2"/>
    <s v="37.5987053000000000"/>
    <s v="55.7650170000000000"/>
    <n v="4.5999999999999996"/>
    <n v="215"/>
    <n v="45.88871778493246"/>
  </r>
  <r>
    <x v="0"/>
    <x v="136"/>
    <x v="0"/>
    <s v="37.5987120719560000"/>
    <s v="55.7702746097930000"/>
    <n v="4.5999999999999996"/>
    <n v="110"/>
    <n v="42.805992538190331"/>
  </r>
  <r>
    <x v="0"/>
    <x v="137"/>
    <x v="0"/>
    <s v="37.5988882225796000"/>
    <s v="55.7715435918733000"/>
    <n v="4.4000000000000004"/>
    <n v="227"/>
    <n v="44.132528895265779"/>
  </r>
  <r>
    <x v="0"/>
    <x v="138"/>
    <x v="1"/>
    <s v="37.5989149999999980"/>
    <s v="55.7780547638219490"/>
    <n v="4.5999999999999996"/>
    <n v="108"/>
    <n v="42.721586500316633"/>
  </r>
  <r>
    <x v="0"/>
    <x v="47"/>
    <x v="0"/>
    <s v="37.5989834627268210"/>
    <s v="55.7810890824221060"/>
    <n v="4.3"/>
    <n v="124"/>
    <n v="40.529442531850449"/>
  </r>
  <r>
    <x v="0"/>
    <x v="139"/>
    <x v="0"/>
    <s v="37.5991459999999830"/>
    <s v="55.7736387625375730"/>
    <n v="4.8"/>
    <n v="74"/>
    <n v="42.764329340122849"/>
  </r>
  <r>
    <x v="0"/>
    <x v="140"/>
    <x v="0"/>
    <s v="37.5991604493297590"/>
    <s v="55.7703818904084660"/>
    <n v="4.3"/>
    <n v="159"/>
    <n v="41.598519869295785"/>
  </r>
  <r>
    <x v="0"/>
    <x v="141"/>
    <x v="0"/>
    <s v="37.5991604493297590"/>
    <s v="55.7703818904084660"/>
    <n v="4.4000000000000004"/>
    <n v="56"/>
    <n v="37.974296257582267"/>
  </r>
  <r>
    <x v="0"/>
    <x v="142"/>
    <x v="0"/>
    <s v="37.5992200000000000"/>
    <s v="55.7737020000000000"/>
    <n v="4"/>
    <n v="8"/>
    <n v="26.738446910671708"/>
  </r>
  <r>
    <x v="0"/>
    <x v="79"/>
    <x v="2"/>
    <s v="37.5993527467662360"/>
    <s v="55.7817897326965590"/>
    <n v="4.3"/>
    <n v="456"/>
    <n v="46.128950880660653"/>
  </r>
  <r>
    <x v="0"/>
    <x v="143"/>
    <x v="0"/>
    <s v="37.5993872375970430"/>
    <s v="55.7823077031700480"/>
    <n v="4.4000000000000004"/>
    <n v="282"/>
    <n v="45.08713993047531"/>
  </r>
  <r>
    <x v="0"/>
    <x v="144"/>
    <x v="0"/>
    <s v="37.5994239999999920"/>
    <s v="55.7823037650582170"/>
    <n v="4.3"/>
    <n v="79"/>
    <n v="38.590857565356984"/>
  </r>
  <r>
    <x v="0"/>
    <x v="145"/>
    <x v="2"/>
    <s v="37.5995213639533000"/>
    <s v="55.7646501390427000"/>
    <n v="4.4000000000000004"/>
    <n v="139"/>
    <n v="41.974434124122652"/>
  </r>
  <r>
    <x v="0"/>
    <x v="146"/>
    <x v="0"/>
    <s v="37.5995709999999970"/>
    <s v="55.7784607639400530"/>
    <n v="5"/>
    <n v="107"/>
    <n v="46.389995102249991"/>
  </r>
  <r>
    <x v="0"/>
    <x v="147"/>
    <x v="5"/>
    <s v="37.5995739999999970"/>
    <s v="55.7813857647910680"/>
    <n v="4.2"/>
    <n v="171"/>
    <n v="40.936701718461158"/>
  </r>
  <r>
    <x v="0"/>
    <x v="11"/>
    <x v="3"/>
    <s v="37.5995739999999970"/>
    <s v="55.7813857647910680"/>
    <n v="4.0999999999999996"/>
    <n v="120"/>
    <n v="38.509913907957561"/>
  </r>
  <r>
    <x v="0"/>
    <x v="29"/>
    <x v="4"/>
    <s v="37.5995739999999970"/>
    <s v="55.7813857647910680"/>
    <n v="4.8"/>
    <n v="22"/>
    <n v="36.941820668862754"/>
  </r>
  <r>
    <x v="0"/>
    <x v="21"/>
    <x v="1"/>
    <s v="37.5996309999999810"/>
    <s v="55.7823477650710160"/>
    <n v="4.4000000000000004"/>
    <n v="31"/>
    <n v="35.372292518082247"/>
  </r>
  <r>
    <x v="0"/>
    <x v="148"/>
    <x v="2"/>
    <s v="37.5996759512215000"/>
    <s v="55.7717741261563000"/>
    <n v="4.3"/>
    <n v="175"/>
    <n v="42.010811487619904"/>
  </r>
  <r>
    <x v="0"/>
    <x v="149"/>
    <x v="4"/>
    <s v="37.5998299999999970"/>
    <s v="55.7684897610406410"/>
    <n v="4.5999999999999996"/>
    <n v="353"/>
    <n v="48.169535917438381"/>
  </r>
  <r>
    <x v="0"/>
    <x v="150"/>
    <x v="1"/>
    <s v="37.5998590000000020"/>
    <s v="55.7810297646874820"/>
    <n v="4.7"/>
    <n v="58"/>
    <n v="40.7283820237122"/>
  </r>
  <r>
    <x v="0"/>
    <x v="122"/>
    <x v="2"/>
    <s v="37.5998758024263180"/>
    <s v="55.7810998608067340"/>
    <n v="4.5"/>
    <n v="554"/>
    <n v="49.150506927309188"/>
  </r>
  <r>
    <x v="0"/>
    <x v="151"/>
    <x v="1"/>
    <s v="37.5998759999999950"/>
    <s v="55.7827307651825000"/>
    <n v="4.8"/>
    <n v="73"/>
    <n v="42.699022210255116"/>
  </r>
  <r>
    <x v="0"/>
    <x v="152"/>
    <x v="0"/>
    <s v="37.5998850000000080"/>
    <s v="55.7681067609293350"/>
    <n v="4.3"/>
    <n v="7"/>
    <n v="28.169645440686637"/>
  </r>
  <r>
    <x v="0"/>
    <x v="101"/>
    <x v="3"/>
    <s v="37.6000257048832650"/>
    <s v="55.7799308206280740"/>
    <n v="4.3"/>
    <n v="612"/>
    <n v="47.394180614551793"/>
  </r>
  <r>
    <x v="0"/>
    <x v="153"/>
    <x v="4"/>
    <s v="37.6001309999999980"/>
    <s v="55.7785827639755420"/>
    <n v="4.0999999999999996"/>
    <n v="32"/>
    <n v="33.090714964030056"/>
  </r>
  <r>
    <x v="0"/>
    <x v="154"/>
    <x v="1"/>
    <s v="37.6001750000000070"/>
    <s v="55.7672627606840190"/>
    <n v="4.4000000000000004"/>
    <n v="68"/>
    <n v="38.828582721122473"/>
  </r>
  <r>
    <x v="0"/>
    <x v="155"/>
    <x v="0"/>
    <s v="37.6001810000000000"/>
    <s v="55.7827950000000000"/>
    <n v="4.5"/>
    <n v="172"/>
    <n v="43.886990982606953"/>
  </r>
  <r>
    <x v="0"/>
    <x v="105"/>
    <x v="1"/>
    <s v="37.6002399999999850"/>
    <s v="55.7829577652485400"/>
    <n v="4.3"/>
    <n v="147"/>
    <n v="41.261091922897357"/>
  </r>
  <r>
    <x v="0"/>
    <x v="22"/>
    <x v="5"/>
    <s v="37.6002460813935430"/>
    <s v="55.7789213558156480"/>
    <n v="4.4000000000000004"/>
    <n v="183"/>
    <n v="43.184487890849859"/>
  </r>
  <r>
    <x v="0"/>
    <x v="156"/>
    <x v="0"/>
    <s v="37.6002854363158720"/>
    <s v="55.7789325763904100"/>
    <n v="4.5"/>
    <n v="793"/>
    <n v="50.764470334303226"/>
  </r>
  <r>
    <x v="0"/>
    <x v="39"/>
    <x v="0"/>
    <s v="37.6003085960243690"/>
    <s v="55.7804138028068480"/>
    <n v="4.2"/>
    <n v="30"/>
    <n v="33.626743784131037"/>
  </r>
  <r>
    <x v="0"/>
    <x v="92"/>
    <x v="0"/>
    <s v="37.6003085960243690"/>
    <s v="55.7804138028068480"/>
    <n v="4.2"/>
    <n v="270"/>
    <n v="42.855087008943158"/>
  </r>
  <r>
    <x v="0"/>
    <x v="157"/>
    <x v="0"/>
    <s v="37.6003440000000000"/>
    <s v="55.7820017649703460"/>
    <n v="4.4000000000000004"/>
    <n v="265"/>
    <n v="44.813560052686988"/>
  </r>
  <r>
    <x v="0"/>
    <x v="158"/>
    <x v="0"/>
    <s v="37.6004410000000000"/>
    <s v="55.7733320000000000"/>
    <n v="4.4000000000000004"/>
    <n v="33"/>
    <n v="35.647382088800121"/>
  </r>
  <r>
    <x v="0"/>
    <x v="159"/>
    <x v="2"/>
    <s v="37.6004479999999930"/>
    <s v="55.7720997620900720"/>
    <n v="4.4000000000000004"/>
    <n v="13"/>
    <n v="31.548525991178366"/>
  </r>
  <r>
    <x v="0"/>
    <x v="160"/>
    <x v="4"/>
    <s v="37.6004479999999930"/>
    <s v="55.7720997620900720"/>
    <n v="4.3"/>
    <n v="13"/>
    <n v="30.831514036833401"/>
  </r>
  <r>
    <x v="0"/>
    <x v="161"/>
    <x v="1"/>
    <s v="37.6004499999999880"/>
    <s v="55.7789467640814250"/>
    <n v="4.5"/>
    <n v="69"/>
    <n v="39.776745107634078"/>
  </r>
  <r>
    <x v="0"/>
    <x v="41"/>
    <x v="3"/>
    <s v="37.6005341530053000"/>
    <s v="55.7794263134560000"/>
    <n v="4.3"/>
    <n v="78"/>
    <n v="38.536079754514034"/>
  </r>
  <r>
    <x v="0"/>
    <x v="162"/>
    <x v="0"/>
    <s v="37.6006019999999810"/>
    <s v="55.7818057649132870"/>
    <n v="4.7"/>
    <n v="44"/>
    <n v="39.429991153559861"/>
  </r>
  <r>
    <x v="0"/>
    <x v="163"/>
    <x v="0"/>
    <s v="37.6006019999999810"/>
    <s v="55.7818057649132870"/>
    <n v="5"/>
    <n v="196"/>
    <n v="49.416424226093042"/>
  </r>
  <r>
    <x v="0"/>
    <x v="164"/>
    <x v="0"/>
    <s v="37.6006019999999810"/>
    <s v="55.7818057649132870"/>
    <n v="4.8"/>
    <n v="18"/>
    <n v="35.97860133064443"/>
  </r>
  <r>
    <x v="0"/>
    <x v="165"/>
    <x v="0"/>
    <s v="37.6006120000000050"/>
    <s v="55.7825567651318370"/>
    <n v="4.3"/>
    <n v="36"/>
    <n v="35.211363235110063"/>
  </r>
  <r>
    <x v="0"/>
    <x v="166"/>
    <x v="0"/>
    <s v="37.6006217219161980"/>
    <s v="55.7832938424526720"/>
    <n v="4.3"/>
    <n v="298"/>
    <n v="44.299733791722026"/>
  </r>
  <r>
    <x v="0"/>
    <x v="167"/>
    <x v="0"/>
    <s v="37.6006323344795210"/>
    <s v="55.7786413941842060"/>
    <n v="4.4000000000000004"/>
    <n v="105"/>
    <n v="40.740174359040708"/>
  </r>
  <r>
    <x v="0"/>
    <x v="168"/>
    <x v="0"/>
    <s v="37.6006323344795210"/>
    <s v="55.7786413941842060"/>
    <n v="4.3"/>
    <n v="108"/>
    <n v="39.935396076382936"/>
  </r>
  <r>
    <x v="0"/>
    <x v="169"/>
    <x v="2"/>
    <s v="37.6006763323983010"/>
    <s v="55.7668316563339840"/>
    <n v="4.7"/>
    <n v="577"/>
    <n v="51.526158526732097"/>
  </r>
  <r>
    <x v="0"/>
    <x v="170"/>
    <x v="1"/>
    <s v="37.6006860000000030"/>
    <s v="55.7824577651030470"/>
    <n v="4.4000000000000004"/>
    <n v="159"/>
    <n v="42.565927308116628"/>
  </r>
  <r>
    <x v="0"/>
    <x v="171"/>
    <x v="2"/>
    <s v="37.6006860000000030"/>
    <s v="55.7824577651030470"/>
    <n v="4.5"/>
    <n v="236"/>
    <n v="45.310508959561659"/>
  </r>
  <r>
    <x v="0"/>
    <x v="86"/>
    <x v="4"/>
    <s v="37.6007310000000170"/>
    <s v="55.7790147641012340"/>
    <n v="3.4"/>
    <n v="17"/>
    <n v="25.290504002150644"/>
  </r>
  <r>
    <x v="0"/>
    <x v="172"/>
    <x v="2"/>
    <s v="37.6008459999999900"/>
    <s v="55.7821647650177610"/>
    <n v="4.3"/>
    <n v="697"/>
    <n v="47.953409066019049"/>
  </r>
  <r>
    <x v="0"/>
    <x v="87"/>
    <x v="0"/>
    <s v="37.6008479999999990"/>
    <s v="55.7677787608339910"/>
    <n v="4.3"/>
    <n v="19"/>
    <n v="32.463319410164488"/>
  </r>
  <r>
    <x v="0"/>
    <x v="173"/>
    <x v="1"/>
    <s v="37.6009216532990000"/>
    <s v="55.7668872021784000"/>
    <n v="4.7"/>
    <n v="501"/>
    <n v="50.862348549242896"/>
  </r>
  <r>
    <x v="0"/>
    <x v="174"/>
    <x v="0"/>
    <s v="37.6009239999999920"/>
    <s v="55.7823537650727770"/>
    <n v="4.4000000000000004"/>
    <n v="701"/>
    <n v="49.093783521299805"/>
  </r>
  <r>
    <x v="0"/>
    <x v="175"/>
    <x v="1"/>
    <s v="37.6009239999999920"/>
    <s v="55.7823537650727770"/>
    <n v="4.5999999999999996"/>
    <n v="632"/>
    <n v="50.84867406862076"/>
  </r>
  <r>
    <x v="0"/>
    <x v="48"/>
    <x v="0"/>
    <s v="37.6009962016897390"/>
    <s v="55.7675794551319580"/>
    <n v="4.3"/>
    <n v="92"/>
    <n v="39.245922681059668"/>
  </r>
  <r>
    <x v="0"/>
    <x v="73"/>
    <x v="0"/>
    <s v="37.6010262153453920"/>
    <s v="55.7858809864054950"/>
    <n v="4"/>
    <n v="95"/>
    <n v="36.636188310354527"/>
  </r>
  <r>
    <x v="0"/>
    <x v="176"/>
    <x v="2"/>
    <s v="37.6010880666910130"/>
    <s v="55.7676673404219870"/>
    <n v="4.2"/>
    <n v="5"/>
    <n v="26.101354013373204"/>
  </r>
  <r>
    <x v="0"/>
    <x v="177"/>
    <x v="1"/>
    <s v="37.6010880666910130"/>
    <s v="55.7676673404219870"/>
    <n v="4.7"/>
    <n v="1071"/>
    <n v="54.433135805248455"/>
  </r>
  <r>
    <x v="0"/>
    <x v="22"/>
    <x v="5"/>
    <s v="37.6011876700197120"/>
    <s v="55.7833585680341880"/>
    <n v="4.4000000000000004"/>
    <n v="183"/>
    <n v="43.184487890849859"/>
  </r>
  <r>
    <x v="0"/>
    <x v="178"/>
    <x v="0"/>
    <s v="37.6012591885289000"/>
    <s v="55.7803921732482000"/>
    <n v="4.4000000000000004"/>
    <n v="70"/>
    <n v="38.956127883364786"/>
  </r>
  <r>
    <x v="0"/>
    <x v="179"/>
    <x v="5"/>
    <s v="37.6013350000000060"/>
    <s v="55.7711227618060330"/>
    <n v="4.5"/>
    <n v="217"/>
    <n v="44.932803927878481"/>
  </r>
  <r>
    <x v="0"/>
    <x v="180"/>
    <x v="3"/>
    <s v="37.6013670000000030"/>
    <s v="55.7800307643968130"/>
    <n v="4.5999999999999996"/>
    <n v="87"/>
    <n v="41.726960201356306"/>
  </r>
  <r>
    <x v="0"/>
    <x v="181"/>
    <x v="0"/>
    <s v="37.6014954312423000"/>
    <s v="55.7819195988480000"/>
    <n v="4.7"/>
    <n v="116"/>
    <n v="43.986173772343939"/>
  </r>
  <r>
    <x v="0"/>
    <x v="182"/>
    <x v="0"/>
    <s v="37.6015910000000000"/>
    <s v="55.7805520000000000"/>
    <n v="4.7"/>
    <n v="542"/>
    <n v="51.232050080910369"/>
  </r>
  <r>
    <x v="0"/>
    <x v="86"/>
    <x v="0"/>
    <s v="37.6016279999999910"/>
    <s v="55.7661077603483760"/>
    <n v="4.3"/>
    <n v="68"/>
    <n v="37.946114932006047"/>
  </r>
  <r>
    <x v="0"/>
    <x v="183"/>
    <x v="0"/>
    <s v="37.6016289999999960"/>
    <s v="55.7809037646508160"/>
    <n v="4.2"/>
    <n v="5"/>
    <n v="26.101354013373204"/>
  </r>
  <r>
    <x v="0"/>
    <x v="184"/>
    <x v="6"/>
    <s v="37.6016290000000030"/>
    <s v="55.7809047646511190"/>
    <n v="3.4"/>
    <n v="116"/>
    <n v="31.819785282121149"/>
  </r>
  <r>
    <x v="0"/>
    <x v="185"/>
    <x v="2"/>
    <s v="37.6018290000000090"/>
    <s v="55.7800257643953690"/>
    <n v="4.4000000000000004"/>
    <n v="177"/>
    <n v="43.037807641672451"/>
  </r>
  <r>
    <x v="0"/>
    <x v="186"/>
    <x v="5"/>
    <s v="37.6018290000000090"/>
    <s v="55.7800257643953690"/>
    <n v="4.2"/>
    <n v="4"/>
    <n v="25.164151097853523"/>
  </r>
  <r>
    <x v="0"/>
    <x v="187"/>
    <x v="0"/>
    <s v="37.6019640000000020"/>
    <s v="55.7648507599831120"/>
    <n v="4.4000000000000004"/>
    <n v="17"/>
    <n v="32.728887532194953"/>
  </r>
  <r>
    <x v="0"/>
    <x v="188"/>
    <x v="0"/>
    <s v="37.6019640000000020"/>
    <s v="55.7648507599831120"/>
    <n v="3.8"/>
    <n v="2"/>
    <n v="20.133605992882536"/>
  </r>
  <r>
    <x v="0"/>
    <x v="189"/>
    <x v="4"/>
    <s v="37.6019640000000020"/>
    <s v="55.7648507599831120"/>
    <n v="4.2"/>
    <n v="3"/>
    <n v="23.955886393556046"/>
  </r>
  <r>
    <x v="0"/>
    <x v="190"/>
    <x v="0"/>
    <s v="37.6020639999999990"/>
    <s v="55.7653887601394520"/>
    <n v="4.3"/>
    <n v="10"/>
    <n v="29.703347699623187"/>
  </r>
  <r>
    <x v="0"/>
    <x v="31"/>
    <x v="0"/>
    <s v="37.6021263975025000"/>
    <s v="55.7795195341481000"/>
    <n v="4.2"/>
    <n v="119"/>
    <n v="39.414033452218405"/>
  </r>
  <r>
    <x v="0"/>
    <x v="191"/>
    <x v="1"/>
    <s v="37.6023970000000180"/>
    <s v="55.7699767614728760"/>
    <n v="4.2"/>
    <n v="12"/>
    <n v="29.778322710259587"/>
  </r>
  <r>
    <x v="0"/>
    <x v="192"/>
    <x v="0"/>
    <s v="37.6025330000000010"/>
    <s v="55.7641227597715880"/>
    <n v="4.4000000000000004"/>
    <n v="104"/>
    <n v="40.698068774569649"/>
  </r>
  <r>
    <x v="0"/>
    <x v="25"/>
    <x v="4"/>
    <s v="37.6025330000000010"/>
    <s v="55.7641227597715880"/>
    <n v="4.3"/>
    <n v="69"/>
    <n v="38.008889769517005"/>
  </r>
  <r>
    <x v="0"/>
    <x v="193"/>
    <x v="0"/>
    <s v="37.6025645395634670"/>
    <s v="55.7641349597743460"/>
    <n v="4.7"/>
    <n v="517"/>
    <n v="51.010101384333645"/>
  </r>
  <r>
    <x v="0"/>
    <x v="194"/>
    <x v="0"/>
    <s v="37.6025645395634670"/>
    <s v="55.7641349597743460"/>
    <n v="4.0999999999999996"/>
    <n v="32"/>
    <n v="33.090714964030056"/>
  </r>
  <r>
    <x v="0"/>
    <x v="195"/>
    <x v="0"/>
    <s v="37.6025690000000100"/>
    <s v="55.7650907600528500"/>
    <n v="4.2"/>
    <n v="52"/>
    <n v="35.93693839919198"/>
  </r>
  <r>
    <x v="0"/>
    <x v="25"/>
    <x v="4"/>
    <s v="37.6025799999999960"/>
    <s v="55.7776407637015050"/>
    <n v="4.3"/>
    <n v="24"/>
    <n v="33.467863270244955"/>
  </r>
  <r>
    <x v="0"/>
    <x v="196"/>
    <x v="1"/>
    <s v="37.6026239999999920"/>
    <s v="55.7652727601057450"/>
    <n v="4.5999999999999996"/>
    <n v="210"/>
    <n v="45.78047749684557"/>
  </r>
  <r>
    <x v="0"/>
    <x v="197"/>
    <x v="3"/>
    <s v="37.6026349999999850"/>
    <s v="55.7666037604925150"/>
    <n v="4.2"/>
    <n v="13"/>
    <n v="30.114502082488439"/>
  </r>
  <r>
    <x v="0"/>
    <x v="198"/>
    <x v="1"/>
    <s v="37.6026649999999950"/>
    <s v="55.7675507607677190"/>
    <n v="4.5999999999999996"/>
    <n v="89"/>
    <n v="41.831510156313058"/>
  </r>
  <r>
    <x v="0"/>
    <x v="39"/>
    <x v="0"/>
    <s v="37.6027682233960120"/>
    <s v="55.7658111367680930"/>
    <n v="4.2"/>
    <n v="30"/>
    <n v="33.626743784131037"/>
  </r>
  <r>
    <x v="0"/>
    <x v="199"/>
    <x v="0"/>
    <s v="37.6027682233960120"/>
    <s v="55.7658111367680930"/>
    <n v="4.2"/>
    <n v="42"/>
    <n v="35.039927177940136"/>
  </r>
  <r>
    <x v="0"/>
    <x v="92"/>
    <x v="0"/>
    <s v="37.6027700000000000"/>
    <s v="55.7658287602673040"/>
    <n v="4.2"/>
    <n v="270"/>
    <n v="42.855087008943158"/>
  </r>
  <r>
    <x v="0"/>
    <x v="11"/>
    <x v="3"/>
    <s v="37.6029091881872000"/>
    <s v="55.7646312620702000"/>
    <n v="4.5"/>
    <n v="2082"/>
    <n v="55.108144958233524"/>
  </r>
  <r>
    <x v="0"/>
    <x v="80"/>
    <x v="0"/>
    <s v="37.6031059999999970"/>
    <s v="55.7768477634708400"/>
    <n v="4.4000000000000004"/>
    <n v="230"/>
    <n v="44.190297777609665"/>
  </r>
  <r>
    <x v="0"/>
    <x v="200"/>
    <x v="0"/>
    <s v="37.6031059999999970"/>
    <s v="55.7768477634708400"/>
    <n v="4.4000000000000004"/>
    <n v="35"/>
    <n v="35.906280288901023"/>
  </r>
  <r>
    <x v="0"/>
    <x v="201"/>
    <x v="0"/>
    <s v="37.6031215333166740"/>
    <s v="55.7700536747781680"/>
    <n v="4.3"/>
    <n v="21"/>
    <n v="32.893678281959509"/>
  </r>
  <r>
    <x v="0"/>
    <x v="202"/>
    <x v="0"/>
    <s v="37.6031460195955920"/>
    <s v="55.7752563734002250"/>
    <n v="4.5999999999999996"/>
    <n v="354"/>
    <n v="48.182548655960574"/>
  </r>
  <r>
    <x v="0"/>
    <x v="31"/>
    <x v="0"/>
    <s v="37.6034097860132090"/>
    <s v="55.7738770718107090"/>
    <n v="4.2"/>
    <n v="82"/>
    <n v="37.849935619659846"/>
  </r>
  <r>
    <x v="0"/>
    <x v="9"/>
    <x v="0"/>
    <s v="37.6036310000000000"/>
    <s v="55.7760410000000000"/>
    <n v="4.0999999999999996"/>
    <n v="5"/>
    <n v="25.479893203530981"/>
  </r>
  <r>
    <x v="0"/>
    <x v="203"/>
    <x v="4"/>
    <s v="37.6036840000000010"/>
    <s v="55.7732927624369670"/>
    <n v="4.4000000000000004"/>
    <n v="32"/>
    <n v="35.511986790666406"/>
  </r>
  <r>
    <x v="0"/>
    <x v="204"/>
    <x v="2"/>
    <s v="37.6038600000000000"/>
    <s v="55.7662289990000000"/>
    <n v="4.3"/>
    <n v="735"/>
    <n v="48.181674946363984"/>
  </r>
  <r>
    <x v="0"/>
    <x v="205"/>
    <x v="1"/>
    <s v="37.6040302340512940"/>
    <s v="55.7659126194048800"/>
    <n v="4.3"/>
    <n v="100"/>
    <n v="39.604463599497585"/>
  </r>
  <r>
    <x v="0"/>
    <x v="206"/>
    <x v="2"/>
    <s v="37.6040302340512940"/>
    <s v="55.7659126194048800"/>
    <n v="4.3"/>
    <n v="54"/>
    <n v="36.954863199975172"/>
  </r>
  <r>
    <x v="0"/>
    <x v="207"/>
    <x v="0"/>
    <s v="37.6041225412427020"/>
    <s v="55.7797377493588510"/>
    <n v="4.0999999999999996"/>
    <n v="39"/>
    <n v="33.901800511682723"/>
  </r>
  <r>
    <x v="0"/>
    <x v="208"/>
    <x v="0"/>
    <s v="37.6042410000000000"/>
    <s v="55.7661470000000000"/>
    <n v="4.0999999999999996"/>
    <n v="924"/>
    <n v="46.87891725628208"/>
  </r>
  <r>
    <x v="0"/>
    <x v="209"/>
    <x v="2"/>
    <s v="37.6045134373251390"/>
    <s v="55.7629981442020290"/>
    <n v="4.5"/>
    <n v="155"/>
    <n v="43.418678863083024"/>
  </r>
  <r>
    <x v="0"/>
    <x v="210"/>
    <x v="2"/>
    <s v="37.6045384210679640"/>
    <s v="55.7674030765404610"/>
    <n v="4.0999999999999996"/>
    <n v="18"/>
    <n v="30.731721969925449"/>
  </r>
  <r>
    <x v="0"/>
    <x v="211"/>
    <x v="2"/>
    <s v="37.6047791210449000"/>
    <s v="55.7703379204818000"/>
    <n v="4.4000000000000004"/>
    <n v="288"/>
    <n v="45.179774930945769"/>
  </r>
  <r>
    <x v="0"/>
    <x v="212"/>
    <x v="2"/>
    <s v="37.6048052778212000"/>
    <s v="55.7669289097129000"/>
    <n v="4.2"/>
    <n v="438"/>
    <n v="44.887034204731059"/>
  </r>
  <r>
    <x v="0"/>
    <x v="213"/>
    <x v="0"/>
    <s v="37.6048688476489590"/>
    <s v="55.7660231116657390"/>
    <n v="4.3"/>
    <n v="453"/>
    <n v="46.100567939325842"/>
  </r>
  <r>
    <x v="0"/>
    <x v="214"/>
    <x v="0"/>
    <s v="37.6049430000000060"/>
    <s v="55.7660707603376340"/>
    <n v="4.3"/>
    <n v="84"/>
    <n v="38.854744034775038"/>
  </r>
  <r>
    <x v="0"/>
    <x v="215"/>
    <x v="4"/>
    <s v="37.6049430000000060"/>
    <s v="55.7660707603376340"/>
    <n v="4.2"/>
    <n v="13"/>
    <n v="30.114502082488439"/>
  </r>
  <r>
    <x v="0"/>
    <x v="216"/>
    <x v="4"/>
    <s v="37.6049430000000060"/>
    <s v="55.7660707603376340"/>
    <n v="4.3"/>
    <n v="21"/>
    <n v="32.893678281959509"/>
  </r>
  <r>
    <x v="0"/>
    <x v="217"/>
    <x v="2"/>
    <s v="37.6050547333284300"/>
    <s v="55.7636670120602740"/>
    <n v="4.7"/>
    <n v="809"/>
    <n v="53.114554784318941"/>
  </r>
  <r>
    <x v="0"/>
    <x v="218"/>
    <x v="2"/>
    <s v="37.6050547333284300"/>
    <s v="55.7636670120602740"/>
    <n v="4.4000000000000004"/>
    <n v="220"/>
    <n v="43.994710022297994"/>
  </r>
  <r>
    <x v="0"/>
    <x v="219"/>
    <x v="2"/>
    <s v="37.6050547333284300"/>
    <s v="55.7636670120602740"/>
    <n v="4.5999999999999996"/>
    <n v="1525"/>
    <n v="54.900631425136169"/>
  </r>
  <r>
    <x v="0"/>
    <x v="220"/>
    <x v="2"/>
    <s v="37.6050720000000070"/>
    <s v="55.7717757619958830"/>
    <n v="4.5"/>
    <n v="380"/>
    <n v="47.454036474188349"/>
  </r>
  <r>
    <x v="0"/>
    <x v="221"/>
    <x v="0"/>
    <s v="37.6051290000000050"/>
    <s v="55.7636897596457860"/>
    <n v="4.8"/>
    <n v="158"/>
    <n v="46.405273051272275"/>
  </r>
  <r>
    <x v="0"/>
    <x v="222"/>
    <x v="2"/>
    <s v="37.6051860450906000"/>
    <s v="55.7713168037438000"/>
    <n v="4.7"/>
    <n v="237"/>
    <n v="47.344182537479149"/>
  </r>
  <r>
    <x v="0"/>
    <x v="22"/>
    <x v="5"/>
    <s v="37.6052130000000060"/>
    <s v="55.7695497613487490"/>
    <n v="4.4000000000000004"/>
    <n v="74"/>
    <n v="39.200635228445954"/>
  </r>
  <r>
    <x v="0"/>
    <x v="223"/>
    <x v="0"/>
    <s v="37.6053339999999990"/>
    <s v="55.7688217611371470"/>
    <n v="4.2"/>
    <n v="4"/>
    <n v="25.164151097853523"/>
  </r>
  <r>
    <x v="0"/>
    <x v="224"/>
    <x v="2"/>
    <s v="37.6053595370626000"/>
    <s v="55.7640886225170000"/>
    <n v="3.7"/>
    <n v="377"/>
    <n v="38.988436881713582"/>
  </r>
  <r>
    <x v="0"/>
    <x v="225"/>
    <x v="1"/>
    <s v="37.6053989999999980"/>
    <s v="55.7674157607284970"/>
    <n v="4.5"/>
    <n v="13"/>
    <n v="32.265537945523327"/>
  </r>
  <r>
    <x v="0"/>
    <x v="226"/>
    <x v="0"/>
    <s v="37.6055131721084000"/>
    <s v="55.7799065352665000"/>
    <n v="4.0999999999999996"/>
    <n v="31"/>
    <n v="32.960545300940268"/>
  </r>
  <r>
    <x v="0"/>
    <x v="227"/>
    <x v="2"/>
    <s v="37.6055885886097000"/>
    <s v="55.7677930838412000"/>
    <n v="4.4000000000000004"/>
    <n v="111"/>
    <n v="40.984681704121876"/>
  </r>
  <r>
    <x v="0"/>
    <x v="228"/>
    <x v="0"/>
    <s v="37.6056609999999980"/>
    <s v="55.7625567593166310"/>
    <n v="4.5999999999999996"/>
    <n v="627"/>
    <n v="50.812136942456654"/>
  </r>
  <r>
    <x v="0"/>
    <x v="229"/>
    <x v="1"/>
    <s v="37.6058816288874240"/>
    <s v="55.7712233782420340"/>
    <n v="4.8"/>
    <n v="774"/>
    <n v="54.032361885973529"/>
  </r>
  <r>
    <x v="0"/>
    <x v="230"/>
    <x v="2"/>
    <s v="37.6059210000000000"/>
    <s v="55.7670280000000000"/>
    <n v="4.8"/>
    <n v="293"/>
    <n v="49.36964541602476"/>
  </r>
  <r>
    <x v="0"/>
    <x v="231"/>
    <x v="0"/>
    <s v="37.6059922090068000"/>
    <s v="55.7806349026872000"/>
    <n v="4.0999999999999996"/>
    <n v="28"/>
    <n v="32.543236254269509"/>
  </r>
  <r>
    <x v="0"/>
    <x v="232"/>
    <x v="1"/>
    <s v="37.6061049999999780"/>
    <s v="55.7671707606572940"/>
    <n v="4.9000000000000004"/>
    <n v="148"/>
    <n v="47.051674052785813"/>
  </r>
  <r>
    <x v="0"/>
    <x v="233"/>
    <x v="0"/>
    <s v="37.6061049999999780"/>
    <s v="55.7671707606572940"/>
    <n v="4.3"/>
    <n v="49"/>
    <n v="36.537059081624491"/>
  </r>
  <r>
    <x v="0"/>
    <x v="234"/>
    <x v="0"/>
    <s v="37.6061590000000050"/>
    <s v="55.7638167596826760"/>
    <n v="4.3"/>
    <n v="442"/>
    <n v="45.994864292682891"/>
  </r>
  <r>
    <x v="0"/>
    <x v="235"/>
    <x v="0"/>
    <s v="37.6063340000000000"/>
    <s v="55.7723700000000000"/>
    <n v="4.4000000000000004"/>
    <n v="54"/>
    <n v="37.814278623230415"/>
  </r>
  <r>
    <x v="0"/>
    <x v="236"/>
    <x v="4"/>
    <s v="37.6064034685246180"/>
    <s v="55.7723976694285850"/>
    <n v="4.2"/>
    <n v="32"/>
    <n v="33.897805572908844"/>
  </r>
  <r>
    <x v="0"/>
    <x v="92"/>
    <x v="0"/>
    <s v="37.6065127752707000"/>
    <s v="55.7635937230866000"/>
    <n v="4.2"/>
    <n v="163"/>
    <n v="40.735465624538385"/>
  </r>
  <r>
    <x v="0"/>
    <x v="237"/>
    <x v="1"/>
    <s v="37.6066072076309370"/>
    <s v="55.7628465835320600"/>
    <n v="4.5999999999999996"/>
    <n v="217"/>
    <n v="45.931310681831327"/>
  </r>
  <r>
    <x v="0"/>
    <x v="92"/>
    <x v="0"/>
    <s v="37.6066473107279000"/>
    <s v="55.7671729880364000"/>
    <n v="4.0999999999999996"/>
    <n v="63"/>
    <n v="35.868050140756452"/>
  </r>
  <r>
    <x v="0"/>
    <x v="238"/>
    <x v="0"/>
    <s v="37.6066854221939000"/>
    <s v="55.7628402244174000"/>
    <n v="4.3"/>
    <n v="361"/>
    <n v="45.124407020580179"/>
  </r>
  <r>
    <x v="0"/>
    <x v="239"/>
    <x v="0"/>
    <s v="37.6067568889928200"/>
    <s v="55.7624855352839720"/>
    <n v="4.4000000000000004"/>
    <n v="247"/>
    <n v="44.504057499510708"/>
  </r>
  <r>
    <x v="0"/>
    <x v="240"/>
    <x v="2"/>
    <s v="37.6067568889928200"/>
    <s v="55.7624855352839720"/>
    <n v="4.5"/>
    <n v="209"/>
    <n v="44.763769970788061"/>
  </r>
  <r>
    <x v="0"/>
    <x v="241"/>
    <x v="0"/>
    <s v="37.6067710000000090"/>
    <s v="55.7672997606947830"/>
    <n v="4.3"/>
    <n v="9"/>
    <n v="29.250297482294535"/>
  </r>
  <r>
    <x v="0"/>
    <x v="242"/>
    <x v="1"/>
    <s v="37.6069280165764180"/>
    <s v="55.7624120211734460"/>
    <n v="4.5"/>
    <n v="315"/>
    <n v="46.609842711661763"/>
  </r>
  <r>
    <x v="0"/>
    <x v="86"/>
    <x v="0"/>
    <s v="37.6069910000000010"/>
    <s v="55.7630907594717660"/>
    <n v="4.3"/>
    <n v="68"/>
    <n v="37.946114932006047"/>
  </r>
  <r>
    <x v="0"/>
    <x v="243"/>
    <x v="2"/>
    <s v="37.6070317101638950"/>
    <s v="55.7678160821298190"/>
    <n v="4.8"/>
    <n v="294"/>
    <n v="49.385999775968507"/>
  </r>
  <r>
    <x v="0"/>
    <x v="79"/>
    <x v="2"/>
    <s v="37.6070526523624000"/>
    <s v="55.7661804856090000"/>
    <n v="4.3"/>
    <n v="1173"/>
    <n v="50.191707148958741"/>
  </r>
  <r>
    <x v="0"/>
    <x v="244"/>
    <x v="2"/>
    <s v="37.6070530000000000"/>
    <s v="55.7650630000000000"/>
    <n v="4.4000000000000004"/>
    <n v="52"/>
    <n v="37.648221180105885"/>
  </r>
  <r>
    <x v="0"/>
    <x v="245"/>
    <x v="0"/>
    <s v="37.6070844966116770"/>
    <s v="55.7642780635579170"/>
    <n v="4.5"/>
    <n v="598"/>
    <n v="49.494424229724252"/>
  </r>
  <r>
    <x v="0"/>
    <x v="246"/>
    <x v="0"/>
    <s v="37.6071184347048090"/>
    <s v="55.7777557426105590"/>
    <n v="4.2"/>
    <n v="17"/>
    <n v="31.241210826186091"/>
  </r>
  <r>
    <x v="0"/>
    <x v="247"/>
    <x v="0"/>
    <s v="37.6071219999999970"/>
    <s v="55.7659977603164170"/>
    <n v="4.7"/>
    <n v="794"/>
    <n v="53.026592142005576"/>
  </r>
  <r>
    <x v="0"/>
    <x v="22"/>
    <x v="5"/>
    <s v="37.6071969787281620"/>
    <s v="55.7770694082418430"/>
    <n v="4.3"/>
    <n v="262"/>
    <n v="43.746113165921507"/>
  </r>
  <r>
    <x v="0"/>
    <x v="248"/>
    <x v="4"/>
    <s v="37.6072949999999930"/>
    <s v="55.7775307636695100"/>
    <n v="4.0999999999999996"/>
    <n v="7"/>
    <n v="26.859429373677955"/>
  </r>
  <r>
    <x v="0"/>
    <x v="249"/>
    <x v="0"/>
    <s v="37.6072949999999930"/>
    <s v="55.7775307636695100"/>
    <n v="3.7"/>
    <n v="135"/>
    <n v="35.18864636837813"/>
  </r>
  <r>
    <x v="0"/>
    <x v="250"/>
    <x v="2"/>
    <s v="37.6073068126203000"/>
    <s v="55.7637279108880000"/>
    <n v="4.3"/>
    <n v="61"/>
    <n v="37.478989415694031"/>
  </r>
  <r>
    <x v="0"/>
    <x v="251"/>
    <x v="0"/>
    <s v="37.6074224404250260"/>
    <s v="55.7662005404588110"/>
    <n v="4.5999999999999996"/>
    <n v="297"/>
    <n v="47.374950694037636"/>
  </r>
  <r>
    <x v="0"/>
    <x v="252"/>
    <x v="1"/>
    <s v="37.6075060000000010"/>
    <s v="55.7674477607377880"/>
    <n v="4.5999999999999996"/>
    <n v="102"/>
    <n v="42.458657796652858"/>
  </r>
  <r>
    <x v="0"/>
    <x v="253"/>
    <x v="1"/>
    <s v="37.6075060000000010"/>
    <s v="55.7674477607377880"/>
    <n v="4.4000000000000004"/>
    <n v="81"/>
    <n v="39.598325098906336"/>
  </r>
  <r>
    <x v="0"/>
    <x v="254"/>
    <x v="2"/>
    <s v="37.6075581030605000"/>
    <s v="55.7607480066406000"/>
    <n v="4.0999999999999996"/>
    <n v="15"/>
    <n v="29.984203587070233"/>
  </r>
  <r>
    <x v="0"/>
    <x v="255"/>
    <x v="0"/>
    <s v="37.6075697450149140"/>
    <s v="55.7638389134766190"/>
    <n v="4.4000000000000004"/>
    <n v="185"/>
    <n v="43.232314448692229"/>
  </r>
  <r>
    <x v="0"/>
    <x v="256"/>
    <x v="0"/>
    <s v="37.6075697450149140"/>
    <s v="55.7638389134766190"/>
    <n v="4.5"/>
    <n v="305"/>
    <n v="46.464668831679766"/>
  </r>
  <r>
    <x v="0"/>
    <x v="257"/>
    <x v="2"/>
    <s v="37.6075740000000000"/>
    <s v="55.7806890000000000"/>
    <n v="4"/>
    <n v="31"/>
    <n v="32.156629561892949"/>
  </r>
  <r>
    <x v="0"/>
    <x v="258"/>
    <x v="0"/>
    <s v="37.6075794597651000"/>
    <s v="55.7673007594675000"/>
    <n v="4.5"/>
    <n v="857"/>
    <n v="51.113736470636418"/>
  </r>
  <r>
    <x v="0"/>
    <x v="259"/>
    <x v="1"/>
    <s v="37.6075989999999860"/>
    <s v="55.7636697596399880"/>
    <n v="4.9000000000000004"/>
    <n v="80"/>
    <n v="44.03726442124367"/>
  </r>
  <r>
    <x v="0"/>
    <x v="260"/>
    <x v="1"/>
    <s v="37.6075989999999860"/>
    <s v="55.7636697596399880"/>
    <n v="4.3"/>
    <n v="57"/>
    <n v="37.187352251437353"/>
  </r>
  <r>
    <x v="0"/>
    <x v="261"/>
    <x v="1"/>
    <s v="37.6076809999999920"/>
    <s v="55.7662517603902190"/>
    <n v="4.2"/>
    <n v="23"/>
    <n v="32.510790488052415"/>
  </r>
  <r>
    <x v="0"/>
    <x v="262"/>
    <x v="1"/>
    <s v="37.6076809999999920"/>
    <s v="55.7662517603902190"/>
    <n v="4.3"/>
    <n v="60"/>
    <n v="37.407913417303824"/>
  </r>
  <r>
    <x v="0"/>
    <x v="263"/>
    <x v="2"/>
    <s v="37.6077630000000000"/>
    <s v="55.7675900000000000"/>
    <n v="4.4000000000000004"/>
    <n v="209"/>
    <n v="43.769019526992778"/>
  </r>
  <r>
    <x v="0"/>
    <x v="264"/>
    <x v="0"/>
    <s v="37.6078220697626970"/>
    <s v="55.7650370276568810"/>
    <n v="4.4000000000000004"/>
    <n v="178"/>
    <n v="43.062596439632784"/>
  </r>
  <r>
    <x v="0"/>
    <x v="265"/>
    <x v="0"/>
    <s v="37.6078384307978200"/>
    <s v="55.7809871575951850"/>
    <n v="4.2"/>
    <n v="35"/>
    <n v="34.274176639405525"/>
  </r>
  <r>
    <x v="0"/>
    <x v="179"/>
    <x v="5"/>
    <s v="37.6078640000000060"/>
    <s v="55.7770667635345560"/>
    <n v="4.4000000000000004"/>
    <n v="118"/>
    <n v="41.253761165996529"/>
  </r>
  <r>
    <x v="0"/>
    <x v="266"/>
    <x v="4"/>
    <s v="37.6078640000000060"/>
    <s v="55.7770667635345560"/>
    <n v="4"/>
    <n v="26"/>
    <n v="31.453066896038294"/>
  </r>
  <r>
    <x v="0"/>
    <x v="101"/>
    <x v="2"/>
    <s v="37.6078999505008370"/>
    <s v="55.7653981864525010"/>
    <n v="4.2"/>
    <n v="315"/>
    <n v="43.502519864217646"/>
  </r>
  <r>
    <x v="0"/>
    <x v="267"/>
    <x v="1"/>
    <s v="37.6080660000000010"/>
    <s v="55.7651867600807450"/>
    <n v="4.4000000000000004"/>
    <n v="90"/>
    <n v="40.061911367800775"/>
  </r>
  <r>
    <x v="0"/>
    <x v="268"/>
    <x v="1"/>
    <s v="37.6080660000000010"/>
    <s v="55.7651867600807450"/>
    <n v="4.5999999999999996"/>
    <n v="127"/>
    <n v="43.467043453254739"/>
  </r>
  <r>
    <x v="0"/>
    <x v="269"/>
    <x v="0"/>
    <s v="37.6081130000000000"/>
    <s v="55.7804810000000000"/>
    <n v="4.0999999999999996"/>
    <n v="34"/>
    <n v="33.339275913477429"/>
  </r>
  <r>
    <x v="0"/>
    <x v="270"/>
    <x v="0"/>
    <s v="37.6081179999999760"/>
    <s v="55.7754577630665480"/>
    <n v="4.2"/>
    <n v="5"/>
    <n v="26.101354013373204"/>
  </r>
  <r>
    <x v="0"/>
    <x v="271"/>
    <x v="2"/>
    <s v="37.6081410000000030"/>
    <s v="55.7664547604492070"/>
    <n v="4.5"/>
    <n v="249"/>
    <n v="45.551803871037599"/>
  </r>
  <r>
    <x v="0"/>
    <x v="272"/>
    <x v="1"/>
    <s v="37.6081410000000030"/>
    <s v="55.7664547604492070"/>
    <n v="4.5"/>
    <n v="299"/>
    <n v="46.375261917204497"/>
  </r>
  <r>
    <x v="0"/>
    <x v="273"/>
    <x v="1"/>
    <s v="37.6081636616446890"/>
    <s v="55.7648253844018460"/>
    <n v="4.7"/>
    <n v="464"/>
    <n v="50.501757269607431"/>
  </r>
  <r>
    <x v="0"/>
    <x v="202"/>
    <x v="0"/>
    <s v="37.6082319247473150"/>
    <s v="55.7672048095371120"/>
    <n v="4.7"/>
    <n v="295"/>
    <n v="48.373084048941188"/>
  </r>
  <r>
    <x v="0"/>
    <x v="274"/>
    <x v="1"/>
    <s v="37.6082595616309730"/>
    <s v="55.7650171843744220"/>
    <n v="4.4000000000000004"/>
    <n v="122"/>
    <n v="41.40044141517393"/>
  </r>
  <r>
    <x v="0"/>
    <x v="275"/>
    <x v="1"/>
    <s v="37.6082595616309730"/>
    <s v="55.7650171843744220"/>
    <n v="4.8"/>
    <n v="38"/>
    <n v="39.565230459429493"/>
  </r>
  <r>
    <x v="0"/>
    <x v="276"/>
    <x v="1"/>
    <s v="37.6082595616309730"/>
    <s v="55.7650171843744220"/>
    <n v="4.5999999999999996"/>
    <n v="53"/>
    <n v="39.447125657884975"/>
  </r>
  <r>
    <x v="0"/>
    <x v="277"/>
    <x v="2"/>
    <s v="37.6082613617629000"/>
    <s v="55.7650975971443000"/>
    <n v="4.4000000000000004"/>
    <n v="426"/>
    <n v="46.902281941932841"/>
  </r>
  <r>
    <x v="0"/>
    <x v="278"/>
    <x v="0"/>
    <s v="37.6083071930925000"/>
    <s v="55.7656965398718000"/>
    <n v="4.2"/>
    <n v="56"/>
    <n v="36.248191882237613"/>
  </r>
  <r>
    <x v="0"/>
    <x v="39"/>
    <x v="0"/>
    <s v="37.6084370456978120"/>
    <s v="55.7619159943855820"/>
    <n v="4.2"/>
    <n v="49"/>
    <n v="35.687360033214617"/>
  </r>
  <r>
    <x v="0"/>
    <x v="279"/>
    <x v="1"/>
    <s v="37.6084502008544350"/>
    <s v="55.7652061653848610"/>
    <n v="4.5999999999999996"/>
    <n v="277"/>
    <n v="47.054263384006973"/>
  </r>
  <r>
    <x v="0"/>
    <x v="280"/>
    <x v="1"/>
    <s v="37.6084502008544350"/>
    <s v="55.7652061653848610"/>
    <n v="4.4000000000000004"/>
    <n v="232"/>
    <n v="44.228393253679364"/>
  </r>
  <r>
    <x v="0"/>
    <x v="281"/>
    <x v="0"/>
    <s v="37.6085530791685000"/>
    <s v="55.7650080849780000"/>
    <n v="4.5"/>
    <n v="300"/>
    <n v="46.390286972899318"/>
  </r>
  <r>
    <x v="0"/>
    <x v="282"/>
    <x v="0"/>
    <s v="37.6085620000000060"/>
    <s v="55.7746297628257540"/>
    <n v="4.7"/>
    <n v="46"/>
    <n v="39.638914437642782"/>
  </r>
  <r>
    <x v="0"/>
    <x v="283"/>
    <x v="2"/>
    <s v="37.6085623008986000"/>
    <s v="55.7672614093460000"/>
    <n v="4.5"/>
    <n v="197"/>
    <n v="44.497682616267355"/>
  </r>
  <r>
    <x v="0"/>
    <x v="284"/>
    <x v="0"/>
    <s v="37.6085926679442000"/>
    <s v="55.7642194841493000"/>
    <n v="4.4000000000000004"/>
    <n v="946"/>
    <n v="50.412616122175869"/>
  </r>
  <r>
    <x v="0"/>
    <x v="285"/>
    <x v="0"/>
    <s v="37.6086609999999980"/>
    <s v="55.7646907599366270"/>
    <n v="4.5"/>
    <n v="385"/>
    <n v="47.512860841241441"/>
  </r>
  <r>
    <x v="0"/>
    <x v="286"/>
    <x v="2"/>
    <s v="37.6086722908514940"/>
    <s v="55.7703881363441740"/>
    <n v="4.5"/>
    <n v="506"/>
    <n v="48.742680848740008"/>
  </r>
  <r>
    <x v="0"/>
    <x v="287"/>
    <x v="0"/>
    <n v="37.605672290851402"/>
    <s v="55.7703881363441740"/>
    <n v="4.3"/>
    <n v="164"/>
    <n v="41.731657439392841"/>
  </r>
  <r>
    <x v="0"/>
    <x v="288"/>
    <x v="0"/>
    <s v="37.6086800000000000"/>
    <s v="55.7765807633931840"/>
    <n v="4.3"/>
    <n v="12"/>
    <n v="30.487330393837194"/>
  </r>
  <r>
    <x v="0"/>
    <x v="289"/>
    <x v="2"/>
    <s v="37.6090650000000000"/>
    <s v="55.7702640000000000"/>
    <n v="4.2"/>
    <n v="74"/>
    <n v="37.418788172607499"/>
  </r>
  <r>
    <x v="0"/>
    <x v="8"/>
    <x v="3"/>
    <s v="37.6090749999999830"/>
    <s v="55.7613157589561440"/>
    <n v="4.2"/>
    <n v="258"/>
    <n v="42.664145037820774"/>
  </r>
  <r>
    <x v="0"/>
    <x v="290"/>
    <x v="0"/>
    <s v="37.6092683631581930"/>
    <s v="55.7656435467056040"/>
    <n v="4.7"/>
    <n v="599"/>
    <n v="51.702029385286643"/>
  </r>
  <r>
    <x v="0"/>
    <x v="291"/>
    <x v="0"/>
    <s v="37.6093990856178880"/>
    <s v="55.7676130615824800"/>
    <n v="4.9000000000000004"/>
    <n v="375"/>
    <n v="51.607271438596662"/>
  </r>
  <r>
    <x v="0"/>
    <x v="292"/>
    <x v="2"/>
    <s v="37.6095768438409000"/>
    <s v="55.7566836646169000"/>
    <n v="4.3"/>
    <n v="164"/>
    <n v="41.731657439392841"/>
  </r>
  <r>
    <x v="0"/>
    <x v="293"/>
    <x v="0"/>
    <s v="37.6095768438409000"/>
    <s v="55.7566836646169000"/>
    <n v="3.9"/>
    <n v="22"/>
    <n v="30.015229293450986"/>
  </r>
  <r>
    <x v="0"/>
    <x v="294"/>
    <x v="0"/>
    <s v="37.6096724175081000"/>
    <s v="55.7631926207576000"/>
    <n v="4.5"/>
    <n v="372"/>
    <n v="47.358288181175567"/>
  </r>
  <r>
    <x v="0"/>
    <x v="47"/>
    <x v="0"/>
    <s v="37.6096962926647290"/>
    <s v="55.7659423566916960"/>
    <n v="4.4000000000000004"/>
    <n v="143"/>
    <n v="42.099265191491199"/>
  </r>
  <r>
    <x v="0"/>
    <x v="295"/>
    <x v="4"/>
    <s v="37.6096962926647290"/>
    <s v="55.7659423566916960"/>
    <n v="4.9000000000000004"/>
    <n v="14"/>
    <n v="35.496714826456419"/>
  </r>
  <r>
    <x v="0"/>
    <x v="122"/>
    <x v="2"/>
    <s v="37.6096962926647290"/>
    <s v="55.7659423566916960"/>
    <n v="4.5999999999999996"/>
    <n v="360"/>
    <n v="48.259861400215932"/>
  </r>
  <r>
    <x v="0"/>
    <x v="296"/>
    <x v="0"/>
    <s v="37.6097120000000090"/>
    <s v="55.7660397603286100"/>
    <n v="4.3"/>
    <n v="175"/>
    <n v="42.010811487619904"/>
  </r>
  <r>
    <x v="0"/>
    <x v="297"/>
    <x v="1"/>
    <s v="37.6097139999999900"/>
    <s v="55.7728247623008850"/>
    <n v="4.5999999999999996"/>
    <n v="119"/>
    <n v="43.16775092385825"/>
  </r>
  <r>
    <x v="0"/>
    <x v="163"/>
    <x v="1"/>
    <s v="37.6097139999999900"/>
    <s v="55.7728247623008850"/>
    <n v="5"/>
    <n v="255"/>
    <n v="50.732168655732586"/>
  </r>
  <r>
    <x v="0"/>
    <x v="298"/>
    <x v="1"/>
    <s v="37.6098410000000100"/>
    <s v="55.7632567595200040"/>
    <n v="4.2"/>
    <n v="24"/>
    <n v="32.68954086861136"/>
  </r>
  <r>
    <x v="0"/>
    <x v="299"/>
    <x v="1"/>
    <s v="37.6098817914278310"/>
    <s v="55.7597951399338000"/>
    <n v="4.4000000000000004"/>
    <n v="28"/>
    <n v="34.924448663118504"/>
  </r>
  <r>
    <x v="0"/>
    <x v="300"/>
    <x v="0"/>
    <s v="37.6099699999999970"/>
    <s v="55.7805067645353030"/>
    <n v="4.9000000000000004"/>
    <n v="74"/>
    <n v="43.655252868042083"/>
  </r>
  <r>
    <x v="0"/>
    <x v="301"/>
    <x v="1"/>
    <s v="37.6101108459195710"/>
    <s v="55.7574779530605300"/>
    <n v="4.4000000000000004"/>
    <n v="111"/>
    <n v="40.984681704121876"/>
  </r>
  <r>
    <x v="0"/>
    <x v="302"/>
    <x v="2"/>
    <s v="37.6101484873551120"/>
    <s v="55.7506432964585700"/>
    <n v="4.4000000000000004"/>
    <n v="1095"/>
    <n v="51.056191244250257"/>
  </r>
  <r>
    <x v="0"/>
    <x v="303"/>
    <x v="0"/>
    <s v="37.6102152027922540"/>
    <s v="55.7566643784794560"/>
    <n v="4.5"/>
    <n v="250"/>
    <n v="45.569839967326523"/>
  </r>
  <r>
    <x v="0"/>
    <x v="11"/>
    <x v="3"/>
    <s v="37.6102703541586000"/>
    <s v="55.7586891747794000"/>
    <n v="4.4000000000000004"/>
    <n v="996"/>
    <n v="50.639236751719842"/>
  </r>
  <r>
    <x v="0"/>
    <x v="304"/>
    <x v="1"/>
    <s v="37.6103258056006520"/>
    <s v="55.7726266133727930"/>
    <n v="4.5999999999999996"/>
    <n v="373"/>
    <n v="48.423043585906768"/>
  </r>
  <r>
    <x v="0"/>
    <x v="305"/>
    <x v="1"/>
    <s v="37.6104049999999860"/>
    <s v="55.7567807576391130"/>
    <n v="4.5999999999999996"/>
    <n v="255"/>
    <n v="46.67359516327398"/>
  </r>
  <r>
    <x v="0"/>
    <x v="306"/>
    <x v="0"/>
    <s v="37.6104599999999890"/>
    <s v="55.7724947622049140"/>
    <n v="4.4000000000000004"/>
    <n v="70"/>
    <n v="38.956127883364786"/>
  </r>
  <r>
    <x v="0"/>
    <x v="307"/>
    <x v="2"/>
    <s v="37.6105297793002000"/>
    <s v="55.7662379487457000"/>
    <n v="4.7"/>
    <n v="439"/>
    <n v="50.241447115597339"/>
  </r>
  <r>
    <x v="0"/>
    <x v="308"/>
    <x v="0"/>
    <s v="37.6105360000000100"/>
    <s v="55.7806907645888470"/>
    <n v="4"/>
    <n v="8"/>
    <n v="26.738446910671708"/>
  </r>
  <r>
    <x v="0"/>
    <x v="309"/>
    <x v="0"/>
    <s v="37.6105360000000100"/>
    <s v="55.7806907645888470"/>
    <n v="4.8"/>
    <n v="64"/>
    <n v="42.06745569286926"/>
  </r>
  <r>
    <x v="0"/>
    <x v="310"/>
    <x v="4"/>
    <s v="37.6106839999999990"/>
    <s v="55.7707597617004960"/>
    <n v="3.8"/>
    <n v="4"/>
    <n v="22.767565279010331"/>
  </r>
  <r>
    <x v="0"/>
    <x v="311"/>
    <x v="0"/>
    <s v="37.6107201973142000"/>
    <s v="55.7726900264675000"/>
    <n v="4.9000000000000004"/>
    <n v="347"/>
    <n v="51.227025333081258"/>
  </r>
  <r>
    <x v="0"/>
    <x v="80"/>
    <x v="0"/>
    <s v="37.6107901472420000"/>
    <s v="55.7607711240584000"/>
    <n v="4.4000000000000004"/>
    <n v="146"/>
    <n v="42.19061795386429"/>
  </r>
  <r>
    <x v="0"/>
    <x v="312"/>
    <x v="2"/>
    <s v="37.6108420000000050"/>
    <s v="55.7662067603771450"/>
    <n v="4.7"/>
    <n v="183"/>
    <n v="46.128884792498717"/>
  </r>
  <r>
    <x v="0"/>
    <x v="120"/>
    <x v="0"/>
    <s v="37.6108420000000050"/>
    <s v="55.7662067603771450"/>
    <n v="4.9000000000000004"/>
    <n v="399"/>
    <n v="51.91124485410198"/>
  </r>
  <r>
    <x v="0"/>
    <x v="313"/>
    <x v="0"/>
    <s v="37.6109896435460700"/>
    <s v="55.7654597061555250"/>
    <n v="4.3"/>
    <n v="171"/>
    <n v="41.911385092710233"/>
  </r>
  <r>
    <x v="0"/>
    <x v="314"/>
    <x v="2"/>
    <s v="37.6109984873488440"/>
    <s v="55.7654464957251360"/>
    <n v="4.3"/>
    <n v="360"/>
    <n v="45.112479134984461"/>
  </r>
  <r>
    <x v="0"/>
    <x v="315"/>
    <x v="0"/>
    <s v="37.6110070000000010"/>
    <s v="55.7654427601551390"/>
    <n v="4.5999999999999996"/>
    <n v="343"/>
    <n v="48.037342912508542"/>
  </r>
  <r>
    <x v="0"/>
    <x v="208"/>
    <x v="0"/>
    <s v="37.6113477070107220"/>
    <s v="55.7581237164840430"/>
    <n v="4.2"/>
    <n v="541"/>
    <n v="45.774075752305201"/>
  </r>
  <r>
    <x v="0"/>
    <x v="92"/>
    <x v="0"/>
    <s v="37.6114873285469570"/>
    <s v="55.7651534342108450"/>
    <n v="4"/>
    <n v="81"/>
    <n v="35.99847736264212"/>
  </r>
  <r>
    <x v="0"/>
    <x v="316"/>
    <x v="0"/>
    <s v="37.6115080000000010"/>
    <s v="55.7601857586279270"/>
    <n v="4.3"/>
    <n v="81"/>
    <n v="38.698363164840281"/>
  </r>
  <r>
    <x v="0"/>
    <x v="317"/>
    <x v="1"/>
    <s v="37.6115489999999970"/>
    <s v="55.7582147580555230"/>
    <n v="4.7"/>
    <n v="156"/>
    <n v="45.37862310821685"/>
  </r>
  <r>
    <x v="0"/>
    <x v="318"/>
    <x v="1"/>
    <s v="37.6115679999999910"/>
    <s v="55.7654377601536740"/>
    <n v="4.7"/>
    <n v="224"/>
    <n v="47.079036317862716"/>
  </r>
  <r>
    <x v="0"/>
    <x v="319"/>
    <x v="2"/>
    <s v="37.6116176640902750"/>
    <s v="55.7612794616812120"/>
    <n v="4.7"/>
    <n v="140"/>
    <n v="44.870019260407759"/>
  </r>
  <r>
    <x v="0"/>
    <x v="320"/>
    <x v="1"/>
    <s v="37.6117363921424680"/>
    <s v="55.7729842346473110"/>
    <n v="4.5"/>
    <n v="328"/>
    <n v="46.791827074675055"/>
  </r>
  <r>
    <x v="0"/>
    <x v="321"/>
    <x v="1"/>
    <s v="37.6120170000000020"/>
    <s v="55.7574037578200220"/>
    <n v="4.5999999999999996"/>
    <n v="107"/>
    <n v="42.678795494069981"/>
  </r>
  <r>
    <x v="0"/>
    <x v="322"/>
    <x v="2"/>
    <s v="37.6121327557448000"/>
    <s v="55.7757275461562000"/>
    <n v="4.5"/>
    <n v="569"/>
    <n v="49.270727790514897"/>
  </r>
  <r>
    <x v="0"/>
    <x v="323"/>
    <x v="2"/>
    <s v="37.6123565533779000"/>
    <s v="55.7659897544575000"/>
    <n v="4.4000000000000004"/>
    <n v="169"/>
    <n v="42.834303164009128"/>
  </r>
  <r>
    <x v="0"/>
    <x v="324"/>
    <x v="0"/>
    <s v="37.6124875805327000"/>
    <s v="55.7579810436051000"/>
    <n v="4.5"/>
    <n v="149"/>
    <n v="43.241024213700975"/>
  </r>
  <r>
    <x v="0"/>
    <x v="325"/>
    <x v="0"/>
    <s v="37.6124900000000010"/>
    <s v="55.7669147605829000"/>
    <n v="4.5999999999999996"/>
    <n v="294"/>
    <n v="47.32824978530315"/>
  </r>
  <r>
    <x v="0"/>
    <x v="326"/>
    <x v="0"/>
    <s v="37.6125015007135000"/>
    <s v="55.7621709792789000"/>
    <n v="4.4000000000000004"/>
    <n v="151"/>
    <n v="42.338780100333267"/>
  </r>
  <r>
    <x v="0"/>
    <x v="327"/>
    <x v="0"/>
    <s v="37.6125064662686630"/>
    <s v="55.7808836298290060"/>
    <n v="4.3"/>
    <n v="48"/>
    <n v="36.448396146652726"/>
  </r>
  <r>
    <x v="0"/>
    <x v="328"/>
    <x v="2"/>
    <s v="37.6129320000000080"/>
    <s v="55.7571327577413310"/>
    <n v="4.7"/>
    <n v="39"/>
    <n v="38.863039610953365"/>
  </r>
  <r>
    <x v="0"/>
    <x v="223"/>
    <x v="2"/>
    <s v="37.6130411669300000"/>
    <s v="55.7598696692578000"/>
    <n v="4.4000000000000004"/>
    <n v="106"/>
    <n v="40.781880832440699"/>
  </r>
  <r>
    <x v="0"/>
    <x v="329"/>
    <x v="1"/>
    <s v="37.6130547267666340"/>
    <s v="55.7618930557721480"/>
    <n v="4.7"/>
    <n v="158"/>
    <n v="45.438496529370774"/>
  </r>
  <r>
    <x v="0"/>
    <x v="330"/>
    <x v="1"/>
    <s v="37.6131070157505150"/>
    <s v="55.7622255827563010"/>
    <n v="4.3"/>
    <n v="439"/>
    <n v="45.965579275972033"/>
  </r>
  <r>
    <x v="0"/>
    <x v="331"/>
    <x v="2"/>
    <s v="37.6131165248234000"/>
    <s v="55.7574131336283000"/>
    <n v="4.4000000000000004"/>
    <n v="66"/>
    <n v="38.697229683263878"/>
  </r>
  <r>
    <x v="0"/>
    <x v="332"/>
    <x v="2"/>
    <s v="37.6131259746527040"/>
    <s v="55.7622202212008700"/>
    <n v="4.5999999999999996"/>
    <n v="712"/>
    <n v="51.396941248040307"/>
  </r>
  <r>
    <x v="0"/>
    <x v="333"/>
    <x v="2"/>
    <s v="37.6132119253608720"/>
    <s v="55.7634386761275070"/>
    <n v="4.7"/>
    <n v="1213"/>
    <n v="55.018303846181063"/>
  </r>
  <r>
    <x v="0"/>
    <x v="334"/>
    <x v="2"/>
    <s v="37.6132372006542000"/>
    <s v="55.7686579562923000"/>
    <n v="4.2"/>
    <n v="34"/>
    <n v="34.152428984537863"/>
  </r>
  <r>
    <x v="0"/>
    <x v="335"/>
    <x v="2"/>
    <s v="37.6133330000000040"/>
    <s v="55.7623087592445900"/>
    <n v="4.4000000000000004"/>
    <n v="345"/>
    <n v="45.974344253285594"/>
  </r>
  <r>
    <x v="0"/>
    <x v="336"/>
    <x v="1"/>
    <s v="37.6133330000000040"/>
    <s v="55.7623087592445900"/>
    <n v="4.8"/>
    <n v="785"/>
    <n v="54.100098738098396"/>
  </r>
  <r>
    <x v="0"/>
    <x v="161"/>
    <x v="1"/>
    <s v="37.6133330000000040"/>
    <s v="55.7623087592445900"/>
    <n v="4.4000000000000004"/>
    <n v="145"/>
    <n v="42.160377284998134"/>
  </r>
  <r>
    <x v="0"/>
    <x v="337"/>
    <x v="2"/>
    <s v="37.6133330000000040"/>
    <s v="55.7623087592445900"/>
    <n v="4.3"/>
    <n v="523"/>
    <n v="46.718432095227961"/>
  </r>
  <r>
    <x v="0"/>
    <x v="338"/>
    <x v="1"/>
    <s v="37.6133530000000040"/>
    <s v="55.7622727592341290"/>
    <n v="4.5"/>
    <n v="127"/>
    <n v="42.522107726010077"/>
  </r>
  <r>
    <x v="0"/>
    <x v="339"/>
    <x v="0"/>
    <s v="37.6133793384146000"/>
    <s v="55.7628576708538000"/>
    <n v="4.3"/>
    <n v="66"/>
    <n v="37.81774719046242"/>
  </r>
  <r>
    <x v="0"/>
    <x v="340"/>
    <x v="2"/>
    <s v="37.6134132324214220"/>
    <s v="55.7567020751887630"/>
    <n v="4.8"/>
    <n v="2756"/>
    <n v="60.128187926983877"/>
  </r>
  <r>
    <x v="0"/>
    <x v="341"/>
    <x v="2"/>
    <s v="37.6134818271666590"/>
    <s v="55.7628730596666030"/>
    <n v="4.4000000000000004"/>
    <n v="178"/>
    <n v="43.062596439632784"/>
  </r>
  <r>
    <x v="0"/>
    <x v="342"/>
    <x v="2"/>
    <s v="37.6135401645452000"/>
    <s v="55.7571491350341000"/>
    <n v="4.3"/>
    <n v="95"/>
    <n v="39.383902433631114"/>
  </r>
  <r>
    <x v="0"/>
    <x v="343"/>
    <x v="0"/>
    <s v="37.6135440198922000"/>
    <s v="55.7598173940887000"/>
    <n v="4.5999999999999996"/>
    <n v="37"/>
    <n v="37.794005253708647"/>
  </r>
  <r>
    <x v="0"/>
    <x v="31"/>
    <x v="0"/>
    <s v="37.6135507845950000"/>
    <s v="55.7598218603168000"/>
    <n v="4.4000000000000004"/>
    <n v="86"/>
    <n v="39.861876921863036"/>
  </r>
  <r>
    <x v="0"/>
    <x v="344"/>
    <x v="2"/>
    <s v="37.6136510754421710"/>
    <s v="55.7567744285501730"/>
    <n v="4.4000000000000004"/>
    <n v="132"/>
    <n v="41.747077277727641"/>
  </r>
  <r>
    <x v="0"/>
    <x v="345"/>
    <x v="1"/>
    <s v="37.6136580000000010"/>
    <s v="55.7667597605378590"/>
    <n v="4.7"/>
    <n v="138"/>
    <n v="44.80239219438289"/>
  </r>
  <r>
    <x v="0"/>
    <x v="79"/>
    <x v="0"/>
    <s v="37.6136819734780940"/>
    <s v="55.7597155457088720"/>
    <n v="3.9"/>
    <n v="73"/>
    <n v="34.692955545832284"/>
  </r>
  <r>
    <x v="0"/>
    <x v="346"/>
    <x v="0"/>
    <s v="37.6136870000000060"/>
    <s v="55.7619857591507540"/>
    <n v="4.7"/>
    <n v="36"/>
    <n v="38.486838884887746"/>
  </r>
  <r>
    <x v="0"/>
    <x v="347"/>
    <x v="1"/>
    <s v="37.6136917826952000"/>
    <s v="55.7598224653735000"/>
    <n v="4.5999999999999996"/>
    <n v="323"/>
    <n v="47.760983542369431"/>
  </r>
  <r>
    <x v="0"/>
    <x v="348"/>
    <x v="2"/>
    <s v="37.6137215656270000"/>
    <s v="55.7676120125340000"/>
    <n v="4.7"/>
    <n v="704"/>
    <n v="52.461158148086831"/>
  </r>
  <r>
    <x v="0"/>
    <x v="349"/>
    <x v="0"/>
    <s v="37.6137269999999900"/>
    <s v="55.7730427623642700"/>
    <n v="4.0999999999999996"/>
    <n v="11"/>
    <n v="28.712568381024489"/>
  </r>
  <r>
    <x v="0"/>
    <x v="350"/>
    <x v="2"/>
    <s v="37.6139087006200000"/>
    <s v="55.7681660114374000"/>
    <n v="4.4000000000000004"/>
    <n v="314"/>
    <n v="45.560077956343925"/>
  </r>
  <r>
    <x v="0"/>
    <x v="351"/>
    <x v="0"/>
    <s v="37.6139289999999920"/>
    <s v="55.7636537596353390"/>
    <n v="4.5999999999999996"/>
    <n v="53"/>
    <n v="39.447125657884975"/>
  </r>
  <r>
    <x v="0"/>
    <x v="352"/>
    <x v="2"/>
    <s v="37.6139567647775000"/>
    <s v="55.7677925357647000"/>
    <n v="4.5"/>
    <n v="88"/>
    <n v="40.871281502098341"/>
  </r>
  <r>
    <x v="0"/>
    <x v="353"/>
    <x v="0"/>
    <s v="37.6140595485826100"/>
    <s v="55.7599302842948820"/>
    <n v="4.3"/>
    <n v="112"/>
    <n v="40.091776946317694"/>
  </r>
  <r>
    <x v="0"/>
    <x v="354"/>
    <x v="0"/>
    <s v="37.6140751357849940"/>
    <s v="55.7614465542798000"/>
    <n v="4.4000000000000004"/>
    <n v="280"/>
    <n v="45.055823072292306"/>
  </r>
  <r>
    <x v="0"/>
    <x v="355"/>
    <x v="0"/>
    <s v="37.6141030000000070"/>
    <s v="55.7632767595257950"/>
    <n v="4.9000000000000004"/>
    <n v="1157"/>
    <n v="57.127903974590666"/>
  </r>
  <r>
    <x v="0"/>
    <x v="356"/>
    <x v="2"/>
    <s v="37.6141470000000030"/>
    <s v="55.7681147609316450"/>
    <n v="4.4000000000000004"/>
    <n v="32"/>
    <n v="35.511986790666406"/>
  </r>
  <r>
    <x v="0"/>
    <x v="357"/>
    <x v="2"/>
    <s v="37.6141470000000030"/>
    <s v="55.7681147609316450"/>
    <n v="4.4000000000000004"/>
    <n v="220"/>
    <n v="43.994710022297994"/>
  </r>
  <r>
    <x v="0"/>
    <x v="358"/>
    <x v="4"/>
    <s v="37.6141470000000030"/>
    <s v="55.7681147609316450"/>
    <n v="4.3"/>
    <n v="13"/>
    <n v="30.831514036833401"/>
  </r>
  <r>
    <x v="0"/>
    <x v="247"/>
    <x v="0"/>
    <s v="37.6141530000000090"/>
    <s v="55.7599457585582240"/>
    <n v="4.5"/>
    <n v="335"/>
    <n v="46.886853230159211"/>
  </r>
  <r>
    <x v="0"/>
    <x v="359"/>
    <x v="1"/>
    <s v="37.6142102801460680"/>
    <s v="55.7677697074390440"/>
    <n v="4.8"/>
    <n v="35"/>
    <n v="39.170487587892019"/>
  </r>
  <r>
    <x v="0"/>
    <x v="360"/>
    <x v="5"/>
    <s v="37.6142247065993370"/>
    <s v="55.7620195774255270"/>
    <n v="4.2"/>
    <n v="71"/>
    <n v="37.244970264723506"/>
  </r>
  <r>
    <x v="0"/>
    <x v="361"/>
    <x v="0"/>
    <s v="37.6142689256131890"/>
    <s v="55.7669750917601590"/>
    <n v="4.3"/>
    <n v="246"/>
    <n v="43.475157404257949"/>
  </r>
  <r>
    <x v="0"/>
    <x v="362"/>
    <x v="2"/>
    <s v="37.6143765436381440"/>
    <s v="55.7680728287789900"/>
    <n v="4.4000000000000004"/>
    <n v="384"/>
    <n v="46.445576049733603"/>
  </r>
  <r>
    <x v="0"/>
    <x v="363"/>
    <x v="0"/>
    <s v="37.6143765436381440"/>
    <s v="55.7680728287789900"/>
    <n v="4.7"/>
    <n v="35"/>
    <n v="38.354435763144274"/>
  </r>
  <r>
    <x v="0"/>
    <x v="8"/>
    <x v="3"/>
    <s v="37.6143782571249330"/>
    <s v="55.7604447172472600"/>
    <n v="4.2"/>
    <n v="175"/>
    <n v="41.033815871628747"/>
  </r>
  <r>
    <x v="0"/>
    <x v="39"/>
    <x v="0"/>
    <s v="37.6143948945288930"/>
    <s v="55.7604394109655960"/>
    <n v="4.2"/>
    <n v="68"/>
    <n v="37.063647142889636"/>
  </r>
  <r>
    <x v="0"/>
    <x v="364"/>
    <x v="1"/>
    <s v="37.6144440000000060"/>
    <s v="55.7629507594310990"/>
    <n v="4.9000000000000004"/>
    <n v="375"/>
    <n v="51.607271438596662"/>
  </r>
  <r>
    <x v="0"/>
    <x v="365"/>
    <x v="0"/>
    <s v="37.6144889999999990"/>
    <s v="55.7604377587011300"/>
    <n v="4.2"/>
    <n v="54"/>
    <n v="36.095447776719944"/>
  </r>
  <r>
    <x v="0"/>
    <x v="238"/>
    <x v="0"/>
    <s v="37.6146039399168690"/>
    <s v="55.7557804956663650"/>
    <n v="4.3"/>
    <n v="379"/>
    <n v="45.333637481603219"/>
  </r>
  <r>
    <x v="0"/>
    <x v="8"/>
    <x v="0"/>
    <s v="37.6146039399168690"/>
    <s v="55.7557804956663650"/>
    <n v="4.2"/>
    <n v="127"/>
    <n v="39.68730054427607"/>
  </r>
  <r>
    <x v="0"/>
    <x v="366"/>
    <x v="0"/>
    <s v="37.6146039399168690"/>
    <s v="55.7557804956663650"/>
    <n v="4"/>
    <n v="54"/>
    <n v="34.376616930209465"/>
  </r>
  <r>
    <x v="0"/>
    <x v="41"/>
    <x v="2"/>
    <s v="37.6146039399168690"/>
    <s v="55.7557804956663650"/>
    <n v="4.2"/>
    <n v="156"/>
    <n v="40.551110011598041"/>
  </r>
  <r>
    <x v="0"/>
    <x v="101"/>
    <x v="2"/>
    <s v="37.6146039399168690"/>
    <s v="55.7557804956663650"/>
    <n v="4.3"/>
    <n v="159"/>
    <n v="41.598519869295785"/>
  </r>
  <r>
    <x v="0"/>
    <x v="92"/>
    <x v="0"/>
    <s v="37.6146257177811950"/>
    <s v="55.7557913293247580"/>
    <n v="4.0999999999999996"/>
    <n v="175"/>
    <n v="40.056820255637582"/>
  </r>
  <r>
    <x v="0"/>
    <x v="367"/>
    <x v="0"/>
    <s v="37.6146257177811950"/>
    <s v="55.7557913293247580"/>
    <n v="4.0999999999999996"/>
    <n v="33"/>
    <n v="33.216878764563738"/>
  </r>
  <r>
    <x v="0"/>
    <x v="368"/>
    <x v="0"/>
    <s v="37.6146860000000060"/>
    <s v="55.7615647590284740"/>
    <n v="4.5999999999999996"/>
    <n v="62"/>
    <n v="40.16860102675264"/>
  </r>
  <r>
    <x v="0"/>
    <x v="369"/>
    <x v="2"/>
    <s v="37.6147356573043790"/>
    <s v="55.7608262720630210"/>
    <n v="4.5999999999999996"/>
    <n v="1023"/>
    <n v="53.064058778922693"/>
  </r>
  <r>
    <x v="0"/>
    <x v="47"/>
    <x v="0"/>
    <s v="37.6147800421395290"/>
    <s v="55.7602271044253470"/>
    <n v="4.4000000000000004"/>
    <n v="80"/>
    <n v="39.543666010912688"/>
  </r>
  <r>
    <x v="0"/>
    <x v="370"/>
    <x v="2"/>
    <s v="37.6147800421395290"/>
    <s v="55.7602271044253470"/>
    <n v="4.4000000000000004"/>
    <n v="387"/>
    <n v="46.47981746767865"/>
  </r>
  <r>
    <x v="0"/>
    <x v="371"/>
    <x v="0"/>
    <s v="37.6147800421395290"/>
    <s v="55.7602271044253470"/>
    <n v="4.2"/>
    <n v="85"/>
    <n v="38.00085005840932"/>
  </r>
  <r>
    <x v="0"/>
    <x v="372"/>
    <x v="0"/>
    <s v="37.6147820446703000"/>
    <s v="55.7633310895307000"/>
    <n v="4.5"/>
    <n v="283"/>
    <n v="46.127776876340981"/>
  </r>
  <r>
    <x v="0"/>
    <x v="29"/>
    <x v="4"/>
    <s v="37.6147979999999930"/>
    <s v="55.7634077595638620"/>
    <n v="4.3"/>
    <n v="31"/>
    <n v="34.568376779034921"/>
  </r>
  <r>
    <x v="0"/>
    <x v="373"/>
    <x v="0"/>
    <s v="37.6148330970102000"/>
    <s v="55.7602862004080000"/>
    <n v="4.4000000000000004"/>
    <n v="72"/>
    <n v="39.080079742018249"/>
  </r>
  <r>
    <x v="0"/>
    <x v="374"/>
    <x v="0"/>
    <s v="37.6149713999219630"/>
    <s v="55.7662209364789520"/>
    <n v="4.7"/>
    <n v="34"/>
    <n v="38.218194339839989"/>
  </r>
  <r>
    <x v="0"/>
    <x v="375"/>
    <x v="2"/>
    <s v="37.6149922038667000"/>
    <s v="55.7607001329202000"/>
    <n v="4.0999999999999996"/>
    <n v="170"/>
    <n v="39.937971354457247"/>
  </r>
  <r>
    <x v="0"/>
    <x v="92"/>
    <x v="0"/>
    <s v="37.6150333986295000"/>
    <s v="55.7606700103564000"/>
    <n v="4.0999999999999996"/>
    <n v="175"/>
    <n v="40.056820255637582"/>
  </r>
  <r>
    <x v="0"/>
    <x v="376"/>
    <x v="3"/>
    <s v="37.6150360000000030"/>
    <s v="55.7554677572579180"/>
    <n v="2.5"/>
    <n v="13"/>
    <n v="17.925298858624071"/>
  </r>
  <r>
    <x v="0"/>
    <x v="377"/>
    <x v="3"/>
    <s v="37.6150360000000030"/>
    <s v="55.7554677572579180"/>
    <n v="3.5"/>
    <n v="46"/>
    <n v="29.518340538670152"/>
  </r>
  <r>
    <x v="0"/>
    <x v="378"/>
    <x v="2"/>
    <s v="37.6150360000000030"/>
    <s v="55.7554677572579180"/>
    <n v="4.2"/>
    <n v="60"/>
    <n v="36.537961942482802"/>
  </r>
  <r>
    <x v="0"/>
    <x v="379"/>
    <x v="0"/>
    <s v="37.6150360000000030"/>
    <s v="55.7554677572579180"/>
    <n v="4.0999999999999996"/>
    <n v="33"/>
    <n v="33.216878764563738"/>
  </r>
  <r>
    <x v="0"/>
    <x v="380"/>
    <x v="0"/>
    <s v="37.6150360000000030"/>
    <s v="55.7554677572579180"/>
    <n v="4.0999999999999996"/>
    <n v="60"/>
    <n v="35.66801046766178"/>
  </r>
  <r>
    <x v="0"/>
    <x v="381"/>
    <x v="6"/>
    <s v="37.6150360000000030"/>
    <s v="55.7554677572579180"/>
    <n v="3.5"/>
    <n v="18"/>
    <n v="26.234396803594898"/>
  </r>
  <r>
    <x v="0"/>
    <x v="382"/>
    <x v="0"/>
    <s v="37.6150360000000030"/>
    <s v="55.7554677572579180"/>
    <n v="4"/>
    <n v="34"/>
    <n v="32.52612284241701"/>
  </r>
  <r>
    <x v="0"/>
    <x v="383"/>
    <x v="3"/>
    <s v="37.6150360000000030"/>
    <s v="55.7554677572579180"/>
    <n v="4.3"/>
    <n v="128"/>
    <n v="40.665961934603139"/>
  </r>
  <r>
    <x v="0"/>
    <x v="384"/>
    <x v="0"/>
    <s v="37.6150360000000030"/>
    <s v="55.7554677572579180"/>
    <n v="4.2"/>
    <n v="34"/>
    <n v="34.152428984537863"/>
  </r>
  <r>
    <x v="0"/>
    <x v="25"/>
    <x v="4"/>
    <s v="37.6150360000000030"/>
    <s v="55.7554677572579180"/>
    <n v="4.2"/>
    <n v="86"/>
    <n v="38.04997342541472"/>
  </r>
  <r>
    <x v="0"/>
    <x v="207"/>
    <x v="3"/>
    <s v="37.6150360000000030"/>
    <s v="55.7554677572579180"/>
    <n v="4"/>
    <n v="43"/>
    <n v="33.465481206726615"/>
  </r>
  <r>
    <x v="0"/>
    <x v="101"/>
    <x v="3"/>
    <s v="37.6150360000000030"/>
    <s v="55.7554677572579180"/>
    <n v="4.3"/>
    <n v="802"/>
    <n v="48.556798813574808"/>
  </r>
  <r>
    <x v="0"/>
    <x v="385"/>
    <x v="0"/>
    <s v="37.6150360000000030"/>
    <s v="55.7554677572579180"/>
    <n v="4.3"/>
    <n v="171"/>
    <n v="41.911385092710233"/>
  </r>
  <r>
    <x v="0"/>
    <x v="386"/>
    <x v="0"/>
    <s v="37.6150360000000030"/>
    <s v="55.7554677572579180"/>
    <n v="4.3"/>
    <n v="13"/>
    <n v="30.831514036833401"/>
  </r>
  <r>
    <x v="0"/>
    <x v="214"/>
    <x v="6"/>
    <s v="37.6150360000000030"/>
    <s v="55.7554677572579180"/>
    <n v="4.3"/>
    <n v="55"/>
    <n v="37.033764496248416"/>
  </r>
  <r>
    <x v="0"/>
    <x v="11"/>
    <x v="2"/>
    <s v="37.6150360000000030"/>
    <s v="55.7554677572579180"/>
    <n v="4.4000000000000004"/>
    <n v="1568"/>
    <n v="52.635996102353154"/>
  </r>
  <r>
    <x v="0"/>
    <x v="387"/>
    <x v="0"/>
    <s v="37.6150782993879460"/>
    <s v="55.7631723118428300"/>
    <n v="4.5"/>
    <n v="412"/>
    <n v="47.817870909019284"/>
  </r>
  <r>
    <x v="0"/>
    <x v="388"/>
    <x v="1"/>
    <s v="37.6151150000000100"/>
    <s v="55.7628207593933280"/>
    <n v="4.7"/>
    <n v="70"/>
    <n v="41.61222751177602"/>
  </r>
  <r>
    <x v="0"/>
    <x v="389"/>
    <x v="1"/>
    <s v="37.6151230000000180"/>
    <s v="55.7661637603646550"/>
    <n v="4.4000000000000004"/>
    <n v="84"/>
    <n v="39.758342733258189"/>
  </r>
  <r>
    <x v="0"/>
    <x v="390"/>
    <x v="2"/>
    <s v="37.6152655740736000"/>
    <s v="55.7603811641466000"/>
    <n v="4.8"/>
    <n v="71"/>
    <n v="42.565680302541146"/>
  </r>
  <r>
    <x v="0"/>
    <x v="391"/>
    <x v="0"/>
    <s v="37.6153269760670880"/>
    <s v="55.7621025986240330"/>
    <n v="4.5"/>
    <n v="133"/>
    <n v="42.729836913944304"/>
  </r>
  <r>
    <x v="0"/>
    <x v="392"/>
    <x v="2"/>
    <s v="37.6154029999999790"/>
    <s v="55.7608217588126610"/>
    <n v="4.4000000000000004"/>
    <n v="202"/>
    <n v="43.619126686912907"/>
  </r>
  <r>
    <x v="0"/>
    <x v="393"/>
    <x v="1"/>
    <s v="37.6159552177063570"/>
    <s v="55.7682759598738610"/>
    <n v="4.8"/>
    <n v="190"/>
    <n v="47.290532439113171"/>
  </r>
  <r>
    <x v="0"/>
    <x v="394"/>
    <x v="0"/>
    <s v="37.6159617881900000"/>
    <s v="55.7641690224639000"/>
    <n v="4.3"/>
    <n v="102"/>
    <n v="39.689614896871156"/>
  </r>
  <r>
    <x v="0"/>
    <x v="395"/>
    <x v="0"/>
    <s v="37.6159949999999910"/>
    <s v="55.7676637608005730"/>
    <n v="4.4000000000000004"/>
    <n v="24"/>
    <n v="34.246185671878564"/>
  </r>
  <r>
    <x v="0"/>
    <x v="396"/>
    <x v="1"/>
    <s v="37.6160319999999830"/>
    <s v="55.7659417603001440"/>
    <n v="4.5"/>
    <n v="89"/>
    <n v="40.922129500741043"/>
  </r>
  <r>
    <x v="0"/>
    <x v="397"/>
    <x v="0"/>
    <s v="37.6161509999999950"/>
    <s v="55.7590867583087470"/>
    <n v="4.2"/>
    <n v="18"/>
    <n v="31.481276164313879"/>
  </r>
  <r>
    <x v="0"/>
    <x v="398"/>
    <x v="1"/>
    <s v="37.6161669032032000"/>
    <s v="55.7607801191359000"/>
    <n v="4.5999999999999996"/>
    <n v="605"/>
    <n v="50.647833762487089"/>
  </r>
  <r>
    <x v="0"/>
    <x v="399"/>
    <x v="0"/>
    <s v="37.6162119999999970"/>
    <s v="55.7648217599746870"/>
    <n v="4.8"/>
    <n v="89"/>
    <n v="43.65027146745711"/>
  </r>
  <r>
    <x v="0"/>
    <x v="400"/>
    <x v="1"/>
    <s v="37.6162143439575000"/>
    <s v="55.7693501446096000"/>
    <n v="4.3"/>
    <n v="131"/>
    <n v="40.765580289513743"/>
  </r>
  <r>
    <x v="0"/>
    <x v="401"/>
    <x v="2"/>
    <s v="37.6163769978997000"/>
    <s v="55.7704928990061000"/>
    <n v="4.5999999999999996"/>
    <n v="256"/>
    <n v="46.691599100151201"/>
  </r>
  <r>
    <x v="0"/>
    <x v="402"/>
    <x v="1"/>
    <s v="37.6164265464846000"/>
    <s v="55.7608724161632000"/>
    <n v="4.4000000000000004"/>
    <n v="300"/>
    <n v="45.359391706834892"/>
  </r>
  <r>
    <x v="0"/>
    <x v="403"/>
    <x v="0"/>
    <s v="37.6167960000000080"/>
    <s v="55.7572757577828430"/>
    <n v="4.4000000000000004"/>
    <n v="30"/>
    <n v="35.228017297661083"/>
  </r>
  <r>
    <x v="0"/>
    <x v="404"/>
    <x v="2"/>
    <s v="37.6167960000000080"/>
    <s v="55.7572757577828430"/>
    <n v="4.5"/>
    <n v="291"/>
    <n v="46.253220539218127"/>
  </r>
  <r>
    <x v="0"/>
    <x v="405"/>
    <x v="0"/>
    <s v="37.6169139999999870"/>
    <s v="55.7637027596495610"/>
    <n v="4.2"/>
    <n v="127"/>
    <n v="39.68730054427607"/>
  </r>
  <r>
    <x v="0"/>
    <x v="406"/>
    <x v="0"/>
    <s v="37.6169148255806720"/>
    <s v="55.7637314059991950"/>
    <n v="4.7"/>
    <n v="105"/>
    <n v="43.517913519884388"/>
  </r>
  <r>
    <x v="0"/>
    <x v="407"/>
    <x v="2"/>
    <s v="37.6171268004783170"/>
    <s v="55.7570913130581760"/>
    <n v="4.5"/>
    <n v="77"/>
    <n v="40.270390235287991"/>
  </r>
  <r>
    <x v="0"/>
    <x v="408"/>
    <x v="0"/>
    <s v="37.6171413927528850"/>
    <s v="55.7614574432119600"/>
    <n v="4.4000000000000004"/>
    <n v="179"/>
    <n v="43.087246364046926"/>
  </r>
  <r>
    <x v="0"/>
    <x v="409"/>
    <x v="1"/>
    <s v="37.6171413927528850"/>
    <s v="55.7614574432119600"/>
    <n v="4.3"/>
    <n v="44"/>
    <n v="36.074247225597318"/>
  </r>
  <r>
    <x v="0"/>
    <x v="31"/>
    <x v="0"/>
    <s v="37.6173399913988360"/>
    <s v="55.7572664203530270"/>
    <n v="4.3"/>
    <n v="276"/>
    <n v="43.969955522332533"/>
  </r>
  <r>
    <x v="0"/>
    <x v="410"/>
    <x v="2"/>
    <s v="37.6173399913988360"/>
    <s v="55.7572664203530270"/>
    <n v="4.4000000000000004"/>
    <n v="548"/>
    <n v="48.010360080918872"/>
  </r>
  <r>
    <x v="0"/>
    <x v="411"/>
    <x v="2"/>
    <s v="37.6173399913988360"/>
    <s v="55.7572664203530270"/>
    <n v="4.7"/>
    <n v="184"/>
    <n v="46.154497934906267"/>
  </r>
  <r>
    <x v="0"/>
    <x v="412"/>
    <x v="2"/>
    <s v="37.6173399913988360"/>
    <s v="55.7572664203530270"/>
    <n v="4.7"/>
    <n v="191"/>
    <n v="46.329984985963193"/>
  </r>
  <r>
    <x v="0"/>
    <x v="413"/>
    <x v="0"/>
    <s v="37.6173470707502000"/>
    <s v="55.7640792106841000"/>
    <n v="4.4000000000000004"/>
    <n v="99"/>
    <n v="40.481276158939799"/>
  </r>
  <r>
    <x v="0"/>
    <x v="414"/>
    <x v="2"/>
    <s v="37.6173544806952000"/>
    <s v="55.7630150943861000"/>
    <n v="4.3"/>
    <n v="28"/>
    <n v="34.130711193502165"/>
  </r>
  <r>
    <x v="0"/>
    <x v="415"/>
    <x v="0"/>
    <s v="37.6173796604721030"/>
    <s v="55.7689089901196840"/>
    <n v="4.3"/>
    <n v="101"/>
    <n v="39.647250022166205"/>
  </r>
  <r>
    <x v="0"/>
    <x v="416"/>
    <x v="2"/>
    <s v="37.6173957342464000"/>
    <s v="55.7773119309109000"/>
    <n v="4.5"/>
    <n v="306"/>
    <n v="46.479398795732124"/>
  </r>
  <r>
    <x v="0"/>
    <x v="302"/>
    <x v="0"/>
    <s v="37.6174911841514000"/>
    <s v="55.7740612144603000"/>
    <n v="4.4000000000000004"/>
    <n v="495"/>
    <n v="47.562802973649845"/>
  </r>
  <r>
    <x v="0"/>
    <x v="417"/>
    <x v="1"/>
    <s v="37.6175083267804000"/>
    <s v="55.7612867031506000"/>
    <n v="4.5"/>
    <n v="506"/>
    <n v="48.742680848740008"/>
  </r>
  <r>
    <x v="0"/>
    <x v="418"/>
    <x v="0"/>
    <s v="37.6175806533817150"/>
    <s v="55.7775420542261320"/>
    <n v="4.5999999999999996"/>
    <n v="326"/>
    <n v="47.803510809832069"/>
  </r>
  <r>
    <x v="0"/>
    <x v="419"/>
    <x v="0"/>
    <s v="37.6178485618175000"/>
    <s v="55.7616452706694000"/>
    <n v="4.5999999999999996"/>
    <n v="72"/>
    <n v="40.856447003019071"/>
  </r>
  <r>
    <x v="0"/>
    <x v="163"/>
    <x v="1"/>
    <s v="37.6179440000000010"/>
    <s v="55.7657047602312730"/>
    <n v="4.3"/>
    <n v="189"/>
    <n v="42.341743964505255"/>
  </r>
  <r>
    <x v="0"/>
    <x v="420"/>
    <x v="0"/>
    <s v="37.6182939999999990"/>
    <s v="55.7744427627713860"/>
    <n v="4.9000000000000004"/>
    <n v="319"/>
    <n v="50.814770314987385"/>
  </r>
  <r>
    <x v="0"/>
    <x v="421"/>
    <x v="0"/>
    <s v="37.6182939999999990"/>
    <s v="55.7744427627713860"/>
    <n v="4.3"/>
    <n v="17"/>
    <n v="31.985049179190518"/>
  </r>
  <r>
    <x v="0"/>
    <x v="50"/>
    <x v="2"/>
    <s v="37.6183839999999990"/>
    <s v="55.7629557594325500"/>
    <n v="4.4000000000000004"/>
    <n v="63"/>
    <n v="38.492541614470348"/>
  </r>
  <r>
    <x v="0"/>
    <x v="422"/>
    <x v="2"/>
    <s v="37.6184235230594620"/>
    <s v="55.7642408090387460"/>
    <n v="4.2"/>
    <n v="51"/>
    <n v="35.855382438592159"/>
  </r>
  <r>
    <x v="0"/>
    <x v="423"/>
    <x v="1"/>
    <s v="37.6184235230594620"/>
    <s v="55.7642408090387460"/>
    <n v="4.4000000000000004"/>
    <n v="149"/>
    <n v="42.280112564507625"/>
  </r>
  <r>
    <x v="0"/>
    <x v="424"/>
    <x v="1"/>
    <s v="37.6184289999999990"/>
    <s v="55.7641917597916360"/>
    <n v="4.5999999999999996"/>
    <n v="353"/>
    <n v="48.169535917438381"/>
  </r>
  <r>
    <x v="0"/>
    <x v="425"/>
    <x v="1"/>
    <s v="37.6184289999999990"/>
    <s v="55.7641917597916360"/>
    <n v="4.5"/>
    <n v="45"/>
    <n v="37.853247040912848"/>
  </r>
  <r>
    <x v="0"/>
    <x v="426"/>
    <x v="2"/>
    <s v="37.6184752127079000"/>
    <s v="55.7612837454198000"/>
    <n v="4.4000000000000004"/>
    <n v="219"/>
    <n v="43.974664429540205"/>
  </r>
  <r>
    <x v="0"/>
    <x v="427"/>
    <x v="2"/>
    <s v="37.6184815605151430"/>
    <s v="55.7638999909895010"/>
    <n v="4.3"/>
    <n v="276"/>
    <n v="43.969955522332533"/>
  </r>
  <r>
    <x v="0"/>
    <x v="428"/>
    <x v="1"/>
    <s v="37.6188437433814000"/>
    <s v="55.7732426839790000"/>
    <n v="4.4000000000000004"/>
    <n v="36"/>
    <n v="36.030232147554486"/>
  </r>
  <r>
    <x v="0"/>
    <x v="92"/>
    <x v="0"/>
    <s v="37.6189819999999950"/>
    <s v="55.7563817575232650"/>
    <n v="4.2"/>
    <n v="170"/>
    <n v="40.912068216761085"/>
  </r>
  <r>
    <x v="0"/>
    <x v="429"/>
    <x v="2"/>
    <s v="37.6190218666810000"/>
    <s v="55.7616896989534000"/>
    <n v="4.3"/>
    <n v="55"/>
    <n v="37.033764496248416"/>
  </r>
  <r>
    <x v="0"/>
    <x v="430"/>
    <x v="1"/>
    <s v="37.6192042650227520"/>
    <s v="55.7618712226340630"/>
    <n v="4.3"/>
    <n v="194"/>
    <n v="42.454021883721104"/>
  </r>
  <r>
    <x v="0"/>
    <x v="431"/>
    <x v="2"/>
    <s v="37.6192289999999760"/>
    <s v="55.7628287593956390"/>
    <n v="4.2"/>
    <n v="25"/>
    <n v="32.860993245596426"/>
  </r>
  <r>
    <x v="0"/>
    <x v="432"/>
    <x v="2"/>
    <s v="37.6194899999999990"/>
    <s v="55.7732167624148540"/>
    <n v="4.3"/>
    <n v="173"/>
    <n v="41.961385656089242"/>
  </r>
  <r>
    <x v="0"/>
    <x v="247"/>
    <x v="2"/>
    <s v="37.6195556079401000"/>
    <s v="55.7733241547174000"/>
    <n v="4.7"/>
    <n v="354"/>
    <n v="49.229995365872767"/>
  </r>
  <r>
    <x v="0"/>
    <x v="433"/>
    <x v="2"/>
    <s v="37.6195680000000010"/>
    <s v="55.7721507621049000"/>
    <n v="4.7"/>
    <n v="311"/>
    <n v="48.621326561386425"/>
  </r>
  <r>
    <x v="0"/>
    <x v="434"/>
    <x v="1"/>
    <s v="37.6195680000000010"/>
    <s v="55.7721507621049000"/>
    <n v="4.5999999999999996"/>
    <n v="83"/>
    <n v="41.510449651409573"/>
  </r>
  <r>
    <x v="0"/>
    <x v="435"/>
    <x v="1"/>
    <s v="37.6195749309063530"/>
    <s v="55.7717606392603140"/>
    <n v="4.8"/>
    <n v="439"/>
    <n v="51.310414075503665"/>
  </r>
  <r>
    <x v="0"/>
    <x v="436"/>
    <x v="2"/>
    <s v="37.6195859999999770"/>
    <s v="55.7611907589198240"/>
    <n v="4.7"/>
    <n v="191"/>
    <n v="46.329984985963193"/>
  </r>
  <r>
    <x v="0"/>
    <x v="437"/>
    <x v="5"/>
    <s v="37.6196350000000090"/>
    <s v="55.7717207619798780"/>
    <n v="3.7"/>
    <n v="12"/>
    <n v="26.23328429237154"/>
  </r>
  <r>
    <x v="0"/>
    <x v="438"/>
    <x v="1"/>
    <s v="37.6196350000000090"/>
    <s v="55.7717207619798780"/>
    <n v="4.7"/>
    <n v="139"/>
    <n v="44.836327359858281"/>
  </r>
  <r>
    <x v="0"/>
    <x v="31"/>
    <x v="0"/>
    <s v="37.6196752527940250"/>
    <s v="55.7629573521617490"/>
    <n v="4.4000000000000004"/>
    <n v="126"/>
    <n v="41.542389208934104"/>
  </r>
  <r>
    <x v="0"/>
    <x v="68"/>
    <x v="0"/>
    <s v="37.6197921997444000"/>
    <s v="55.7631790982778000"/>
    <n v="4.5"/>
    <n v="782"/>
    <n v="50.701612169400306"/>
  </r>
  <r>
    <x v="0"/>
    <x v="439"/>
    <x v="2"/>
    <s v="37.6198502495413360"/>
    <s v="55.7557550144596310"/>
    <n v="4.8"/>
    <n v="185"/>
    <n v="47.162524853118789"/>
  </r>
  <r>
    <x v="0"/>
    <x v="131"/>
    <x v="0"/>
    <s v="37.6200649881273460"/>
    <s v="55.7711555020557770"/>
    <n v="4.3"/>
    <n v="42"/>
    <n v="35.874211158367274"/>
  </r>
  <r>
    <x v="0"/>
    <x v="440"/>
    <x v="0"/>
    <s v="37.6200691336598960"/>
    <s v="55.7720405456179830"/>
    <n v="4.8"/>
    <n v="357"/>
    <n v="50.317948645285099"/>
  </r>
  <r>
    <x v="0"/>
    <x v="441"/>
    <x v="2"/>
    <s v="37.6201219999999950"/>
    <s v="55.7719857620569430"/>
    <n v="4.5"/>
    <n v="117"/>
    <n v="42.153048543536315"/>
  </r>
  <r>
    <x v="0"/>
    <x v="387"/>
    <x v="0"/>
    <s v="37.6201370000000000"/>
    <s v="55.7711267618071820"/>
    <n v="4.3"/>
    <n v="17"/>
    <n v="31.985049179190518"/>
  </r>
  <r>
    <x v="0"/>
    <x v="442"/>
    <x v="3"/>
    <s v="37.6201370000000000"/>
    <s v="55.7711267618071890"/>
    <n v="4.3"/>
    <n v="18"/>
    <n v="32.230830358702299"/>
  </r>
  <r>
    <x v="0"/>
    <x v="443"/>
    <x v="3"/>
    <s v="37.6201610000000030"/>
    <s v="55.7698977614499190"/>
    <n v="3.9"/>
    <n v="51"/>
    <n v="33.294283692978432"/>
  </r>
  <r>
    <x v="0"/>
    <x v="101"/>
    <x v="3"/>
    <s v="37.6202329999999920"/>
    <s v="55.7698947614490380"/>
    <n v="4.3"/>
    <n v="128"/>
    <n v="40.665961934603139"/>
  </r>
  <r>
    <x v="0"/>
    <x v="39"/>
    <x v="0"/>
    <s v="37.6204089015075670"/>
    <s v="55.7701017076819600"/>
    <n v="4.0999999999999996"/>
    <n v="32"/>
    <n v="33.090714964030056"/>
  </r>
  <r>
    <x v="0"/>
    <x v="444"/>
    <x v="2"/>
    <s v="37.6204519044985300"/>
    <s v="55.7688553947766010"/>
    <n v="4.5"/>
    <n v="1268"/>
    <n v="52.876648444433684"/>
  </r>
  <r>
    <x v="0"/>
    <x v="445"/>
    <x v="1"/>
    <s v="37.6204519044985300"/>
    <s v="55.7688553947766010"/>
    <n v="4.2"/>
    <n v="102"/>
    <n v="38.766600596943917"/>
  </r>
  <r>
    <x v="0"/>
    <x v="446"/>
    <x v="2"/>
    <s v="37.6205152482358760"/>
    <s v="55.7567983068176570"/>
    <n v="4.3"/>
    <n v="48"/>
    <n v="36.448396146652726"/>
  </r>
  <r>
    <x v="0"/>
    <x v="365"/>
    <x v="0"/>
    <s v="37.6206284489113260"/>
    <s v="55.7721541884835760"/>
    <n v="4.2"/>
    <n v="60"/>
    <n v="36.537961942482802"/>
  </r>
  <r>
    <x v="0"/>
    <x v="447"/>
    <x v="2"/>
    <s v="37.6206445834923000"/>
    <s v="55.7694081420101000"/>
    <n v="4.3"/>
    <n v="69"/>
    <n v="38.008889769517005"/>
  </r>
  <r>
    <x v="0"/>
    <x v="448"/>
    <x v="0"/>
    <s v="37.6206526588214130"/>
    <s v="55.7728655065951170"/>
    <n v="4.4000000000000004"/>
    <n v="236"/>
    <n v="44.303608760460293"/>
  </r>
  <r>
    <x v="0"/>
    <x v="449"/>
    <x v="0"/>
    <s v="37.6206572465440980"/>
    <s v="55.7693185336729090"/>
    <n v="4.3"/>
    <n v="108"/>
    <n v="39.935396076382936"/>
  </r>
  <r>
    <x v="0"/>
    <x v="450"/>
    <x v="0"/>
    <s v="37.6206572465440980"/>
    <s v="55.7693185336729090"/>
    <n v="4.5"/>
    <n v="111"/>
    <n v="41.916151742851909"/>
  </r>
  <r>
    <x v="0"/>
    <x v="451"/>
    <x v="0"/>
    <s v="37.6206687987614640"/>
    <s v="55.7725100962713040"/>
    <n v="4.7"/>
    <n v="340"/>
    <n v="49.040344276912009"/>
  </r>
  <r>
    <x v="0"/>
    <x v="25"/>
    <x v="4"/>
    <s v="37.6207189999999940"/>
    <s v="55.7727547622805280"/>
    <n v="4.2"/>
    <n v="37"/>
    <n v="34.507570014255727"/>
  </r>
  <r>
    <x v="0"/>
    <x v="452"/>
    <x v="4"/>
    <s v="37.6207189999999940"/>
    <s v="55.7727547622805280"/>
    <n v="4.3"/>
    <n v="42"/>
    <n v="35.874211158367274"/>
  </r>
  <r>
    <x v="0"/>
    <x v="453"/>
    <x v="4"/>
    <s v="37.6207189999999940"/>
    <s v="55.7727547622805280"/>
    <n v="4.5"/>
    <n v="20"/>
    <n v="34.204061067939371"/>
  </r>
  <r>
    <x v="0"/>
    <x v="31"/>
    <x v="0"/>
    <s v="37.6207192084372580"/>
    <s v="55.7732630908033970"/>
    <n v="4.2"/>
    <n v="103"/>
    <n v="38.80757653171446"/>
  </r>
  <r>
    <x v="0"/>
    <x v="39"/>
    <x v="0"/>
    <s v="37.6207192084372580"/>
    <s v="55.7732630908033970"/>
    <n v="4.3"/>
    <n v="56"/>
    <n v="37.111244069909937"/>
  </r>
  <r>
    <x v="0"/>
    <x v="92"/>
    <x v="0"/>
    <s v="37.6207193643913000"/>
    <s v="55.7707694278433000"/>
    <n v="4.2"/>
    <n v="170"/>
    <n v="40.912068216761085"/>
  </r>
  <r>
    <x v="0"/>
    <x v="454"/>
    <x v="1"/>
    <s v="37.6207261176581720"/>
    <s v="55.7693006802460690"/>
    <n v="4.9000000000000004"/>
    <n v="233"/>
    <n v="49.27542233381358"/>
  </r>
  <r>
    <x v="0"/>
    <x v="455"/>
    <x v="0"/>
    <s v="37.6207261176581720"/>
    <s v="55.7693006802460690"/>
    <n v="4.8"/>
    <n v="46"/>
    <n v="40.482295595890498"/>
  </r>
  <r>
    <x v="0"/>
    <x v="456"/>
    <x v="1"/>
    <s v="37.6207261176581720"/>
    <s v="55.7693006802460690"/>
    <n v="4.3"/>
    <n v="4"/>
    <n v="25.763297552564321"/>
  </r>
  <r>
    <x v="0"/>
    <x v="457"/>
    <x v="0"/>
    <s v="37.6207276452445000"/>
    <s v="55.7698952473140000"/>
    <n v="4.2"/>
    <n v="1073"/>
    <n v="48.650212500198919"/>
  </r>
  <r>
    <x v="0"/>
    <x v="458"/>
    <x v="2"/>
    <s v="37.6207500000000010"/>
    <s v="55.7696707613839210"/>
    <n v="4.2"/>
    <n v="21"/>
    <n v="32.128709019588364"/>
  </r>
  <r>
    <x v="0"/>
    <x v="459"/>
    <x v="1"/>
    <s v="37.6207509999999910"/>
    <s v="55.7695007613345130"/>
    <n v="4.8"/>
    <n v="21"/>
    <n v="36.718524593815268"/>
  </r>
  <r>
    <x v="0"/>
    <x v="460"/>
    <x v="2"/>
    <s v="37.6207535886674000"/>
    <s v="55.7664389952584000"/>
    <n v="4.5999999999999996"/>
    <n v="280"/>
    <n v="47.103815030123762"/>
  </r>
  <r>
    <x v="0"/>
    <x v="461"/>
    <x v="0"/>
    <s v="37.6207810000000010"/>
    <s v="55.7692657612661980"/>
    <n v="4.2"/>
    <n v="5"/>
    <n v="26.101354013373204"/>
  </r>
  <r>
    <x v="0"/>
    <x v="68"/>
    <x v="0"/>
    <s v="37.6208196795187000"/>
    <s v="55.7722099044639000"/>
    <n v="4.5"/>
    <n v="782"/>
    <n v="50.701612169400306"/>
  </r>
  <r>
    <x v="0"/>
    <x v="204"/>
    <x v="2"/>
    <s v="37.6208338416253000"/>
    <s v="55.7699415339292000"/>
    <n v="4.4000000000000004"/>
    <n v="360"/>
    <n v="46.161606556728294"/>
  </r>
  <r>
    <x v="0"/>
    <x v="462"/>
    <x v="1"/>
    <s v="37.6208910000000000"/>
    <s v="55.7667857605454100"/>
    <n v="4.7"/>
    <n v="21"/>
    <n v="35.953555331444122"/>
  </r>
  <r>
    <x v="0"/>
    <x v="463"/>
    <x v="2"/>
    <s v="37.6209073603411850"/>
    <s v="55.7571308338018030"/>
    <n v="4.5"/>
    <n v="421"/>
    <n v="47.91511358851713"/>
  </r>
  <r>
    <x v="0"/>
    <x v="464"/>
    <x v="0"/>
    <s v="37.6211139999999990"/>
    <s v="55.7568040000000020"/>
    <n v="4.2"/>
    <n v="91"/>
    <n v="38.287324708520757"/>
  </r>
  <r>
    <x v="0"/>
    <x v="245"/>
    <x v="2"/>
    <s v="37.6214260000000000"/>
    <s v="55.7566290000000000"/>
    <n v="4.4000000000000004"/>
    <n v="846"/>
    <n v="49.921034000614988"/>
  </r>
  <r>
    <x v="0"/>
    <x v="465"/>
    <x v="0"/>
    <s v="37.6214486563444770"/>
    <s v="55.7546958032566240"/>
    <n v="4.3"/>
    <n v="233"/>
    <n v="43.241697150081301"/>
  </r>
  <r>
    <x v="0"/>
    <x v="466"/>
    <x v="1"/>
    <s v="37.6214486563444770"/>
    <s v="55.7546958032566240"/>
    <n v="4.2"/>
    <n v="12"/>
    <n v="29.778322710259587"/>
  </r>
  <r>
    <x v="0"/>
    <x v="48"/>
    <x v="0"/>
    <s v="37.6215290000000020"/>
    <s v="55.7546607570236360"/>
    <n v="4.3"/>
    <n v="51"/>
    <n v="36.709082020463399"/>
  </r>
  <r>
    <x v="0"/>
    <x v="467"/>
    <x v="2"/>
    <s v="37.6216345972977210"/>
    <s v="55.7584370081971700"/>
    <n v="4.8"/>
    <n v="90"/>
    <n v="43.703903310328108"/>
  </r>
  <r>
    <x v="0"/>
    <x v="468"/>
    <x v="0"/>
    <s v="37.6217349744591590"/>
    <s v="55.7567986384602610"/>
    <n v="4.3"/>
    <n v="96"/>
    <n v="39.428929023060491"/>
  </r>
  <r>
    <x v="0"/>
    <x v="469"/>
    <x v="2"/>
    <s v="37.6217349744591590"/>
    <s v="55.7567986384602610"/>
    <n v="4.5"/>
    <n v="189"/>
    <n v="44.311127404714803"/>
  </r>
  <r>
    <x v="0"/>
    <x v="41"/>
    <x v="2"/>
    <s v="37.6225752462698400"/>
    <s v="55.7569684394734400"/>
    <n v="4.2"/>
    <n v="156"/>
    <n v="40.551110011598041"/>
  </r>
  <r>
    <x v="0"/>
    <x v="47"/>
    <x v="0"/>
    <s v="37.6225752462698400"/>
    <s v="55.7569684394734400"/>
    <n v="4.3"/>
    <n v="131"/>
    <n v="40.765580289513743"/>
  </r>
  <r>
    <x v="0"/>
    <x v="470"/>
    <x v="0"/>
    <s v="37.6225752462698400"/>
    <s v="55.7569684394734400"/>
    <n v="4.3"/>
    <n v="415"/>
    <n v="45.723829436740793"/>
  </r>
  <r>
    <x v="0"/>
    <x v="471"/>
    <x v="0"/>
    <s v="37.6225752462698400"/>
    <s v="55.7569684394734400"/>
    <n v="4.5"/>
    <n v="90"/>
    <n v="40.972409353432603"/>
  </r>
  <r>
    <x v="0"/>
    <x v="245"/>
    <x v="0"/>
    <s v="37.6232893280697520"/>
    <s v="55.7554565361161420"/>
    <n v="4.4000000000000004"/>
    <n v="149"/>
    <n v="42.280112564507625"/>
  </r>
  <r>
    <x v="0"/>
    <x v="101"/>
    <x v="2"/>
    <s v="37.6233279644331020"/>
    <s v="55.7580836982765080"/>
    <n v="4.2"/>
    <n v="1656"/>
    <n v="50.472788187919846"/>
  </r>
  <r>
    <x v="0"/>
    <x v="472"/>
    <x v="2"/>
    <s v="37.6233279644331020"/>
    <s v="55.7580836982765080"/>
    <n v="4"/>
    <n v="43"/>
    <n v="33.465481206726615"/>
  </r>
  <r>
    <x v="0"/>
    <x v="473"/>
    <x v="0"/>
    <s v="37.6239480000000060"/>
    <s v="55.7584077581115660"/>
    <n v="4.7"/>
    <n v="282"/>
    <n v="48.161263107553168"/>
  </r>
  <r>
    <x v="0"/>
    <x v="474"/>
    <x v="0"/>
    <s v="37.6244308971860590"/>
    <s v="55.7579618196195810"/>
    <n v="4.2"/>
    <n v="72"/>
    <n v="37.303712481017413"/>
  </r>
  <r>
    <x v="0"/>
    <x v="11"/>
    <x v="3"/>
    <s v="37.6244779999999960"/>
    <s v="55.7578667579544670"/>
    <n v="4.2"/>
    <n v="204"/>
    <n v="41.677818755295689"/>
  </r>
  <r>
    <x v="0"/>
    <x v="475"/>
    <x v="0"/>
    <s v="37.6244779999999960"/>
    <s v="55.7578667579544670"/>
    <n v="4.5999999999999996"/>
    <n v="1008"/>
    <n v="52.996110719249259"/>
  </r>
  <r>
    <x v="0"/>
    <x v="476"/>
    <x v="2"/>
    <s v="37.6244780000000110"/>
    <s v="55.7578887579608560"/>
    <n v="4.8"/>
    <n v="253"/>
    <n v="48.665086438634937"/>
  </r>
  <r>
    <x v="0"/>
    <x v="477"/>
    <x v="1"/>
    <s v="37.6247570000000020"/>
    <s v="55.7572227577674790"/>
    <n v="4.8"/>
    <n v="96"/>
    <n v="44.013688211788455"/>
  </r>
  <r>
    <x v="0"/>
    <x v="478"/>
    <x v="2"/>
    <s v="37.6248310792613980"/>
    <s v="55.7590952082183260"/>
    <n v="4.4000000000000004"/>
    <n v="169"/>
    <n v="42.834303164009128"/>
  </r>
  <r>
    <x v="0"/>
    <x v="479"/>
    <x v="1"/>
    <s v="37.6248310792613980"/>
    <s v="55.7590952082183260"/>
    <n v="4.3"/>
    <n v="234"/>
    <n v="43.260112595786907"/>
  </r>
  <r>
    <x v="0"/>
    <x v="480"/>
    <x v="0"/>
    <s v="37.6248360000000020"/>
    <s v="55.7590957583113680"/>
    <n v="4.5999999999999996"/>
    <n v="169"/>
    <n v="44.781316944191353"/>
  </r>
  <r>
    <x v="0"/>
    <x v="481"/>
    <x v="1"/>
    <s v="37.6248360000000020"/>
    <s v="55.7590957583113680"/>
    <n v="4.9000000000000004"/>
    <n v="60"/>
    <n v="42.627622266229942"/>
  </r>
  <r>
    <x v="0"/>
    <x v="25"/>
    <x v="0"/>
    <s v="37.6249069999999860"/>
    <s v="55.7586297581760140"/>
    <n v="4.2"/>
    <n v="25"/>
    <n v="32.860993245596426"/>
  </r>
  <r>
    <x v="0"/>
    <x v="482"/>
    <x v="2"/>
    <s v="37.6255946863568200"/>
    <s v="55.7587803688397160"/>
    <n v="4.5999999999999996"/>
    <n v="204"/>
    <n v="45.647134827228612"/>
  </r>
  <r>
    <x v="0"/>
    <x v="214"/>
    <x v="2"/>
    <s v="37.6255946863568200"/>
    <s v="55.7587803688397160"/>
    <n v="4.5"/>
    <n v="810"/>
    <n v="50.85991995144559"/>
  </r>
  <r>
    <x v="0"/>
    <x v="483"/>
    <x v="0"/>
    <s v="37.6261077374650200"/>
    <s v="55.7583546502838700"/>
    <n v="4.5"/>
    <n v="462"/>
    <n v="48.333307846814236"/>
  </r>
  <r>
    <x v="0"/>
    <x v="484"/>
    <x v="2"/>
    <s v="37.6261077374650200"/>
    <s v="55.7583546502838700"/>
    <n v="4.5"/>
    <n v="372"/>
    <n v="47.358288181175567"/>
  </r>
  <r>
    <x v="0"/>
    <x v="485"/>
    <x v="0"/>
    <s v="37.6262249999999840"/>
    <s v="55.7532147566038820"/>
    <n v="4.3"/>
    <n v="46"/>
    <n v="36.265389804651903"/>
  </r>
  <r>
    <x v="0"/>
    <x v="486"/>
    <x v="1"/>
    <s v="37.6262249999999840"/>
    <s v="55.7532147566038820"/>
    <n v="4.5999999999999996"/>
    <n v="83"/>
    <n v="41.510449651409573"/>
  </r>
  <r>
    <x v="0"/>
    <x v="487"/>
    <x v="2"/>
    <s v="37.6263289999999980"/>
    <s v="55.7507287558823630"/>
    <n v="4.7"/>
    <n v="530"/>
    <n v="51.126821804911017"/>
  </r>
  <r>
    <x v="0"/>
    <x v="488"/>
    <x v="0"/>
    <s v="37.6263289999999980"/>
    <s v="55.7507287558823630"/>
    <n v="4.8"/>
    <n v="1595"/>
    <n v="57.503036165793773"/>
  </r>
  <r>
    <x v="0"/>
    <x v="489"/>
    <x v="2"/>
    <s v="37.6263482460330040"/>
    <s v="55.7572024441211200"/>
    <n v="4.3"/>
    <n v="516"/>
    <n v="46.660490891319512"/>
  </r>
  <r>
    <x v="0"/>
    <x v="490"/>
    <x v="1"/>
    <s v="37.6263482460330040"/>
    <s v="55.7572024441211200"/>
    <n v="4.7"/>
    <n v="471"/>
    <n v="50.572132916021189"/>
  </r>
  <r>
    <x v="0"/>
    <x v="5"/>
    <x v="0"/>
    <s v="37.6264659999999940"/>
    <s v="55.7581907580485630"/>
    <n v="4.7"/>
    <n v="24"/>
    <n v="36.581152876779377"/>
  </r>
  <r>
    <x v="0"/>
    <x v="491"/>
    <x v="0"/>
    <s v="37.6267109999999930"/>
    <s v="55.7580517580081860"/>
    <n v="4.5"/>
    <n v="222"/>
    <n v="45.035314055371664"/>
  </r>
  <r>
    <x v="0"/>
    <x v="492"/>
    <x v="2"/>
    <s v="37.6267489684396070"/>
    <s v="55.7536301250228380"/>
    <n v="4"/>
    <n v="25"/>
    <n v="31.296184043425168"/>
  </r>
  <r>
    <x v="0"/>
    <x v="493"/>
    <x v="2"/>
    <s v="37.6271360000000000"/>
    <s v="55.7565887575833870"/>
    <n v="4.5"/>
    <n v="355"/>
    <n v="47.147795889585787"/>
  </r>
  <r>
    <x v="0"/>
    <x v="494"/>
    <x v="1"/>
    <s v="37.6271360000000000"/>
    <s v="55.7565887575833870"/>
    <n v="4.9000000000000004"/>
    <n v="598"/>
    <n v="53.893928605699749"/>
  </r>
  <r>
    <x v="0"/>
    <x v="495"/>
    <x v="2"/>
    <s v="37.6271870000000130"/>
    <s v="55.7579147579684150"/>
    <n v="4.5999999999999996"/>
    <n v="84"/>
    <n v="41.565540130224463"/>
  </r>
  <r>
    <x v="0"/>
    <x v="496"/>
    <x v="0"/>
    <s v="37.6272019369627340"/>
    <s v="55.7579651913193860"/>
    <n v="4.8"/>
    <n v="737"/>
    <n v="53.79723877525165"/>
  </r>
  <r>
    <x v="0"/>
    <x v="92"/>
    <x v="0"/>
    <s v="37.6279814076293770"/>
    <s v="55.7558553363473020"/>
    <n v="4.2"/>
    <n v="292"/>
    <n v="43.18408075067677"/>
  </r>
  <r>
    <x v="0"/>
    <x v="497"/>
    <x v="2"/>
    <s v="37.6283212860245800"/>
    <s v="55.7572329244500300"/>
    <n v="4.5999999999999996"/>
    <n v="369"/>
    <n v="48.37344741813164"/>
  </r>
  <r>
    <x v="0"/>
    <x v="498"/>
    <x v="2"/>
    <s v="37.6344148934090000"/>
    <s v="55.7535657311265000"/>
    <n v="4.5"/>
    <n v="354"/>
    <n v="47.135101946048394"/>
  </r>
  <r>
    <x v="1"/>
    <x v="499"/>
    <x v="2"/>
    <s v="37.5131790000000080"/>
    <s v="55.8060617719793300"/>
    <n v="4.3"/>
    <n v="388"/>
    <n v="45.434554760128869"/>
  </r>
  <r>
    <x v="1"/>
    <x v="25"/>
    <x v="0"/>
    <s v="37.5131790000000080"/>
    <s v="55.8060617719793300"/>
    <n v="4"/>
    <n v="3"/>
    <n v="22.815129898624804"/>
  </r>
  <r>
    <x v="1"/>
    <x v="500"/>
    <x v="0"/>
    <s v="37.5132755169419240"/>
    <s v="55.8060592279005970"/>
    <n v="4.9000000000000004"/>
    <n v="72"/>
    <n v="43.52099789452032"/>
  </r>
  <r>
    <x v="1"/>
    <x v="101"/>
    <x v="3"/>
    <s v="37.5148250000000020"/>
    <s v="55.8057447718868720"/>
    <n v="4.2"/>
    <n v="49"/>
    <n v="35.687360033214617"/>
  </r>
  <r>
    <x v="1"/>
    <x v="501"/>
    <x v="0"/>
    <s v="37.5148250000000020"/>
    <s v="55.8057447718868720"/>
    <n v="4.8"/>
    <n v="13"/>
    <n v="34.416573808558212"/>
  </r>
  <r>
    <x v="1"/>
    <x v="8"/>
    <x v="3"/>
    <s v="37.5149404733609090"/>
    <s v="55.8058314447055040"/>
    <n v="4.2"/>
    <n v="126"/>
    <n v="39.65409879034619"/>
  </r>
  <r>
    <x v="1"/>
    <x v="502"/>
    <x v="0"/>
    <s v="37.5151040779160000"/>
    <s v="55.8057684448072000"/>
    <n v="3.9"/>
    <n v="22"/>
    <n v="30.015229293450986"/>
  </r>
  <r>
    <x v="1"/>
    <x v="367"/>
    <x v="0"/>
    <s v="37.5165682858082620"/>
    <s v="55.8052032583400010"/>
    <n v="4"/>
    <n v="138"/>
    <n v="38.129695484581184"/>
  </r>
  <r>
    <x v="1"/>
    <x v="503"/>
    <x v="0"/>
    <s v="37.5168360000000050"/>
    <s v="55.8069327722333450"/>
    <n v="3.8"/>
    <n v="25"/>
    <n v="29.731374841253906"/>
  </r>
  <r>
    <x v="1"/>
    <x v="207"/>
    <x v="0"/>
    <s v="37.5168378559714450"/>
    <s v="55.8063782128117580"/>
    <n v="4.3"/>
    <n v="167"/>
    <n v="41.80960519314084"/>
  </r>
  <r>
    <x v="1"/>
    <x v="504"/>
    <x v="0"/>
    <s v="37.5168830000000000"/>
    <s v="55.8050867716950090"/>
    <n v="4.2"/>
    <n v="26"/>
    <n v="33.025720240840208"/>
  </r>
  <r>
    <x v="1"/>
    <x v="505"/>
    <x v="1"/>
    <s v="37.5168830000000000"/>
    <s v="55.8050867716950090"/>
    <n v="4.8"/>
    <n v="38"/>
    <n v="39.565230459429493"/>
  </r>
  <r>
    <x v="1"/>
    <x v="186"/>
    <x v="0"/>
    <s v="37.5168830000000000"/>
    <s v="55.8050867716950090"/>
    <n v="3.8"/>
    <n v="6"/>
    <n v="24.308332689821356"/>
  </r>
  <r>
    <x v="1"/>
    <x v="506"/>
    <x v="0"/>
    <s v="37.5171769999999900"/>
    <s v="55.8066707721569270"/>
    <n v="3.3"/>
    <n v="5"/>
    <n v="20.508206724793229"/>
  </r>
  <r>
    <x v="1"/>
    <x v="507"/>
    <x v="0"/>
    <s v="37.5176789985672000"/>
    <s v="55.8065643447987000"/>
    <n v="4.3"/>
    <n v="601"/>
    <n v="47.316190018250182"/>
  </r>
  <r>
    <x v="1"/>
    <x v="508"/>
    <x v="2"/>
    <s v="37.5188599999999890"/>
    <s v="55.8104737732662100"/>
    <n v="4.3"/>
    <n v="138"/>
    <n v="40.989422645924769"/>
  </r>
  <r>
    <x v="1"/>
    <x v="509"/>
    <x v="0"/>
    <s v="37.5190222752556370"/>
    <s v="55.8116809569526500"/>
    <n v="4.4000000000000004"/>
    <n v="85"/>
    <n v="39.810414346904999"/>
  </r>
  <r>
    <x v="1"/>
    <x v="510"/>
    <x v="0"/>
    <s v="37.5191823480857710"/>
    <s v="55.8080686504374770"/>
    <n v="4.0999999999999996"/>
    <n v="119"/>
    <n v="38.475604084308443"/>
  </r>
  <r>
    <x v="1"/>
    <x v="511"/>
    <x v="0"/>
    <s v="37.5198455227459890"/>
    <s v="55.8044851415550700"/>
    <n v="4.2"/>
    <n v="98"/>
    <n v="38.598578191566389"/>
  </r>
  <r>
    <x v="1"/>
    <x v="512"/>
    <x v="0"/>
    <s v="37.5198630000000000"/>
    <s v="55.8052450000000000"/>
    <n v="4.2"/>
    <n v="84"/>
    <n v="37.951145336291901"/>
  </r>
  <r>
    <x v="1"/>
    <x v="121"/>
    <x v="0"/>
    <s v="37.5198630000000000"/>
    <s v="55.8052450000000000"/>
    <n v="4.3"/>
    <n v="44"/>
    <n v="36.074247225597318"/>
  </r>
  <r>
    <x v="1"/>
    <x v="22"/>
    <x v="0"/>
    <s v="37.5206390000000030"/>
    <s v="55.8059297719408320"/>
    <n v="4.7"/>
    <n v="253"/>
    <n v="47.65123047116338"/>
  </r>
  <r>
    <x v="1"/>
    <x v="513"/>
    <x v="0"/>
    <s v="37.5219360000000040"/>
    <s v="55.8055377718265220"/>
    <n v="4.4000000000000004"/>
    <n v="26"/>
    <n v="34.598373585642129"/>
  </r>
  <r>
    <x v="1"/>
    <x v="514"/>
    <x v="2"/>
    <s v="37.5254384541652680"/>
    <s v="55.8028872874896040"/>
    <n v="4.5"/>
    <n v="188"/>
    <n v="44.287254669681182"/>
  </r>
  <r>
    <x v="1"/>
    <x v="515"/>
    <x v="2"/>
    <s v="37.5257580470878690"/>
    <s v="55.8028026080780820"/>
    <n v="4.5999999999999996"/>
    <n v="368"/>
    <n v="48.3609643711223"/>
  </r>
  <r>
    <x v="1"/>
    <x v="516"/>
    <x v="2"/>
    <s v="37.5259930000000000"/>
    <s v="55.8057287718822150"/>
    <n v="3.7"/>
    <n v="28"/>
    <n v="29.368286375804193"/>
  </r>
  <r>
    <x v="1"/>
    <x v="101"/>
    <x v="3"/>
    <s v="37.5279949999999900"/>
    <s v="55.8082217726093010"/>
    <n v="4.3"/>
    <n v="165"/>
    <n v="41.757797337521282"/>
  </r>
  <r>
    <x v="1"/>
    <x v="517"/>
    <x v="3"/>
    <s v="37.5292520000000140"/>
    <s v="55.8079137725194700"/>
    <n v="4.0999999999999996"/>
    <n v="34"/>
    <n v="33.339275913477429"/>
  </r>
  <r>
    <x v="1"/>
    <x v="518"/>
    <x v="3"/>
    <s v="37.5292520000000140"/>
    <s v="55.8079137725194700"/>
    <n v="4.0999999999999996"/>
    <n v="25"/>
    <n v="32.078588644510795"/>
  </r>
  <r>
    <x v="1"/>
    <x v="519"/>
    <x v="0"/>
    <s v="37.5299527870201000"/>
    <s v="55.8084032938968000"/>
    <n v="4.3"/>
    <n v="137"/>
    <n v="40.958149780809727"/>
  </r>
  <r>
    <x v="1"/>
    <x v="520"/>
    <x v="0"/>
    <s v="37.5299817920170540"/>
    <s v="55.8077608861010790"/>
    <n v="4.3"/>
    <n v="67"/>
    <n v="37.882410063129939"/>
  </r>
  <r>
    <x v="1"/>
    <x v="73"/>
    <x v="2"/>
    <s v="37.5300668583449520"/>
    <s v="55.8083508782933750"/>
    <n v="4.2"/>
    <n v="90"/>
    <n v="38.240915396537098"/>
  </r>
  <r>
    <x v="1"/>
    <x v="302"/>
    <x v="2"/>
    <s v="37.5311640000000040"/>
    <s v="55.8020927708220850"/>
    <n v="4.5"/>
    <n v="549"/>
    <n v="49.109708823739297"/>
  </r>
  <r>
    <x v="1"/>
    <x v="41"/>
    <x v="0"/>
    <s v="37.5319231172726050"/>
    <s v="55.8018396837777290"/>
    <n v="4"/>
    <n v="13"/>
    <n v="28.680478173798512"/>
  </r>
  <r>
    <x v="1"/>
    <x v="102"/>
    <x v="2"/>
    <s v="37.5319231172726050"/>
    <s v="55.8018396837777290"/>
    <n v="4.2"/>
    <n v="501"/>
    <n v="45.451460405706413"/>
  </r>
  <r>
    <x v="1"/>
    <x v="11"/>
    <x v="3"/>
    <s v="37.5319810000000020"/>
    <s v="55.8018267707445260"/>
    <n v="4.3"/>
    <n v="200"/>
    <n v="42.584996475905342"/>
  </r>
  <r>
    <x v="1"/>
    <x v="92"/>
    <x v="0"/>
    <s v="37.5319810000000020"/>
    <s v="55.8018267707445260"/>
    <n v="4"/>
    <n v="113"/>
    <n v="37.33023201880173"/>
  </r>
  <r>
    <x v="1"/>
    <x v="521"/>
    <x v="0"/>
    <s v="37.5320270000000060"/>
    <s v="55.8021037708252760"/>
    <n v="4.4000000000000004"/>
    <n v="102"/>
    <n v="40.612629196798395"/>
  </r>
  <r>
    <x v="1"/>
    <x v="101"/>
    <x v="3"/>
    <s v="37.5320270000000060"/>
    <s v="55.8021037708252760"/>
    <n v="4.2"/>
    <n v="101"/>
    <n v="38.725220951883273"/>
  </r>
  <r>
    <x v="1"/>
    <x v="379"/>
    <x v="0"/>
    <s v="37.5320270000000060"/>
    <s v="55.8021037708252760"/>
    <n v="4"/>
    <n v="5"/>
    <n v="24.858432393688766"/>
  </r>
  <r>
    <x v="1"/>
    <x v="25"/>
    <x v="0"/>
    <s v="37.5320270000000060"/>
    <s v="55.8021037708252760"/>
    <n v="4.0999999999999996"/>
    <n v="10"/>
    <n v="28.321796643826758"/>
  </r>
  <r>
    <x v="1"/>
    <x v="197"/>
    <x v="0"/>
    <s v="37.5324736992688060"/>
    <s v="55.8010488819887910"/>
    <n v="4.3"/>
    <n v="77"/>
    <n v="38.480595113719637"/>
  </r>
  <r>
    <x v="1"/>
    <x v="522"/>
    <x v="0"/>
    <s v="37.5338410000000020"/>
    <s v="55.8008637704638200"/>
    <n v="4.4000000000000004"/>
    <n v="9"/>
    <n v="29.93053695862697"/>
  </r>
  <r>
    <x v="1"/>
    <x v="22"/>
    <x v="0"/>
    <s v="37.5340940000000240"/>
    <s v="55.8025327709503500"/>
    <n v="4.4000000000000004"/>
    <n v="204"/>
    <n v="43.662476791262151"/>
  </r>
  <r>
    <x v="1"/>
    <x v="504"/>
    <x v="0"/>
    <s v="37.5341075918305620"/>
    <s v="55.8006442780120650"/>
    <n v="4.4000000000000004"/>
    <n v="122"/>
    <n v="41.40044141517393"/>
  </r>
  <r>
    <x v="1"/>
    <x v="523"/>
    <x v="0"/>
    <s v="37.5342296363087870"/>
    <s v="55.8032579533731980"/>
    <n v="4.2"/>
    <n v="6"/>
    <n v="26.867104551907815"/>
  </r>
  <r>
    <x v="1"/>
    <x v="524"/>
    <x v="3"/>
    <s v="37.5343679999999860"/>
    <s v="55.8032507711596750"/>
    <n v="4.5"/>
    <n v="42"/>
    <n v="37.542779119221571"/>
  </r>
  <r>
    <x v="1"/>
    <x v="525"/>
    <x v="0"/>
    <s v="37.5344080000000060"/>
    <s v="55.8043137714696160"/>
    <n v="4.7"/>
    <n v="165"/>
    <n v="45.642243601476757"/>
  </r>
  <r>
    <x v="1"/>
    <x v="526"/>
    <x v="0"/>
    <s v="37.5352650000000100"/>
    <s v="55.7997617701426170"/>
    <n v="4.3"/>
    <n v="9"/>
    <n v="29.250297482294535"/>
  </r>
  <r>
    <x v="1"/>
    <x v="527"/>
    <x v="0"/>
    <s v="37.5352948170786650"/>
    <s v="55.7997502800995520"/>
    <n v="4.3"/>
    <n v="63"/>
    <n v="37.617711123232382"/>
  </r>
  <r>
    <x v="1"/>
    <x v="504"/>
    <x v="0"/>
    <s v="37.5353469955150130"/>
    <s v="55.8041468108253510"/>
    <n v="4.4000000000000004"/>
    <n v="57"/>
    <n v="38.052174396819623"/>
  </r>
  <r>
    <x v="1"/>
    <x v="528"/>
    <x v="0"/>
    <s v="37.5376990066557000"/>
    <s v="55.7985985819297000"/>
    <n v="4.3"/>
    <n v="221"/>
    <n v="43.014331416275127"/>
  </r>
  <r>
    <x v="1"/>
    <x v="529"/>
    <x v="0"/>
    <s v="37.5383160000000020"/>
    <s v="55.8088587727950910"/>
    <n v="4.7"/>
    <n v="79"/>
    <n v="42.180704780739028"/>
  </r>
  <r>
    <x v="1"/>
    <x v="530"/>
    <x v="0"/>
    <s v="37.5383160000000020"/>
    <s v="55.8088587727950910"/>
    <n v="4.8"/>
    <n v="59"/>
    <n v="41.67699662349029"/>
  </r>
  <r>
    <x v="1"/>
    <x v="531"/>
    <x v="3"/>
    <s v="37.5395949999999910"/>
    <s v="55.8055177718206890"/>
    <n v="4.4000000000000004"/>
    <n v="73"/>
    <n v="39.140770359400527"/>
  </r>
  <r>
    <x v="1"/>
    <x v="532"/>
    <x v="0"/>
    <s v="37.5395949999999910"/>
    <s v="55.8055177718206890"/>
    <n v="4.0999999999999996"/>
    <n v="39"/>
    <n v="33.901800511682723"/>
  </r>
  <r>
    <x v="1"/>
    <x v="533"/>
    <x v="0"/>
    <s v="37.5395949999999910"/>
    <s v="55.8055177718206890"/>
    <n v="4.5999999999999996"/>
    <n v="22"/>
    <n v="35.402578140993469"/>
  </r>
  <r>
    <x v="1"/>
    <x v="238"/>
    <x v="1"/>
    <s v="37.5395949999999910"/>
    <s v="55.8055177718206890"/>
    <n v="4.3"/>
    <n v="125"/>
    <n v="40.563980870148683"/>
  </r>
  <r>
    <x v="1"/>
    <x v="534"/>
    <x v="2"/>
    <s v="37.5409410000000110"/>
    <s v="55.7972987694248420"/>
    <n v="4.4000000000000004"/>
    <n v="120"/>
    <n v="41.327712486588602"/>
  </r>
  <r>
    <x v="1"/>
    <x v="535"/>
    <x v="0"/>
    <s v="37.5415919999999870"/>
    <s v="55.8061277719985680"/>
    <n v="4.2"/>
    <n v="7"/>
    <n v="27.514537407182299"/>
  </r>
  <r>
    <x v="1"/>
    <x v="536"/>
    <x v="0"/>
    <s v="37.5428488479628000"/>
    <s v="55.7963973078446000"/>
    <n v="4.3"/>
    <n v="119"/>
    <n v="40.352462820128366"/>
  </r>
  <r>
    <x v="1"/>
    <x v="537"/>
    <x v="2"/>
    <s v="37.5432554555945470"/>
    <s v="55.7962359739738220"/>
    <n v="4.4000000000000004"/>
    <n v="167"/>
    <n v="42.781921592981327"/>
  </r>
  <r>
    <x v="1"/>
    <x v="538"/>
    <x v="0"/>
    <s v="37.5439700000000090"/>
    <s v="55.7960817690702270"/>
    <n v="4.3"/>
    <n v="6"/>
    <n v="27.50679751742943"/>
  </r>
  <r>
    <x v="1"/>
    <x v="539"/>
    <x v="0"/>
    <s v="37.5442269999999990"/>
    <s v="55.7962777691273150"/>
    <n v="4.7"/>
    <n v="21"/>
    <n v="35.953555331444122"/>
  </r>
  <r>
    <x v="1"/>
    <x v="540"/>
    <x v="0"/>
    <s v="37.5450000000000020"/>
    <s v="55.7991227699563690"/>
    <n v="4.7"/>
    <n v="27"/>
    <n v="37.134733144364375"/>
  </r>
  <r>
    <x v="1"/>
    <x v="541"/>
    <x v="0"/>
    <s v="37.5450000000000020"/>
    <s v="55.7991227699563690"/>
    <n v="5"/>
    <n v="28"/>
    <n v="39.686873480816473"/>
  </r>
  <r>
    <x v="1"/>
    <x v="542"/>
    <x v="0"/>
    <s v="37.5451709999999960"/>
    <s v="55.8067247721726790"/>
    <n v="3.8"/>
    <n v="14"/>
    <n v="27.528064559292726"/>
  </r>
  <r>
    <x v="1"/>
    <x v="543"/>
    <x v="0"/>
    <s v="37.5451930000000190"/>
    <s v="55.8055537718311780"/>
    <n v="4.7"/>
    <n v="15"/>
    <n v="34.37213581932442"/>
  </r>
  <r>
    <x v="1"/>
    <x v="544"/>
    <x v="0"/>
    <s v="37.5454859999999970"/>
    <s v="55.8062937720469710"/>
    <n v="4.2"/>
    <n v="2"/>
    <n v="22.252932939501754"/>
  </r>
  <r>
    <x v="1"/>
    <x v="545"/>
    <x v="0"/>
    <s v="37.5454859999999970"/>
    <s v="55.8062937720469710"/>
    <n v="4.0999999999999996"/>
    <n v="8"/>
    <n v="27.406908083438498"/>
  </r>
  <r>
    <x v="1"/>
    <x v="546"/>
    <x v="0"/>
    <s v="37.5466709999999820"/>
    <s v="55.7947887686934860"/>
    <n v="4.3"/>
    <n v="77"/>
    <n v="38.480595113719637"/>
  </r>
  <r>
    <x v="1"/>
    <x v="547"/>
    <x v="3"/>
    <s v="37.5488850000000130"/>
    <s v="55.8055107718186460"/>
    <n v="4"/>
    <n v="5"/>
    <n v="24.858432393688766"/>
  </r>
  <r>
    <x v="1"/>
    <x v="548"/>
    <x v="0"/>
    <s v="37.5488850000000130"/>
    <s v="55.8055107718186460"/>
    <n v="4.2"/>
    <n v="24"/>
    <n v="32.68954086861136"/>
  </r>
  <r>
    <x v="1"/>
    <x v="549"/>
    <x v="1"/>
    <s v="37.5502260000000000"/>
    <s v="55.8036110000000000"/>
    <n v="3.5"/>
    <n v="82"/>
    <n v="31.541613016383206"/>
  </r>
  <r>
    <x v="1"/>
    <x v="186"/>
    <x v="0"/>
    <s v="37.5505280000000070"/>
    <s v="55.8036337712713430"/>
    <n v="4"/>
    <n v="8"/>
    <n v="26.738446910671708"/>
  </r>
  <r>
    <x v="1"/>
    <x v="550"/>
    <x v="2"/>
    <s v="37.5521166143274880"/>
    <s v="55.7935020228950120"/>
    <n v="4"/>
    <n v="8"/>
    <n v="26.738446910671708"/>
  </r>
  <r>
    <x v="1"/>
    <x v="551"/>
    <x v="0"/>
    <s v="37.5548500000000020"/>
    <s v="55.8008777704679060"/>
    <n v="4.2"/>
    <n v="15"/>
    <n v="30.715525625779268"/>
  </r>
  <r>
    <x v="1"/>
    <x v="552"/>
    <x v="0"/>
    <s v="37.5548500000000020"/>
    <s v="55.8008777704679060"/>
    <n v="4.0999999999999996"/>
    <n v="11"/>
    <n v="28.712568381024489"/>
  </r>
  <r>
    <x v="1"/>
    <x v="186"/>
    <x v="0"/>
    <s v="37.5548500000000020"/>
    <s v="55.8008777704679060"/>
    <n v="4.3"/>
    <n v="7"/>
    <n v="28.169645440686637"/>
  </r>
  <r>
    <x v="1"/>
    <x v="524"/>
    <x v="0"/>
    <s v="37.5548500000000020"/>
    <s v="55.8008777704679060"/>
    <n v="4.3"/>
    <n v="10"/>
    <n v="29.703347699623187"/>
  </r>
  <r>
    <x v="1"/>
    <x v="101"/>
    <x v="3"/>
    <s v="37.5589180000000130"/>
    <s v="55.7907867675277980"/>
    <n v="4.2"/>
    <n v="47"/>
    <n v="35.512334708332226"/>
  </r>
  <r>
    <x v="1"/>
    <x v="8"/>
    <x v="3"/>
    <s v="37.5589180000000130"/>
    <s v="55.7907867675277980"/>
    <n v="4.0999999999999996"/>
    <n v="14"/>
    <n v="29.701332813973732"/>
  </r>
  <r>
    <x v="1"/>
    <x v="186"/>
    <x v="3"/>
    <s v="37.5589180000000130"/>
    <s v="55.7907867675277980"/>
    <n v="4.0999999999999996"/>
    <n v="2"/>
    <n v="21.723101202846948"/>
  </r>
  <r>
    <x v="1"/>
    <x v="553"/>
    <x v="2"/>
    <s v="37.5589390000000090"/>
    <s v="55.7910617676078930"/>
    <n v="4.3"/>
    <n v="22"/>
    <n v="33.093714349189547"/>
  </r>
  <r>
    <x v="1"/>
    <x v="554"/>
    <x v="2"/>
    <s v="37.5589390000000090"/>
    <s v="55.7910617676078930"/>
    <n v="4.5"/>
    <n v="61"/>
    <n v="39.222198225726309"/>
  </r>
  <r>
    <x v="1"/>
    <x v="555"/>
    <x v="0"/>
    <s v="37.5589390000000090"/>
    <s v="55.7910617676078930"/>
    <n v="4.4000000000000004"/>
    <n v="82"/>
    <n v="39.652313506310321"/>
  </r>
  <r>
    <x v="1"/>
    <x v="556"/>
    <x v="2"/>
    <s v="37.5589390000000090"/>
    <s v="55.7910617676078930"/>
    <n v="3.7"/>
    <n v="12"/>
    <n v="26.23328429237154"/>
  </r>
  <r>
    <x v="1"/>
    <x v="557"/>
    <x v="0"/>
    <s v="37.5596460069107960"/>
    <s v="55.7932033787302190"/>
    <n v="3.5"/>
    <n v="16"/>
    <n v="25.822156178797552"/>
  </r>
  <r>
    <x v="1"/>
    <x v="558"/>
    <x v="2"/>
    <s v="37.5600809009120060"/>
    <s v="55.7906546500456740"/>
    <n v="4.2"/>
    <n v="12"/>
    <n v="29.778322710259587"/>
  </r>
  <r>
    <x v="1"/>
    <x v="559"/>
    <x v="0"/>
    <s v="37.5602081037066000"/>
    <s v="55.7957097611210000"/>
    <n v="4.3"/>
    <n v="182"/>
    <n v="42.179460554179009"/>
  </r>
  <r>
    <x v="1"/>
    <x v="560"/>
    <x v="3"/>
    <s v="37.5603280000000050"/>
    <s v="55.7957467689726130"/>
    <n v="3.8"/>
    <n v="8"/>
    <n v="25.401524565138121"/>
  </r>
  <r>
    <x v="1"/>
    <x v="561"/>
    <x v="1"/>
    <s v="37.5603280000000050"/>
    <s v="55.7957467689726130"/>
    <n v="5"/>
    <n v="156"/>
    <n v="48.275130966188144"/>
  </r>
  <r>
    <x v="1"/>
    <x v="562"/>
    <x v="0"/>
    <s v="37.5604780000000100"/>
    <s v="55.7960127690500940"/>
    <n v="4.3"/>
    <n v="26"/>
    <n v="33.812046913241161"/>
  </r>
  <r>
    <x v="1"/>
    <x v="563"/>
    <x v="1"/>
    <s v="37.5605302766402570"/>
    <s v="55.7958962613999180"/>
    <n v="4.3"/>
    <n v="29"/>
    <n v="34.281603868690631"/>
  </r>
  <r>
    <x v="1"/>
    <x v="564"/>
    <x v="2"/>
    <s v="37.5607039999999940"/>
    <s v="55.7894267671317440"/>
    <n v="4.3"/>
    <n v="26"/>
    <n v="33.812046913241161"/>
  </r>
  <r>
    <x v="1"/>
    <x v="565"/>
    <x v="0"/>
    <s v="37.5637460000000090"/>
    <s v="55.7930837681968160"/>
    <n v="4"/>
    <n v="25"/>
    <n v="31.296184043425168"/>
  </r>
  <r>
    <x v="1"/>
    <x v="566"/>
    <x v="1"/>
    <s v="37.5663440000000010"/>
    <s v="55.7871827664783670"/>
    <n v="4.4000000000000004"/>
    <n v="8"/>
    <n v="29.412291601738882"/>
  </r>
  <r>
    <x v="1"/>
    <x v="567"/>
    <x v="1"/>
    <s v="37.5665350000000090"/>
    <s v="55.7875047665721200"/>
    <n v="4.5999999999999996"/>
    <n v="67"/>
    <n v="40.525368904743658"/>
  </r>
  <r>
    <x v="1"/>
    <x v="568"/>
    <x v="0"/>
    <s v="37.5666790000000010"/>
    <s v="55.7911737676405010"/>
    <n v="3.7"/>
    <n v="12"/>
    <n v="26.23328429237154"/>
  </r>
  <r>
    <x v="1"/>
    <x v="41"/>
    <x v="0"/>
    <s v="37.5666790000000010"/>
    <s v="55.7911737676405010"/>
    <n v="3.8"/>
    <n v="15"/>
    <n v="27.790237470943143"/>
  </r>
  <r>
    <x v="1"/>
    <x v="11"/>
    <x v="3"/>
    <s v="37.5666790000000010"/>
    <s v="55.7911737676405010"/>
    <n v="4.3"/>
    <n v="190"/>
    <n v="42.364435310038878"/>
  </r>
  <r>
    <x v="1"/>
    <x v="92"/>
    <x v="0"/>
    <s v="37.5666790000000010"/>
    <s v="55.7911737676405010"/>
    <n v="3.9"/>
    <n v="66"/>
    <n v="34.299817219256617"/>
  </r>
  <r>
    <x v="1"/>
    <x v="569"/>
    <x v="0"/>
    <s v="37.5675049999999900"/>
    <s v="55.7885067668638470"/>
    <n v="4.0999999999999996"/>
    <n v="30"/>
    <n v="32.826107027366007"/>
  </r>
  <r>
    <x v="1"/>
    <x v="570"/>
    <x v="0"/>
    <s v="37.5675069999999780"/>
    <s v="55.7879077666894430"/>
    <n v="4.4000000000000004"/>
    <n v="133"/>
    <n v="41.780284982523327"/>
  </r>
  <r>
    <x v="1"/>
    <x v="571"/>
    <x v="0"/>
    <s v="37.5680199999999970"/>
    <s v="55.7883267668114440"/>
    <n v="3.9"/>
    <n v="13"/>
    <n v="27.963466219453547"/>
  </r>
  <r>
    <x v="2"/>
    <x v="572"/>
    <x v="2"/>
    <s v="55.7907729398205000"/>
    <s v="37.4995633588858000"/>
    <n v="3.7"/>
    <n v="40"/>
    <n v="30.687983668377505"/>
  </r>
  <r>
    <x v="2"/>
    <x v="573"/>
    <x v="0"/>
    <s v="55.7935946617290240"/>
    <s v="37.4943827221794380"/>
    <n v="4.0999999999999996"/>
    <n v="7"/>
    <n v="26.859429373677955"/>
  </r>
  <r>
    <x v="2"/>
    <x v="68"/>
    <x v="0"/>
    <s v="55.7947612698619220"/>
    <s v="37.4917097933397440"/>
    <n v="4.2"/>
    <n v="12"/>
    <n v="29.778322710259587"/>
  </r>
  <r>
    <x v="2"/>
    <x v="155"/>
    <x v="2"/>
    <s v="55.7947296845020000"/>
    <s v="37.4903794752185000"/>
    <n v="4.5"/>
    <n v="476"/>
    <n v="48.467646180987799"/>
  </r>
  <r>
    <x v="2"/>
    <x v="574"/>
    <x v="4"/>
    <s v="55.7973707444167460"/>
    <s v="37.4870132366049660"/>
    <n v="4.3"/>
    <n v="41"/>
    <n v="35.770591686577312"/>
  </r>
  <r>
    <x v="2"/>
    <x v="575"/>
    <x v="0"/>
    <s v="55.8060307318284000"/>
    <s v="37.4616691099235000"/>
    <n v="4.3"/>
    <n v="189"/>
    <n v="42.341743964505255"/>
  </r>
  <r>
    <x v="2"/>
    <x v="576"/>
    <x v="6"/>
    <s v="55.8058795328830680"/>
    <s v="37.4620687381545070"/>
    <n v="3.4"/>
    <n v="41"/>
    <n v="28.283723659154155"/>
  </r>
  <r>
    <x v="2"/>
    <x v="11"/>
    <x v="3"/>
    <s v="55.8085751256853000"/>
    <s v="37.4628707395619000"/>
    <n v="4.3"/>
    <n v="272"/>
    <n v="43.907180684821583"/>
  </r>
  <r>
    <x v="2"/>
    <x v="577"/>
    <x v="0"/>
    <s v="55.7940059197824000"/>
    <s v="37.4950357900685000"/>
    <n v="4.4000000000000004"/>
    <n v="196"/>
    <n v="43.486453318961878"/>
  </r>
  <r>
    <x v="2"/>
    <x v="578"/>
    <x v="2"/>
    <s v="55.7940300454896000"/>
    <s v="37.4951216207571000"/>
    <n v="4.2"/>
    <n v="76"/>
    <n v="37.530794810352575"/>
  </r>
  <r>
    <x v="2"/>
    <x v="92"/>
    <x v="0"/>
    <s v="55.7947707902281000"/>
    <s v="37.4946861125473000"/>
    <n v="4.2"/>
    <n v="192"/>
    <n v="41.42319534366667"/>
  </r>
  <r>
    <x v="2"/>
    <x v="579"/>
    <x v="2"/>
    <s v="55.7946267887860540"/>
    <s v="37.4944121830974170"/>
    <n v="4.2"/>
    <n v="146"/>
    <n v="40.272862592324998"/>
  </r>
  <r>
    <x v="2"/>
    <x v="580"/>
    <x v="2"/>
    <s v="55.8083727726533430"/>
    <s v="37.4483770000000080"/>
    <n v="4.4000000000000004"/>
    <n v="76"/>
    <n v="39.317975515607465"/>
  </r>
  <r>
    <x v="2"/>
    <x v="581"/>
    <x v="2"/>
    <s v="55.8092494639285730"/>
    <s v="37.4549078005041030"/>
    <n v="4.5999999999999996"/>
    <n v="57"/>
    <n v="39.781818687584149"/>
  </r>
  <r>
    <x v="2"/>
    <x v="582"/>
    <x v="2"/>
    <s v="55.7926141050969020"/>
    <s v="37.4871900021128330"/>
    <n v="4.3"/>
    <n v="86"/>
    <n v="38.955925173638875"/>
  </r>
  <r>
    <x v="2"/>
    <x v="583"/>
    <x v="0"/>
    <s v="55.8099135789203000"/>
    <s v="37.4831696973865000"/>
    <n v="4.0999999999999996"/>
    <n v="52"/>
    <n v="35.081297008735021"/>
  </r>
  <r>
    <x v="2"/>
    <x v="584"/>
    <x v="2"/>
    <s v="55.8098532892240000"/>
    <s v="37.4767538534234000"/>
    <n v="4.2"/>
    <n v="184"/>
    <n v="41.244444963107725"/>
  </r>
  <r>
    <x v="2"/>
    <x v="73"/>
    <x v="2"/>
    <s v="55.8001713003851660"/>
    <s v="37.4815567208434080"/>
    <n v="4.0999999999999996"/>
    <n v="79"/>
    <n v="36.795933957665959"/>
  </r>
  <r>
    <x v="2"/>
    <x v="585"/>
    <x v="3"/>
    <n v="55.800171300385102"/>
    <n v="37.4815567208434"/>
    <n v="5"/>
    <n v="98"/>
    <n v="45.950688323293313"/>
  </r>
  <r>
    <x v="2"/>
    <x v="586"/>
    <x v="2"/>
    <s v="55.7999284585021000"/>
    <s v="37.4847148740856000"/>
    <n v="4.5999999999999996"/>
    <n v="189"/>
    <n v="45.295819124819573"/>
  </r>
  <r>
    <x v="2"/>
    <x v="587"/>
    <x v="0"/>
    <s v="55.7896147911656000"/>
    <s v="37.5002070890499000"/>
    <n v="4.4000000000000004"/>
    <n v="162"/>
    <n v="42.648172693370093"/>
  </r>
  <r>
    <x v="2"/>
    <x v="588"/>
    <x v="2"/>
    <s v="55.8065719473661870"/>
    <s v="37.4497475521353420"/>
    <n v="4.5"/>
    <n v="100"/>
    <n v="41.446531673892828"/>
  </r>
  <r>
    <x v="2"/>
    <x v="8"/>
    <x v="3"/>
    <s v="55.7997956609435000"/>
    <s v="37.4829122053219000"/>
    <n v="4.0999999999999996"/>
    <n v="51"/>
    <n v="35.001682856720912"/>
  </r>
  <r>
    <x v="2"/>
    <x v="11"/>
    <x v="3"/>
    <s v="55.7997715388082000"/>
    <s v="37.4832984434193000"/>
    <n v="4.2"/>
    <n v="119"/>
    <n v="39.414033452218405"/>
  </r>
  <r>
    <x v="2"/>
    <x v="31"/>
    <x v="0"/>
    <s v="55.7996731147451000"/>
    <s v="37.4827263148855000"/>
    <n v="4.2"/>
    <n v="88"/>
    <n v="38.146529401958453"/>
  </r>
  <r>
    <x v="2"/>
    <x v="41"/>
    <x v="3"/>
    <s v="55.7997721685114030"/>
    <s v="37.4829969893982740"/>
    <n v="4.2"/>
    <n v="22"/>
    <n v="32.324093085254908"/>
  </r>
  <r>
    <x v="2"/>
    <x v="589"/>
    <x v="0"/>
    <s v="55.8094880807820600"/>
    <s v="37.4646206727175580"/>
    <n v="4.3"/>
    <n v="193"/>
    <n v="42.431799612039804"/>
  </r>
  <r>
    <x v="2"/>
    <x v="41"/>
    <x v="3"/>
    <s v="55.8094880807820600"/>
    <s v="37.4646206727175580"/>
    <n v="4.0999999999999996"/>
    <n v="11"/>
    <n v="28.712568381024489"/>
  </r>
  <r>
    <x v="2"/>
    <x v="31"/>
    <x v="0"/>
    <s v="55.8094880807820600"/>
    <s v="37.4646206727175580"/>
    <n v="4"/>
    <n v="60"/>
    <n v="34.798058992840765"/>
  </r>
  <r>
    <x v="2"/>
    <x v="590"/>
    <x v="0"/>
    <s v="55.8094674319558000"/>
    <s v="37.4645873533312000"/>
    <n v="4.0999999999999996"/>
    <n v="47"/>
    <n v="34.666802929562408"/>
  </r>
  <r>
    <x v="2"/>
    <x v="591"/>
    <x v="2"/>
    <s v="55.7913564057954760"/>
    <s v="37.4830463488724850"/>
    <n v="4.4000000000000004"/>
    <n v="179"/>
    <n v="43.087246364046926"/>
  </r>
  <r>
    <x v="2"/>
    <x v="592"/>
    <x v="0"/>
    <s v="55.8135414719603920"/>
    <s v="37.4794003253592510"/>
    <n v="4.0999999999999996"/>
    <n v="23"/>
    <n v="31.736724047860687"/>
  </r>
  <r>
    <x v="2"/>
    <x v="183"/>
    <x v="0"/>
    <s v="55.7947612698619220"/>
    <s v="37.4917097933397440"/>
    <n v="4.0999999999999996"/>
    <n v="9"/>
    <n v="27.889818529629672"/>
  </r>
  <r>
    <x v="2"/>
    <x v="593"/>
    <x v="3"/>
    <s v="55.8094880807820600"/>
    <s v="37.4646206727175580"/>
    <n v="4.2"/>
    <n v="33"/>
    <n v="34.027046539309204"/>
  </r>
  <r>
    <x v="2"/>
    <x v="207"/>
    <x v="3"/>
    <s v="55.7910115527612120"/>
    <s v="37.4913758845114060"/>
    <n v="4.2"/>
    <n v="36"/>
    <n v="34.392494322665648"/>
  </r>
  <r>
    <x v="2"/>
    <x v="8"/>
    <x v="3"/>
    <s v="55.7933838475804930"/>
    <s v="37.4924933542651640"/>
    <n v="4.3"/>
    <n v="223"/>
    <n v="43.053070417027307"/>
  </r>
  <r>
    <x v="2"/>
    <x v="594"/>
    <x v="5"/>
    <s v="55.7938027684062520"/>
    <s v="37.4903249999999990"/>
    <n v="4.7"/>
    <n v="36"/>
    <n v="38.486838884887746"/>
  </r>
  <r>
    <x v="2"/>
    <x v="595"/>
    <x v="0"/>
    <s v="55.7967217692567060"/>
    <s v="37.4650560000000180"/>
    <n v="4.3"/>
    <n v="83"/>
    <n v="38.803246413274167"/>
  </r>
  <r>
    <x v="2"/>
    <x v="596"/>
    <x v="2"/>
    <s v="55.7985427697873390"/>
    <s v="37.4959780000000080"/>
    <n v="4.3"/>
    <n v="94"/>
    <n v="39.338399363509808"/>
  </r>
  <r>
    <x v="2"/>
    <x v="41"/>
    <x v="3"/>
    <s v="55.7929857681682650"/>
    <s v="37.4936699999999800"/>
    <n v="4.5"/>
    <n v="121"/>
    <n v="42.304323292131748"/>
  </r>
  <r>
    <x v="2"/>
    <x v="335"/>
    <x v="2"/>
    <s v="55.7939937684618950"/>
    <s v="37.4951259999999990"/>
    <n v="4.4000000000000004"/>
    <n v="382"/>
    <n v="46.422599496216542"/>
  </r>
  <r>
    <x v="2"/>
    <x v="597"/>
    <x v="3"/>
    <s v="55.8094567729695260"/>
    <s v="37.4644879999999820"/>
    <n v="2.8"/>
    <n v="12"/>
    <n v="19.852215140173055"/>
  </r>
  <r>
    <x v="2"/>
    <x v="598"/>
    <x v="3"/>
    <s v="55.8094567729695260"/>
    <s v="37.4644879999999820"/>
    <n v="4"/>
    <n v="11"/>
    <n v="28.012261835145846"/>
  </r>
  <r>
    <x v="2"/>
    <x v="599"/>
    <x v="3"/>
    <s v="55.8094567729695260"/>
    <s v="37.4644879999999820"/>
    <n v="4.3"/>
    <n v="9"/>
    <n v="29.250297482294535"/>
  </r>
  <r>
    <x v="2"/>
    <x v="8"/>
    <x v="3"/>
    <s v="55.8094567729695260"/>
    <s v="37.4644879999999820"/>
    <n v="4.2"/>
    <n v="46"/>
    <n v="35.422008646404187"/>
  </r>
  <r>
    <x v="2"/>
    <x v="384"/>
    <x v="3"/>
    <s v="55.8095277232498000"/>
    <s v="37.4642869459216000"/>
    <n v="3.4"/>
    <n v="4"/>
    <n v="20.370979460167138"/>
  </r>
  <r>
    <x v="2"/>
    <x v="600"/>
    <x v="3"/>
    <s v="55.8094880807820600"/>
    <s v="37.4646206727175580"/>
    <n v="3.7"/>
    <n v="6"/>
    <n v="23.668639724299741"/>
  </r>
  <r>
    <x v="2"/>
    <x v="11"/>
    <x v="3"/>
    <s v="55.8094567729695260"/>
    <s v="37.4644879999999820"/>
    <n v="4.3"/>
    <n v="93"/>
    <n v="39.292409620307794"/>
  </r>
  <r>
    <x v="2"/>
    <x v="101"/>
    <x v="3"/>
    <s v="55.7930529423880000"/>
    <s v="37.4936624990533000"/>
    <n v="4.3"/>
    <n v="740"/>
    <n v="48.210827600401117"/>
  </r>
  <r>
    <x v="2"/>
    <x v="101"/>
    <x v="3"/>
    <s v="55.8094567729695260"/>
    <s v="37.4644879999999820"/>
    <n v="4.3"/>
    <n v="52"/>
    <n v="36.792579789648933"/>
  </r>
  <r>
    <x v="2"/>
    <x v="601"/>
    <x v="3"/>
    <s v="55.8094880807820600"/>
    <s v="37.4646206727175580"/>
    <n v="3.6"/>
    <n v="17"/>
    <n v="26.778180708159507"/>
  </r>
  <r>
    <x v="2"/>
    <x v="602"/>
    <x v="1"/>
    <s v="55.7950737687765250"/>
    <s v="37.4911440000000060"/>
    <n v="4.7"/>
    <n v="53"/>
    <n v="40.304671867838998"/>
  </r>
  <r>
    <x v="2"/>
    <x v="603"/>
    <x v="1"/>
    <s v="55.8088357727883850"/>
    <s v="37.4629150000000100"/>
    <n v="4.0999999999999996"/>
    <n v="311"/>
    <n v="42.414348702486031"/>
  </r>
  <r>
    <x v="2"/>
    <x v="183"/>
    <x v="0"/>
    <s v="55.7925397680383530"/>
    <s v="37.4932390000000030"/>
    <n v="3.7"/>
    <n v="15"/>
    <n v="27.058915432234116"/>
  </r>
  <r>
    <x v="2"/>
    <x v="597"/>
    <x v="3"/>
    <s v="55.7997257701321270"/>
    <s v="37.4829830000000110"/>
    <n v="2"/>
    <n v="9"/>
    <n v="13.604789526648622"/>
  </r>
  <r>
    <x v="2"/>
    <x v="604"/>
    <x v="2"/>
    <s v="55.7998335948261000"/>
    <s v="37.4833413587634000"/>
    <n v="4.4000000000000004"/>
    <n v="256"/>
    <n v="44.661529574057681"/>
  </r>
  <r>
    <x v="2"/>
    <x v="384"/>
    <x v="3"/>
    <s v="55.7996991723112000"/>
    <s v="37.4829551206660000"/>
    <n v="4.3"/>
    <n v="8"/>
    <n v="28.743830428972085"/>
  </r>
  <r>
    <x v="2"/>
    <x v="605"/>
    <x v="3"/>
    <s v="55.8094567729695260"/>
    <s v="37.4644879999999820"/>
    <n v="4"/>
    <n v="8"/>
    <n v="26.738446910671708"/>
  </r>
  <r>
    <x v="2"/>
    <x v="313"/>
    <x v="2"/>
    <s v="55.8097196225933350"/>
    <s v="37.4634924798529450"/>
    <n v="4.3"/>
    <n v="75"/>
    <n v="38.367430687954929"/>
  </r>
  <r>
    <x v="2"/>
    <x v="68"/>
    <x v="2"/>
    <s v="55.8094637729715760"/>
    <s v="37.4646690000000010"/>
    <n v="4.9000000000000004"/>
    <n v="76"/>
    <n v="43.785927278744673"/>
  </r>
  <r>
    <x v="2"/>
    <x v="379"/>
    <x v="3"/>
    <s v="55.8094637729715760"/>
    <s v="37.4646690000000010"/>
    <n v="4"/>
    <n v="6"/>
    <n v="25.587718620864585"/>
  </r>
  <r>
    <x v="2"/>
    <x v="606"/>
    <x v="3"/>
    <s v="55.7933837682842150"/>
    <s v="37.4925119999999910"/>
    <n v="4.5"/>
    <n v="64"/>
    <n v="39.438239712064927"/>
  </r>
  <r>
    <x v="2"/>
    <x v="607"/>
    <x v="0"/>
    <s v="55.7960203648713000"/>
    <s v="37.4894782529895000"/>
    <n v="4.4000000000000004"/>
    <n v="189"/>
    <n v="43.326435684610033"/>
  </r>
  <r>
    <x v="2"/>
    <x v="608"/>
    <x v="2"/>
    <s v="55.8034647712220750"/>
    <s v="37.4735809999999820"/>
    <n v="4.5999999999999996"/>
    <n v="70"/>
    <n v="40.726860968972268"/>
  </r>
  <r>
    <x v="2"/>
    <x v="609"/>
    <x v="0"/>
    <s v="55.7981197696640830"/>
    <s v="37.4969279999999970"/>
    <n v="4.8"/>
    <n v="87"/>
    <n v="43.541175862284838"/>
  </r>
  <r>
    <x v="2"/>
    <x v="610"/>
    <x v="2"/>
    <s v="55.7972297694047230"/>
    <s v="37.4970359999999940"/>
    <n v="4.7"/>
    <n v="118"/>
    <n v="44.066517609132653"/>
  </r>
  <r>
    <x v="2"/>
    <x v="611"/>
    <x v="1"/>
    <s v="55.7981197696640830"/>
    <s v="37.4969279999999970"/>
    <n v="4.4000000000000004"/>
    <n v="73"/>
    <n v="39.140770359400527"/>
  </r>
  <r>
    <x v="2"/>
    <x v="197"/>
    <x v="5"/>
    <s v="55.7937737683978270"/>
    <s v="37.4922679999999960"/>
    <n v="4.2"/>
    <n v="71"/>
    <n v="37.244970264723506"/>
  </r>
  <r>
    <x v="2"/>
    <x v="612"/>
    <x v="1"/>
    <s v="55.8099407731107250"/>
    <s v="37.4532420000000100"/>
    <n v="4.7"/>
    <n v="70"/>
    <n v="41.61222751177602"/>
  </r>
  <r>
    <x v="2"/>
    <x v="321"/>
    <x v="1"/>
    <s v="55.7912527676635080"/>
    <s v="37.4906810000000090"/>
    <n v="4.4000000000000004"/>
    <n v="51"/>
    <n v="37.562781602334645"/>
  </r>
  <r>
    <x v="2"/>
    <x v="613"/>
    <x v="2"/>
    <s v="55.7981197696640830"/>
    <s v="37.4969279999999970"/>
    <n v="4.5"/>
    <n v="100"/>
    <n v="41.446531673892828"/>
  </r>
  <r>
    <x v="2"/>
    <x v="614"/>
    <x v="0"/>
    <s v="55.8106632210042000"/>
    <s v="37.4764660056897000"/>
    <n v="4.0999999999999996"/>
    <n v="248"/>
    <n v="41.486255621827596"/>
  </r>
  <r>
    <x v="2"/>
    <x v="615"/>
    <x v="1"/>
    <s v="55.7997257701321270"/>
    <s v="37.4829830000000110"/>
    <n v="4.8"/>
    <n v="33"/>
    <n v="38.888053187781942"/>
  </r>
  <r>
    <x v="2"/>
    <x v="616"/>
    <x v="3"/>
    <s v="55.8094637729715760"/>
    <s v="37.4646690000000010"/>
    <n v="4.2"/>
    <n v="6"/>
    <n v="26.867104551907815"/>
  </r>
  <r>
    <x v="2"/>
    <x v="604"/>
    <x v="2"/>
    <s v="55.8093468520875000"/>
    <s v="37.4644586072990000"/>
    <n v="4.4000000000000004"/>
    <n v="224"/>
    <n v="44.07399144650978"/>
  </r>
  <r>
    <x v="2"/>
    <x v="617"/>
    <x v="4"/>
    <s v="55.7906077674756700"/>
    <s v="37.4896230000000090"/>
    <n v="4.5999999999999996"/>
    <n v="13"/>
    <n v="32.982549899868289"/>
  </r>
  <r>
    <x v="2"/>
    <x v="618"/>
    <x v="6"/>
    <s v="55.7906077674756700"/>
    <s v="37.4896230000000090"/>
    <n v="4.5"/>
    <n v="19"/>
    <n v="33.973241243195396"/>
  </r>
  <r>
    <x v="2"/>
    <x v="619"/>
    <x v="3"/>
    <s v="55.7937917684030540"/>
    <s v="37.4902299999999970"/>
    <n v="4"/>
    <n v="15"/>
    <n v="29.252881548361206"/>
  </r>
  <r>
    <x v="2"/>
    <x v="620"/>
    <x v="1"/>
    <s v="55.7879817667110060"/>
    <s v="37.4910240000000100"/>
    <n v="4.4000000000000004"/>
    <n v="34"/>
    <n v="35.778735126658717"/>
  </r>
  <r>
    <x v="2"/>
    <x v="621"/>
    <x v="0"/>
    <s v="55.8102677732061070"/>
    <s v="37.4537940000000020"/>
    <n v="3.2"/>
    <n v="2"/>
    <n v="16.954615572953717"/>
  </r>
  <r>
    <x v="2"/>
    <x v="622"/>
    <x v="4"/>
    <s v="55.8094637729715760"/>
    <s v="37.4646690000000010"/>
    <n v="2.9"/>
    <n v="7"/>
    <n v="18.998132971625871"/>
  </r>
  <r>
    <x v="2"/>
    <x v="507"/>
    <x v="0"/>
    <s v="55.7998828818673330"/>
    <s v="37.4828024257373330"/>
    <n v="4.3"/>
    <n v="135"/>
    <n v="40.894913347034034"/>
  </r>
  <r>
    <x v="2"/>
    <x v="623"/>
    <x v="1"/>
    <s v="55.7928027681149670"/>
    <s v="37.4955460000000190"/>
    <n v="4.5"/>
    <n v="50"/>
    <n v="38.327369361373073"/>
  </r>
  <r>
    <x v="2"/>
    <x v="624"/>
    <x v="6"/>
    <s v="55.7932767682530370"/>
    <s v="37.4923369999999990"/>
    <n v="4.5"/>
    <n v="190"/>
    <n v="44.334874161668594"/>
  </r>
  <r>
    <x v="2"/>
    <x v="625"/>
    <x v="3"/>
    <s v="55.8098677730894220"/>
    <s v="37.4604179999999970"/>
    <n v="4.3"/>
    <n v="22"/>
    <n v="33.093714349189547"/>
  </r>
  <r>
    <x v="2"/>
    <x v="626"/>
    <x v="3"/>
    <s v="55.8098677730894220"/>
    <s v="37.4604179999999970"/>
    <n v="2.9"/>
    <n v="8"/>
    <n v="19.385374010236987"/>
  </r>
  <r>
    <x v="2"/>
    <x v="627"/>
    <x v="4"/>
    <s v="55.8098677730894220"/>
    <s v="37.4604179999999970"/>
    <n v="4"/>
    <n v="7"/>
    <n v="26.204321340173617"/>
  </r>
  <r>
    <x v="2"/>
    <x v="80"/>
    <x v="2"/>
    <s v="55.8098687730897250"/>
    <s v="37.4604179999999970"/>
    <n v="4.3"/>
    <n v="185"/>
    <n v="42.249761847585582"/>
  </r>
  <r>
    <x v="3"/>
    <x v="628"/>
    <x v="7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35F5E-B1F9-41A1-B78A-0797EE395A7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5" firstHeaderRow="0" firstDataRow="1" firstDataCol="1"/>
  <pivotFields count="8">
    <pivotField axis="axisRow" showAll="0">
      <items count="5">
        <item x="1"/>
        <item x="0"/>
        <item x="2"/>
        <item h="1" sd="0" x="3"/>
        <item t="default"/>
      </items>
    </pivotField>
    <pivotField dataField="1" showAll="0">
      <items count="630">
        <item x="298"/>
        <item x="361"/>
        <item x="321"/>
        <item x="74"/>
        <item x="34"/>
        <item x="111"/>
        <item x="480"/>
        <item x="356"/>
        <item x="268"/>
        <item x="620"/>
        <item x="405"/>
        <item x="70"/>
        <item x="304"/>
        <item x="478"/>
        <item x="623"/>
        <item x="198"/>
        <item x="55"/>
        <item x="613"/>
        <item x="192"/>
        <item x="343"/>
        <item x="246"/>
        <item x="229"/>
        <item x="449"/>
        <item x="616"/>
        <item x="555"/>
        <item x="436"/>
        <item x="582"/>
        <item x="29"/>
        <item x="71"/>
        <item x="350"/>
        <item x="59"/>
        <item x="176"/>
        <item x="430"/>
        <item x="376"/>
        <item x="468"/>
        <item x="379"/>
        <item x="523"/>
        <item x="506"/>
        <item x="160"/>
        <item x="16"/>
        <item x="526"/>
        <item x="622"/>
        <item x="25"/>
        <item x="119"/>
        <item x="336"/>
        <item x="38"/>
        <item x="545"/>
        <item x="237"/>
        <item x="602"/>
        <item x="196"/>
        <item x="527"/>
        <item x="230"/>
        <item x="514"/>
        <item x="50"/>
        <item x="408"/>
        <item x="311"/>
        <item x="69"/>
        <item x="377"/>
        <item x="425"/>
        <item x="462"/>
        <item x="262"/>
        <item x="128"/>
        <item x="126"/>
        <item x="380"/>
        <item x="206"/>
        <item x="533"/>
        <item x="127"/>
        <item x="535"/>
        <item x="3"/>
        <item x="581"/>
        <item x="24"/>
        <item x="200"/>
        <item x="227"/>
        <item x="564"/>
        <item x="214"/>
        <item x="62"/>
        <item x="536"/>
        <item x="617"/>
        <item x="113"/>
        <item x="252"/>
        <item x="152"/>
        <item x="419"/>
        <item x="190"/>
        <item x="159"/>
        <item x="145"/>
        <item x="569"/>
        <item x="27"/>
        <item x="558"/>
        <item x="347"/>
        <item x="522"/>
        <item x="364"/>
        <item x="291"/>
        <item x="459"/>
        <item x="65"/>
        <item x="596"/>
        <item x="363"/>
        <item x="2"/>
        <item x="392"/>
        <item x="469"/>
        <item x="421"/>
        <item x="441"/>
        <item x="481"/>
        <item x="337"/>
        <item x="417"/>
        <item x="101"/>
        <item x="10"/>
        <item x="94"/>
        <item x="271"/>
        <item x="365"/>
        <item x="53"/>
        <item x="525"/>
        <item x="610"/>
        <item x="411"/>
        <item x="439"/>
        <item x="431"/>
        <item x="328"/>
        <item x="104"/>
        <item x="320"/>
        <item x="374"/>
        <item x="398"/>
        <item x="150"/>
        <item x="625"/>
        <item x="4"/>
        <item x="213"/>
        <item x="45"/>
        <item x="406"/>
        <item x="149"/>
        <item x="144"/>
        <item x="424"/>
        <item x="99"/>
        <item x="84"/>
        <item x="385"/>
        <item x="188"/>
        <item x="615"/>
        <item x="368"/>
        <item x="136"/>
        <item x="56"/>
        <item x="409"/>
        <item x="428"/>
        <item x="318"/>
        <item x="1"/>
        <item x="339"/>
        <item x="173"/>
        <item x="153"/>
        <item x="194"/>
        <item x="15"/>
        <item x="452"/>
        <item x="85"/>
        <item x="383"/>
        <item x="132"/>
        <item x="609"/>
        <item x="89"/>
        <item x="0"/>
        <item x="57"/>
        <item x="407"/>
        <item x="235"/>
        <item x="355"/>
        <item x="162"/>
        <item x="501"/>
        <item x="83"/>
        <item x="552"/>
        <item x="415"/>
        <item x="107"/>
        <item x="249"/>
        <item x="443"/>
        <item x="117"/>
        <item x="220"/>
        <item x="566"/>
        <item x="95"/>
        <item x="275"/>
        <item x="331"/>
        <item x="6"/>
        <item x="598"/>
        <item x="433"/>
        <item x="395"/>
        <item x="129"/>
        <item x="341"/>
        <item x="580"/>
        <item x="300"/>
        <item x="183"/>
        <item x="86"/>
        <item x="161"/>
        <item x="333"/>
        <item x="554"/>
        <item x="106"/>
        <item x="389"/>
        <item x="201"/>
        <item x="278"/>
        <item x="309"/>
        <item x="138"/>
        <item x="397"/>
        <item x="259"/>
        <item x="305"/>
        <item x="317"/>
        <item x="334"/>
        <item x="31"/>
        <item x="61"/>
        <item x="329"/>
        <item x="513"/>
        <item x="98"/>
        <item x="207"/>
        <item x="357"/>
        <item x="306"/>
        <item x="471"/>
        <item x="17"/>
        <item x="203"/>
        <item x="345"/>
        <item x="432"/>
        <item x="134"/>
        <item x="369"/>
        <item x="191"/>
        <item x="490"/>
        <item x="312"/>
        <item x="240"/>
        <item x="548"/>
        <item x="335"/>
        <item x="386"/>
        <item x="40"/>
        <item x="110"/>
        <item x="502"/>
        <item x="130"/>
        <item x="273"/>
        <item x="473"/>
        <item x="244"/>
        <item x="42"/>
        <item x="324"/>
        <item x="414"/>
        <item x="64"/>
        <item x="511"/>
        <item x="77"/>
        <item x="507"/>
        <item x="142"/>
        <item x="224"/>
        <item x="342"/>
        <item x="561"/>
        <item x="413"/>
        <item x="556"/>
        <item x="486"/>
        <item x="175"/>
        <item x="600"/>
        <item x="143"/>
        <item x="551"/>
        <item x="88"/>
        <item x="7"/>
        <item x="344"/>
        <item x="253"/>
        <item x="21"/>
        <item x="279"/>
        <item x="284"/>
        <item x="269"/>
        <item x="626"/>
        <item x="457"/>
        <item x="399"/>
        <item x="422"/>
        <item x="586"/>
        <item x="283"/>
        <item x="426"/>
        <item x="466"/>
        <item x="465"/>
        <item x="231"/>
        <item x="442"/>
        <item x="359"/>
        <item x="179"/>
        <item x="36"/>
        <item x="574"/>
        <item x="8"/>
        <item x="247"/>
        <item x="222"/>
        <item x="444"/>
        <item x="464"/>
        <item x="245"/>
        <item x="450"/>
        <item x="277"/>
        <item x="66"/>
        <item x="314"/>
        <item x="297"/>
        <item x="393"/>
        <item x="114"/>
        <item x="595"/>
        <item x="601"/>
        <item x="475"/>
        <item x="403"/>
        <item x="209"/>
        <item x="358"/>
        <item x="276"/>
        <item x="487"/>
        <item x="242"/>
        <item x="493"/>
        <item x="133"/>
        <item x="292"/>
        <item x="455"/>
        <item x="330"/>
        <item x="285"/>
        <item x="112"/>
        <item x="205"/>
        <item x="549"/>
        <item x="360"/>
        <item x="204"/>
        <item x="35"/>
        <item x="296"/>
        <item x="594"/>
        <item x="412"/>
        <item x="375"/>
        <item x="322"/>
        <item x="131"/>
        <item x="571"/>
        <item x="553"/>
        <item x="366"/>
        <item x="52"/>
        <item x="627"/>
        <item x="140"/>
        <item x="404"/>
        <item x="295"/>
        <item x="122"/>
        <item x="521"/>
        <item x="212"/>
        <item x="346"/>
        <item x="583"/>
        <item x="579"/>
        <item x="340"/>
        <item x="73"/>
        <item x="624"/>
        <item x="14"/>
        <item x="185"/>
        <item x="476"/>
        <item x="303"/>
        <item x="151"/>
        <item x="560"/>
        <item x="97"/>
        <item x="60"/>
        <item x="326"/>
        <item x="388"/>
        <item x="584"/>
        <item x="537"/>
        <item x="102"/>
        <item x="257"/>
        <item x="577"/>
        <item x="416"/>
        <item x="591"/>
        <item x="512"/>
        <item x="165"/>
        <item x="373"/>
        <item x="550"/>
        <item x="287"/>
        <item x="488"/>
        <item x="293"/>
        <item x="530"/>
        <item x="483"/>
        <item x="219"/>
        <item x="474"/>
        <item x="519"/>
        <item x="592"/>
        <item x="93"/>
        <item x="541"/>
        <item x="233"/>
        <item x="30"/>
        <item x="423"/>
        <item x="348"/>
        <item x="319"/>
        <item x="315"/>
        <item x="604"/>
        <item x="221"/>
        <item x="495"/>
        <item x="172"/>
        <item x="302"/>
        <item x="125"/>
        <item x="168"/>
        <item x="248"/>
        <item x="367"/>
        <item x="528"/>
        <item x="308"/>
        <item x="590"/>
        <item x="91"/>
        <item x="565"/>
        <item x="529"/>
        <item x="485"/>
        <item x="48"/>
        <item x="236"/>
        <item x="87"/>
        <item x="354"/>
        <item x="280"/>
        <item x="500"/>
        <item x="384"/>
        <item x="611"/>
        <item x="28"/>
        <item x="402"/>
        <item x="215"/>
        <item x="123"/>
        <item x="437"/>
        <item x="22"/>
        <item x="429"/>
        <item x="568"/>
        <item x="352"/>
        <item x="447"/>
        <item x="202"/>
        <item x="178"/>
        <item x="570"/>
        <item x="310"/>
        <item x="210"/>
        <item x="387"/>
        <item x="498"/>
        <item x="265"/>
        <item x="294"/>
        <item x="573"/>
        <item x="543"/>
        <item x="33"/>
        <item x="46"/>
        <item x="440"/>
        <item x="11"/>
        <item x="605"/>
        <item x="499"/>
        <item x="251"/>
        <item x="270"/>
        <item x="58"/>
        <item x="19"/>
        <item x="394"/>
        <item x="44"/>
        <item x="370"/>
        <item x="557"/>
        <item x="313"/>
        <item x="467"/>
        <item x="186"/>
        <item x="20"/>
        <item x="115"/>
        <item x="174"/>
        <item x="299"/>
        <item x="120"/>
        <item x="96"/>
        <item x="260"/>
        <item x="479"/>
        <item x="238"/>
        <item x="75"/>
        <item x="169"/>
        <item x="163"/>
        <item x="5"/>
        <item x="63"/>
        <item x="435"/>
        <item x="181"/>
        <item x="497"/>
        <item x="154"/>
        <item x="547"/>
        <item x="216"/>
        <item x="250"/>
        <item x="477"/>
        <item x="267"/>
        <item x="567"/>
        <item x="32"/>
        <item x="18"/>
        <item x="458"/>
        <item x="189"/>
        <item x="147"/>
        <item x="510"/>
        <item x="232"/>
        <item x="82"/>
        <item x="539"/>
        <item x="503"/>
        <item x="562"/>
        <item x="454"/>
        <item x="54"/>
        <item x="612"/>
        <item x="78"/>
        <item x="603"/>
        <item x="448"/>
        <item x="451"/>
        <item x="420"/>
        <item x="12"/>
        <item x="505"/>
        <item x="256"/>
        <item x="599"/>
        <item x="621"/>
        <item x="453"/>
        <item x="290"/>
        <item x="546"/>
        <item x="157"/>
        <item x="492"/>
        <item x="166"/>
        <item x="281"/>
        <item x="524"/>
        <item x="9"/>
        <item x="39"/>
        <item x="121"/>
        <item x="243"/>
        <item x="155"/>
        <item x="141"/>
        <item x="349"/>
        <item x="109"/>
        <item x="51"/>
        <item x="187"/>
        <item x="496"/>
        <item x="463"/>
        <item x="226"/>
        <item x="286"/>
        <item x="254"/>
        <item x="489"/>
        <item x="484"/>
        <item x="588"/>
        <item x="516"/>
        <item x="228"/>
        <item x="225"/>
        <item x="177"/>
        <item x="470"/>
        <item x="43"/>
        <item x="118"/>
        <item x="482"/>
        <item x="156"/>
        <item x="362"/>
        <item x="199"/>
        <item x="116"/>
        <item x="472"/>
        <item x="325"/>
        <item x="288"/>
        <item x="26"/>
        <item x="534"/>
        <item x="401"/>
        <item x="274"/>
        <item x="572"/>
        <item x="461"/>
        <item x="105"/>
        <item x="170"/>
        <item x="608"/>
        <item x="164"/>
        <item x="446"/>
        <item x="575"/>
        <item x="391"/>
        <item x="410"/>
        <item x="90"/>
        <item x="597"/>
        <item x="184"/>
        <item x="619"/>
        <item x="532"/>
        <item x="381"/>
        <item x="576"/>
        <item x="563"/>
        <item x="258"/>
        <item x="234"/>
        <item x="211"/>
        <item x="72"/>
        <item x="307"/>
        <item x="509"/>
        <item x="618"/>
        <item x="578"/>
        <item x="148"/>
        <item x="445"/>
        <item x="332"/>
        <item x="323"/>
        <item x="263"/>
        <item x="301"/>
        <item x="41"/>
        <item x="171"/>
        <item x="182"/>
        <item x="67"/>
        <item x="491"/>
        <item x="208"/>
        <item x="49"/>
        <item x="351"/>
        <item x="494"/>
        <item x="538"/>
        <item x="607"/>
        <item x="137"/>
        <item x="372"/>
        <item x="167"/>
        <item x="593"/>
        <item x="81"/>
        <item x="217"/>
        <item x="37"/>
        <item x="587"/>
        <item x="418"/>
        <item x="460"/>
        <item x="218"/>
        <item x="382"/>
        <item x="504"/>
        <item x="544"/>
        <item x="146"/>
        <item x="180"/>
        <item x="390"/>
        <item x="124"/>
        <item x="76"/>
        <item x="68"/>
        <item x="158"/>
        <item x="13"/>
        <item x="520"/>
        <item x="371"/>
        <item x="255"/>
        <item x="47"/>
        <item x="531"/>
        <item x="606"/>
        <item x="135"/>
        <item x="508"/>
        <item x="438"/>
        <item x="434"/>
        <item x="456"/>
        <item x="108"/>
        <item x="316"/>
        <item x="540"/>
        <item x="517"/>
        <item x="289"/>
        <item x="589"/>
        <item x="427"/>
        <item x="79"/>
        <item x="139"/>
        <item x="264"/>
        <item x="23"/>
        <item x="378"/>
        <item x="193"/>
        <item x="239"/>
        <item x="515"/>
        <item x="223"/>
        <item x="559"/>
        <item x="100"/>
        <item x="241"/>
        <item x="282"/>
        <item x="518"/>
        <item x="542"/>
        <item x="585"/>
        <item x="327"/>
        <item x="92"/>
        <item x="396"/>
        <item x="103"/>
        <item x="197"/>
        <item x="261"/>
        <item x="353"/>
        <item x="400"/>
        <item x="266"/>
        <item x="272"/>
        <item x="195"/>
        <item x="614"/>
        <item x="80"/>
        <item x="338"/>
        <item x="628"/>
        <item t="default"/>
      </items>
    </pivotField>
    <pivotField axis="axisRow" showAll="0">
      <items count="9">
        <item x="1"/>
        <item x="6"/>
        <item x="0"/>
        <item x="4"/>
        <item x="5"/>
        <item x="3"/>
        <item x="2"/>
        <item x="7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2">
    <field x="0"/>
    <field x="2"/>
  </rowFields>
  <rowItems count="22">
    <i>
      <x/>
    </i>
    <i r="1">
      <x/>
    </i>
    <i r="1">
      <x v="2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Name" fld="1" subtotal="count" baseField="0" baseItem="0"/>
    <dataField name="Average of Y" fld="7" subtotal="average" baseField="0" baseItem="0"/>
    <dataField name="Average of Рейтинг" fld="5" subtotal="average" baseField="0" baseItem="0"/>
    <dataField name="Average of Отзывы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0727-8A81-4C68-984C-ED15C9502542}">
  <dimension ref="A3:E25"/>
  <sheetViews>
    <sheetView workbookViewId="0">
      <selection activeCell="J16" sqref="J16"/>
    </sheetView>
  </sheetViews>
  <sheetFormatPr defaultRowHeight="15" x14ac:dyDescent="0.25"/>
  <cols>
    <col min="1" max="1" width="40.140625" bestFit="1" customWidth="1"/>
    <col min="2" max="2" width="14.42578125" bestFit="1" customWidth="1"/>
    <col min="3" max="3" width="12.140625" bestFit="1" customWidth="1"/>
    <col min="4" max="5" width="18.5703125" bestFit="1" customWidth="1"/>
  </cols>
  <sheetData>
    <row r="3" spans="1:5" x14ac:dyDescent="0.25">
      <c r="A3" s="5" t="s">
        <v>1877</v>
      </c>
      <c r="B3" t="s">
        <v>1882</v>
      </c>
      <c r="C3" t="s">
        <v>1879</v>
      </c>
      <c r="D3" t="s">
        <v>1880</v>
      </c>
      <c r="E3" t="s">
        <v>1881</v>
      </c>
    </row>
    <row r="4" spans="1:5" x14ac:dyDescent="0.25">
      <c r="A4" s="6" t="s">
        <v>1461</v>
      </c>
      <c r="B4" s="8">
        <v>105</v>
      </c>
      <c r="C4" s="8">
        <v>35.252593174240594</v>
      </c>
      <c r="D4" s="8">
        <v>4.2485714285714291</v>
      </c>
      <c r="E4" s="8">
        <v>82.180952380952377</v>
      </c>
    </row>
    <row r="5" spans="1:5" x14ac:dyDescent="0.25">
      <c r="A5" s="7" t="s">
        <v>14</v>
      </c>
      <c r="B5" s="8">
        <v>7</v>
      </c>
      <c r="C5" s="8">
        <v>37.737888526760386</v>
      </c>
      <c r="D5" s="8">
        <v>4.4142857142857155</v>
      </c>
      <c r="E5" s="8">
        <v>72.142857142857139</v>
      </c>
    </row>
    <row r="6" spans="1:5" x14ac:dyDescent="0.25">
      <c r="A6" s="7" t="s">
        <v>9</v>
      </c>
      <c r="B6" s="8">
        <v>67</v>
      </c>
      <c r="C6" s="8">
        <v>34.373952239683057</v>
      </c>
      <c r="D6" s="8">
        <v>4.2432835820895525</v>
      </c>
      <c r="E6" s="8">
        <v>65.149253731343279</v>
      </c>
    </row>
    <row r="7" spans="1:5" x14ac:dyDescent="0.25">
      <c r="A7" s="7" t="s">
        <v>26</v>
      </c>
      <c r="B7" s="8">
        <v>15</v>
      </c>
      <c r="C7" s="8">
        <v>34.671469907966646</v>
      </c>
      <c r="D7" s="8">
        <v>4.1866666666666665</v>
      </c>
      <c r="E7" s="8">
        <v>72.066666666666663</v>
      </c>
    </row>
    <row r="8" spans="1:5" x14ac:dyDescent="0.25">
      <c r="A8" s="7" t="s">
        <v>18</v>
      </c>
      <c r="B8" s="8">
        <v>16</v>
      </c>
      <c r="C8" s="8">
        <v>38.389388433104621</v>
      </c>
      <c r="D8" s="8">
        <v>4.2562499999999996</v>
      </c>
      <c r="E8" s="8">
        <v>167.375</v>
      </c>
    </row>
    <row r="9" spans="1:5" x14ac:dyDescent="0.25">
      <c r="A9" s="6" t="s">
        <v>7</v>
      </c>
      <c r="B9" s="8">
        <v>606</v>
      </c>
      <c r="C9" s="8">
        <v>41.204163076698762</v>
      </c>
      <c r="D9" s="8">
        <v>4.4051155115511582</v>
      </c>
      <c r="E9" s="8">
        <v>229.85973597359737</v>
      </c>
    </row>
    <row r="10" spans="1:5" x14ac:dyDescent="0.25">
      <c r="A10" s="7" t="s">
        <v>14</v>
      </c>
      <c r="B10" s="8">
        <v>107</v>
      </c>
      <c r="C10" s="8">
        <v>42.882449818798371</v>
      </c>
      <c r="D10" s="8">
        <v>4.5523364485981306</v>
      </c>
      <c r="E10" s="8">
        <v>195.99065420560748</v>
      </c>
    </row>
    <row r="11" spans="1:5" x14ac:dyDescent="0.25">
      <c r="A11" s="7" t="s">
        <v>539</v>
      </c>
      <c r="B11" s="8">
        <v>3</v>
      </c>
      <c r="C11" s="8">
        <v>31.695982193988158</v>
      </c>
      <c r="D11" s="8">
        <v>3.7333333333333329</v>
      </c>
      <c r="E11" s="8">
        <v>63</v>
      </c>
    </row>
    <row r="12" spans="1:5" x14ac:dyDescent="0.25">
      <c r="A12" s="7" t="s">
        <v>9</v>
      </c>
      <c r="B12" s="8">
        <v>267</v>
      </c>
      <c r="C12" s="8">
        <v>40.660814935156438</v>
      </c>
      <c r="D12" s="8">
        <v>4.3857677902621699</v>
      </c>
      <c r="E12" s="8">
        <v>210.37078651685394</v>
      </c>
    </row>
    <row r="13" spans="1:5" x14ac:dyDescent="0.25">
      <c r="A13" s="7" t="s">
        <v>30</v>
      </c>
      <c r="B13" s="8">
        <v>34</v>
      </c>
      <c r="C13" s="8">
        <v>32.760774764519766</v>
      </c>
      <c r="D13" s="8">
        <v>4.2558823529411764</v>
      </c>
      <c r="E13" s="8">
        <v>38.5</v>
      </c>
    </row>
    <row r="14" spans="1:5" x14ac:dyDescent="0.25">
      <c r="A14" s="7" t="s">
        <v>62</v>
      </c>
      <c r="B14" s="8">
        <v>16</v>
      </c>
      <c r="C14" s="8">
        <v>39.163649426785419</v>
      </c>
      <c r="D14" s="8">
        <v>4.3125</v>
      </c>
      <c r="E14" s="8">
        <v>147.125</v>
      </c>
    </row>
    <row r="15" spans="1:5" x14ac:dyDescent="0.25">
      <c r="A15" s="7" t="s">
        <v>26</v>
      </c>
      <c r="B15" s="8">
        <v>28</v>
      </c>
      <c r="C15" s="8">
        <v>38.622756633051729</v>
      </c>
      <c r="D15" s="8">
        <v>4.1607142857142865</v>
      </c>
      <c r="E15" s="8">
        <v>282.64285714285717</v>
      </c>
    </row>
    <row r="16" spans="1:5" x14ac:dyDescent="0.25">
      <c r="A16" s="7" t="s">
        <v>18</v>
      </c>
      <c r="B16" s="8">
        <v>151</v>
      </c>
      <c r="C16" s="8">
        <v>43.76061749040808</v>
      </c>
      <c r="D16" s="8">
        <v>4.4370860927152291</v>
      </c>
      <c r="E16" s="8">
        <v>333.70198675496687</v>
      </c>
    </row>
    <row r="17" spans="1:5" x14ac:dyDescent="0.25">
      <c r="A17" s="6" t="s">
        <v>1687</v>
      </c>
      <c r="B17" s="8">
        <v>88</v>
      </c>
      <c r="C17" s="8">
        <v>36.035640015592953</v>
      </c>
      <c r="D17" s="8">
        <v>4.1943181818181809</v>
      </c>
      <c r="E17" s="8">
        <v>96.352272727272734</v>
      </c>
    </row>
    <row r="18" spans="1:5" x14ac:dyDescent="0.25">
      <c r="A18" s="7" t="s">
        <v>14</v>
      </c>
      <c r="B18" s="8">
        <v>8</v>
      </c>
      <c r="C18" s="8">
        <v>39.253619714956244</v>
      </c>
      <c r="D18" s="8">
        <v>4.5000000000000009</v>
      </c>
      <c r="E18" s="8">
        <v>84.375</v>
      </c>
    </row>
    <row r="19" spans="1:5" x14ac:dyDescent="0.25">
      <c r="A19" s="7" t="s">
        <v>539</v>
      </c>
      <c r="B19" s="8">
        <v>3</v>
      </c>
      <c r="C19" s="8">
        <v>35.530613021339384</v>
      </c>
      <c r="D19" s="8">
        <v>4.1333333333333337</v>
      </c>
      <c r="E19" s="8">
        <v>83.333333333333329</v>
      </c>
    </row>
    <row r="20" spans="1:5" x14ac:dyDescent="0.25">
      <c r="A20" s="7" t="s">
        <v>9</v>
      </c>
      <c r="B20" s="8">
        <v>20</v>
      </c>
      <c r="C20" s="8">
        <v>36.167695293064334</v>
      </c>
      <c r="D20" s="8">
        <v>4.165</v>
      </c>
      <c r="E20" s="8">
        <v>99.45</v>
      </c>
    </row>
    <row r="21" spans="1:5" x14ac:dyDescent="0.25">
      <c r="A21" s="7" t="s">
        <v>30</v>
      </c>
      <c r="B21" s="8">
        <v>4</v>
      </c>
      <c r="C21" s="8">
        <v>28.48889897456127</v>
      </c>
      <c r="D21" s="8">
        <v>3.9499999999999997</v>
      </c>
      <c r="E21" s="8">
        <v>17</v>
      </c>
    </row>
    <row r="22" spans="1:5" x14ac:dyDescent="0.25">
      <c r="A22" s="7" t="s">
        <v>62</v>
      </c>
      <c r="B22" s="8">
        <v>2</v>
      </c>
      <c r="C22" s="8">
        <v>37.865904574805626</v>
      </c>
      <c r="D22" s="8">
        <v>4.45</v>
      </c>
      <c r="E22" s="8">
        <v>53.5</v>
      </c>
    </row>
    <row r="23" spans="1:5" x14ac:dyDescent="0.25">
      <c r="A23" s="7" t="s">
        <v>26</v>
      </c>
      <c r="B23" s="8">
        <v>29</v>
      </c>
      <c r="C23" s="8">
        <v>32.049989000702993</v>
      </c>
      <c r="D23" s="8">
        <v>4.0068965517241368</v>
      </c>
      <c r="E23" s="8">
        <v>73.172413793103445</v>
      </c>
    </row>
    <row r="24" spans="1:5" x14ac:dyDescent="0.25">
      <c r="A24" s="7" t="s">
        <v>18</v>
      </c>
      <c r="B24" s="8">
        <v>22</v>
      </c>
      <c r="C24" s="8">
        <v>41.273842393590144</v>
      </c>
      <c r="D24" s="8">
        <v>4.3863636363636367</v>
      </c>
      <c r="E24" s="8">
        <v>148.54545454545453</v>
      </c>
    </row>
    <row r="25" spans="1:5" x14ac:dyDescent="0.25">
      <c r="A25" s="6" t="s">
        <v>1878</v>
      </c>
      <c r="B25" s="8">
        <v>799</v>
      </c>
      <c r="C25" s="8">
        <v>39.852792777405384</v>
      </c>
      <c r="D25" s="8">
        <v>4.3613266583229047</v>
      </c>
      <c r="E25" s="8">
        <v>195.74843554443055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FA9E-3FDF-40D5-A27F-90FFB2A458F0}">
  <dimension ref="A1:M800"/>
  <sheetViews>
    <sheetView workbookViewId="0">
      <selection sqref="A1:I1048576"/>
    </sheetView>
  </sheetViews>
  <sheetFormatPr defaultRowHeight="15" x14ac:dyDescent="0.25"/>
  <cols>
    <col min="2" max="2" width="18" customWidth="1"/>
    <col min="3" max="3" width="23.28515625" customWidth="1"/>
    <col min="4" max="5" width="19.85546875" bestFit="1" customWidth="1"/>
    <col min="6" max="6" width="8.28515625" customWidth="1"/>
    <col min="7" max="7" width="8" bestFit="1" customWidth="1"/>
    <col min="8" max="8" width="12.5703125" bestFit="1" customWidth="1"/>
  </cols>
  <sheetData>
    <row r="1" spans="1:13" ht="15.75" thickBot="1" x14ac:dyDescent="0.3">
      <c r="A1" s="1" t="s">
        <v>0</v>
      </c>
      <c r="B1" s="1" t="s">
        <v>1</v>
      </c>
      <c r="C1" s="1" t="s">
        <v>2</v>
      </c>
      <c r="D1" s="9" t="s">
        <v>1883</v>
      </c>
      <c r="E1" s="9" t="s">
        <v>1884</v>
      </c>
      <c r="F1" s="1" t="s">
        <v>3</v>
      </c>
      <c r="G1" s="1" t="s">
        <v>4</v>
      </c>
      <c r="H1" s="1" t="s">
        <v>5</v>
      </c>
      <c r="I1" s="2" t="s">
        <v>6</v>
      </c>
      <c r="L1" s="3" t="s">
        <v>5</v>
      </c>
      <c r="M1" s="3" t="s">
        <v>6</v>
      </c>
    </row>
    <row r="2" spans="1:13" x14ac:dyDescent="0.25">
      <c r="A2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4.2</v>
      </c>
      <c r="G2" s="4">
        <v>10</v>
      </c>
      <c r="H2">
        <f>LN((100*G2)^F2)</f>
        <v>29.012572171724976</v>
      </c>
      <c r="I2">
        <f>(H2-MIN(H:H))/(MAX(H:H)-MIN(H:H))*100</f>
        <v>33.118351571164077</v>
      </c>
      <c r="K2" t="s">
        <v>12</v>
      </c>
      <c r="L2">
        <f>MAX(H:H)</f>
        <v>60.128187926983877</v>
      </c>
      <c r="M2">
        <f>MAX(I:I)</f>
        <v>100</v>
      </c>
    </row>
    <row r="3" spans="1:13" x14ac:dyDescent="0.25">
      <c r="A3" t="s">
        <v>7</v>
      </c>
      <c r="B3" s="4" t="s">
        <v>13</v>
      </c>
      <c r="C3" s="4" t="s">
        <v>14</v>
      </c>
      <c r="D3" s="4" t="s">
        <v>10</v>
      </c>
      <c r="E3" s="4" t="s">
        <v>11</v>
      </c>
      <c r="F3" s="4">
        <v>4.9000000000000004</v>
      </c>
      <c r="G3" s="4">
        <v>38</v>
      </c>
      <c r="H3">
        <f t="shared" ref="H3:H66" si="0">LN((100*G3)^F3)</f>
        <v>40.389506094000943</v>
      </c>
      <c r="I3">
        <f t="shared" ref="I3:I66" si="1">(H3-MIN(H:H))/(MAX(H:H)-MIN(H:H))*100</f>
        <v>57.572570982173367</v>
      </c>
      <c r="K3" t="s">
        <v>15</v>
      </c>
      <c r="L3">
        <f>MIN(H:H)</f>
        <v>13.604789526648622</v>
      </c>
      <c r="M3">
        <f>MIN(I:I)</f>
        <v>0</v>
      </c>
    </row>
    <row r="4" spans="1:13" x14ac:dyDescent="0.25">
      <c r="A4" t="s">
        <v>7</v>
      </c>
      <c r="B4" s="4" t="s">
        <v>16</v>
      </c>
      <c r="C4" s="4" t="s">
        <v>9</v>
      </c>
      <c r="D4" s="4" t="s">
        <v>10</v>
      </c>
      <c r="E4" s="4" t="s">
        <v>11</v>
      </c>
      <c r="F4" s="4">
        <v>4.3</v>
      </c>
      <c r="G4" s="4">
        <v>6</v>
      </c>
      <c r="H4">
        <f t="shared" si="0"/>
        <v>27.50679751742943</v>
      </c>
      <c r="I4">
        <f t="shared" si="1"/>
        <v>29.88175513567089</v>
      </c>
    </row>
    <row r="5" spans="1:13" x14ac:dyDescent="0.25">
      <c r="A5" t="s">
        <v>7</v>
      </c>
      <c r="B5" s="4" t="s">
        <v>17</v>
      </c>
      <c r="C5" s="4" t="s">
        <v>18</v>
      </c>
      <c r="D5" s="4" t="s">
        <v>19</v>
      </c>
      <c r="E5" s="4" t="s">
        <v>20</v>
      </c>
      <c r="F5" s="4">
        <v>4.3</v>
      </c>
      <c r="G5" s="4">
        <v>78</v>
      </c>
      <c r="H5">
        <f t="shared" si="0"/>
        <v>38.536079754514034</v>
      </c>
      <c r="I5">
        <f t="shared" si="1"/>
        <v>53.58871252983478</v>
      </c>
    </row>
    <row r="6" spans="1:13" x14ac:dyDescent="0.25">
      <c r="A6" t="s">
        <v>7</v>
      </c>
      <c r="B6" s="4" t="s">
        <v>21</v>
      </c>
      <c r="C6" s="4" t="s">
        <v>14</v>
      </c>
      <c r="D6" s="4" t="s">
        <v>19</v>
      </c>
      <c r="E6" s="4" t="s">
        <v>20</v>
      </c>
      <c r="F6" s="4">
        <v>4.2</v>
      </c>
      <c r="G6" s="4">
        <v>89</v>
      </c>
      <c r="H6">
        <f t="shared" si="0"/>
        <v>38.193987534024977</v>
      </c>
      <c r="I6">
        <f t="shared" si="1"/>
        <v>52.853400338009614</v>
      </c>
    </row>
    <row r="7" spans="1:13" x14ac:dyDescent="0.25">
      <c r="A7" t="s">
        <v>7</v>
      </c>
      <c r="B7" s="4" t="s">
        <v>22</v>
      </c>
      <c r="C7" s="4" t="s">
        <v>14</v>
      </c>
      <c r="D7" s="4" t="s">
        <v>19</v>
      </c>
      <c r="E7" s="4" t="s">
        <v>20</v>
      </c>
      <c r="F7" s="4">
        <v>4.4000000000000004</v>
      </c>
      <c r="G7" s="4">
        <v>47</v>
      </c>
      <c r="H7">
        <f t="shared" si="0"/>
        <v>37.203398265871861</v>
      </c>
      <c r="I7">
        <f t="shared" si="1"/>
        <v>50.724172245880439</v>
      </c>
    </row>
    <row r="8" spans="1:13" x14ac:dyDescent="0.25">
      <c r="A8" t="s">
        <v>7</v>
      </c>
      <c r="B8" s="4" t="s">
        <v>23</v>
      </c>
      <c r="C8" s="4" t="s">
        <v>18</v>
      </c>
      <c r="D8" s="4" t="s">
        <v>19</v>
      </c>
      <c r="E8" s="4" t="s">
        <v>20</v>
      </c>
      <c r="F8" s="4">
        <v>4.5</v>
      </c>
      <c r="G8" s="4">
        <v>33</v>
      </c>
      <c r="H8">
        <f t="shared" si="0"/>
        <v>36.457549863545573</v>
      </c>
      <c r="I8">
        <f t="shared" si="1"/>
        <v>49.121003887652947</v>
      </c>
    </row>
    <row r="9" spans="1:13" x14ac:dyDescent="0.25">
      <c r="A9" t="s">
        <v>7</v>
      </c>
      <c r="B9" s="4" t="s">
        <v>24</v>
      </c>
      <c r="C9" s="4" t="s">
        <v>18</v>
      </c>
      <c r="D9" s="4" t="s">
        <v>19</v>
      </c>
      <c r="E9" s="4" t="s">
        <v>20</v>
      </c>
      <c r="F9" s="4">
        <v>4.2</v>
      </c>
      <c r="G9" s="4">
        <v>127</v>
      </c>
      <c r="H9">
        <f t="shared" si="0"/>
        <v>39.68730054427607</v>
      </c>
      <c r="I9">
        <f t="shared" si="1"/>
        <v>56.063211017360871</v>
      </c>
    </row>
    <row r="10" spans="1:13" ht="30" x14ac:dyDescent="0.25">
      <c r="A10" t="s">
        <v>7</v>
      </c>
      <c r="B10" s="4" t="s">
        <v>25</v>
      </c>
      <c r="C10" s="4" t="s">
        <v>26</v>
      </c>
      <c r="D10" s="4" t="s">
        <v>27</v>
      </c>
      <c r="E10" s="4" t="s">
        <v>28</v>
      </c>
      <c r="F10" s="4">
        <v>4.2</v>
      </c>
      <c r="G10" s="4">
        <v>176</v>
      </c>
      <c r="H10">
        <f t="shared" si="0"/>
        <v>41.057747560310219</v>
      </c>
      <c r="I10">
        <f t="shared" si="1"/>
        <v>59.008926642520954</v>
      </c>
    </row>
    <row r="11" spans="1:13" x14ac:dyDescent="0.25">
      <c r="A11" t="s">
        <v>7</v>
      </c>
      <c r="B11" s="4" t="s">
        <v>29</v>
      </c>
      <c r="C11" s="4" t="s">
        <v>30</v>
      </c>
      <c r="D11" s="4" t="s">
        <v>31</v>
      </c>
      <c r="E11" s="4" t="s">
        <v>32</v>
      </c>
      <c r="F11" s="4">
        <v>4.2</v>
      </c>
      <c r="G11" s="4">
        <v>16</v>
      </c>
      <c r="H11">
        <f t="shared" si="0"/>
        <v>30.986587414557064</v>
      </c>
      <c r="I11">
        <f t="shared" si="1"/>
        <v>37.361410570950866</v>
      </c>
    </row>
    <row r="12" spans="1:13" x14ac:dyDescent="0.25">
      <c r="A12" t="s">
        <v>7</v>
      </c>
      <c r="B12" s="4" t="s">
        <v>33</v>
      </c>
      <c r="C12" s="4" t="s">
        <v>9</v>
      </c>
      <c r="D12" s="4" t="s">
        <v>34</v>
      </c>
      <c r="E12" s="4" t="s">
        <v>35</v>
      </c>
      <c r="F12" s="4">
        <v>4.3</v>
      </c>
      <c r="G12" s="4">
        <v>65</v>
      </c>
      <c r="H12">
        <f t="shared" si="0"/>
        <v>37.752097060300031</v>
      </c>
      <c r="I12">
        <f t="shared" si="1"/>
        <v>51.903576187326415</v>
      </c>
    </row>
    <row r="13" spans="1:13" ht="30" x14ac:dyDescent="0.25">
      <c r="A13" t="s">
        <v>7</v>
      </c>
      <c r="B13" s="4" t="s">
        <v>36</v>
      </c>
      <c r="C13" s="4" t="s">
        <v>26</v>
      </c>
      <c r="D13" s="4" t="s">
        <v>37</v>
      </c>
      <c r="E13" s="4" t="s">
        <v>38</v>
      </c>
      <c r="F13" s="4">
        <v>4.4000000000000004</v>
      </c>
      <c r="G13" s="4">
        <v>697</v>
      </c>
      <c r="H13">
        <f t="shared" si="0"/>
        <v>49.068604625693915</v>
      </c>
      <c r="I13">
        <f t="shared" si="1"/>
        <v>76.227911800161479</v>
      </c>
    </row>
    <row r="14" spans="1:13" x14ac:dyDescent="0.25">
      <c r="A14" t="s">
        <v>7</v>
      </c>
      <c r="B14" s="4" t="s">
        <v>39</v>
      </c>
      <c r="C14" s="4" t="s">
        <v>9</v>
      </c>
      <c r="D14" s="4" t="s">
        <v>37</v>
      </c>
      <c r="E14" s="4" t="s">
        <v>38</v>
      </c>
      <c r="F14" s="4">
        <v>3.9</v>
      </c>
      <c r="G14" s="4">
        <v>6</v>
      </c>
      <c r="H14">
        <f t="shared" si="0"/>
        <v>24.94802565534297</v>
      </c>
      <c r="I14">
        <f t="shared" si="1"/>
        <v>24.381787484838181</v>
      </c>
    </row>
    <row r="15" spans="1:13" ht="30" x14ac:dyDescent="0.25">
      <c r="A15" t="s">
        <v>7</v>
      </c>
      <c r="B15" s="4" t="s">
        <v>40</v>
      </c>
      <c r="C15" s="4" t="s">
        <v>9</v>
      </c>
      <c r="D15" s="4" t="s">
        <v>41</v>
      </c>
      <c r="E15" s="4" t="s">
        <v>42</v>
      </c>
      <c r="F15" s="4">
        <v>4.5999999999999996</v>
      </c>
      <c r="G15" s="4">
        <v>758</v>
      </c>
      <c r="H15">
        <f t="shared" si="0"/>
        <v>51.684926429500123</v>
      </c>
      <c r="I15">
        <f t="shared" si="1"/>
        <v>81.851580521205193</v>
      </c>
    </row>
    <row r="16" spans="1:13" ht="30" x14ac:dyDescent="0.25">
      <c r="A16" t="s">
        <v>7</v>
      </c>
      <c r="B16" s="4" t="s">
        <v>43</v>
      </c>
      <c r="C16" s="4" t="s">
        <v>26</v>
      </c>
      <c r="D16" s="4" t="s">
        <v>44</v>
      </c>
      <c r="E16" s="4" t="s">
        <v>45</v>
      </c>
      <c r="F16" s="4">
        <v>4.2</v>
      </c>
      <c r="G16" s="4">
        <v>6</v>
      </c>
      <c r="H16">
        <f t="shared" si="0"/>
        <v>26.867104551907815</v>
      </c>
      <c r="I16">
        <f t="shared" si="1"/>
        <v>28.506763222962711</v>
      </c>
    </row>
    <row r="17" spans="1:9" x14ac:dyDescent="0.25">
      <c r="A17" t="s">
        <v>7</v>
      </c>
      <c r="B17" s="4" t="s">
        <v>46</v>
      </c>
      <c r="C17" s="4" t="s">
        <v>9</v>
      </c>
      <c r="D17" s="4" t="s">
        <v>47</v>
      </c>
      <c r="E17" s="4" t="s">
        <v>48</v>
      </c>
      <c r="F17" s="4">
        <v>4.5999999999999996</v>
      </c>
      <c r="G17" s="4">
        <v>743</v>
      </c>
      <c r="H17">
        <f t="shared" si="0"/>
        <v>51.592984661246909</v>
      </c>
      <c r="I17">
        <f t="shared" si="1"/>
        <v>81.653955731498201</v>
      </c>
    </row>
    <row r="18" spans="1:9" x14ac:dyDescent="0.25">
      <c r="A18" t="s">
        <v>7</v>
      </c>
      <c r="B18" s="4" t="s">
        <v>49</v>
      </c>
      <c r="C18" s="4" t="s">
        <v>30</v>
      </c>
      <c r="D18" s="4" t="s">
        <v>50</v>
      </c>
      <c r="E18" s="4" t="s">
        <v>51</v>
      </c>
      <c r="F18" s="4">
        <v>4.2</v>
      </c>
      <c r="G18" s="4">
        <v>3</v>
      </c>
      <c r="H18">
        <f t="shared" si="0"/>
        <v>23.955886393556046</v>
      </c>
      <c r="I18">
        <f t="shared" si="1"/>
        <v>22.249227749520621</v>
      </c>
    </row>
    <row r="19" spans="1:9" x14ac:dyDescent="0.25">
      <c r="A19" t="s">
        <v>7</v>
      </c>
      <c r="B19" s="4" t="s">
        <v>52</v>
      </c>
      <c r="C19" s="4" t="s">
        <v>9</v>
      </c>
      <c r="D19" s="4" t="s">
        <v>53</v>
      </c>
      <c r="E19" s="4" t="s">
        <v>54</v>
      </c>
      <c r="F19" s="4">
        <v>4.4000000000000004</v>
      </c>
      <c r="G19" s="4">
        <v>58</v>
      </c>
      <c r="H19">
        <f t="shared" si="0"/>
        <v>38.128698064751845</v>
      </c>
      <c r="I19">
        <f t="shared" si="1"/>
        <v>52.713063493501153</v>
      </c>
    </row>
    <row r="20" spans="1:9" x14ac:dyDescent="0.25">
      <c r="A20" t="s">
        <v>7</v>
      </c>
      <c r="B20" s="4" t="s">
        <v>55</v>
      </c>
      <c r="C20" s="4" t="s">
        <v>9</v>
      </c>
      <c r="D20" s="4" t="s">
        <v>56</v>
      </c>
      <c r="E20" s="4" t="s">
        <v>57</v>
      </c>
      <c r="F20" s="4">
        <v>4.4000000000000004</v>
      </c>
      <c r="G20" s="4">
        <v>107</v>
      </c>
      <c r="H20">
        <f t="shared" si="0"/>
        <v>40.82319568997999</v>
      </c>
      <c r="I20">
        <f t="shared" si="1"/>
        <v>58.504767706598201</v>
      </c>
    </row>
    <row r="21" spans="1:9" x14ac:dyDescent="0.25">
      <c r="A21" t="s">
        <v>7</v>
      </c>
      <c r="B21" s="4" t="s">
        <v>58</v>
      </c>
      <c r="C21" s="4" t="s">
        <v>14</v>
      </c>
      <c r="D21" s="4" t="s">
        <v>56</v>
      </c>
      <c r="E21" s="4" t="s">
        <v>57</v>
      </c>
      <c r="F21" s="4">
        <v>5</v>
      </c>
      <c r="G21" s="4">
        <v>203</v>
      </c>
      <c r="H21">
        <f t="shared" si="0"/>
        <v>49.591880825149396</v>
      </c>
      <c r="I21">
        <f t="shared" si="1"/>
        <v>77.352670991123134</v>
      </c>
    </row>
    <row r="22" spans="1:9" x14ac:dyDescent="0.25">
      <c r="A22" t="s">
        <v>7</v>
      </c>
      <c r="B22" s="4" t="s">
        <v>59</v>
      </c>
      <c r="C22" s="4" t="s">
        <v>9</v>
      </c>
      <c r="D22" s="4" t="s">
        <v>56</v>
      </c>
      <c r="E22" s="4" t="s">
        <v>57</v>
      </c>
      <c r="F22" s="4">
        <v>4.3</v>
      </c>
      <c r="G22" s="4">
        <v>236</v>
      </c>
      <c r="H22">
        <f t="shared" si="0"/>
        <v>43.296708561358912</v>
      </c>
      <c r="I22">
        <f t="shared" si="1"/>
        <v>63.821474904327545</v>
      </c>
    </row>
    <row r="23" spans="1:9" x14ac:dyDescent="0.25">
      <c r="A23" t="s">
        <v>7</v>
      </c>
      <c r="B23" s="4" t="s">
        <v>60</v>
      </c>
      <c r="C23" s="4" t="s">
        <v>14</v>
      </c>
      <c r="D23" s="4" t="s">
        <v>56</v>
      </c>
      <c r="E23" s="4" t="s">
        <v>57</v>
      </c>
      <c r="F23" s="4">
        <v>4.4000000000000004</v>
      </c>
      <c r="G23" s="4">
        <v>173</v>
      </c>
      <c r="H23">
        <f t="shared" si="0"/>
        <v>42.937231834137833</v>
      </c>
      <c r="I23">
        <f t="shared" si="1"/>
        <v>63.048795479390073</v>
      </c>
    </row>
    <row r="24" spans="1:9" ht="45" x14ac:dyDescent="0.25">
      <c r="A24" t="s">
        <v>7</v>
      </c>
      <c r="B24" s="4" t="s">
        <v>61</v>
      </c>
      <c r="C24" s="4" t="s">
        <v>62</v>
      </c>
      <c r="D24" s="4" t="s">
        <v>56</v>
      </c>
      <c r="E24" s="4" t="s">
        <v>57</v>
      </c>
      <c r="F24" s="4">
        <v>4.4000000000000004</v>
      </c>
      <c r="G24" s="4">
        <v>387</v>
      </c>
      <c r="H24">
        <f t="shared" si="0"/>
        <v>46.47981746767865</v>
      </c>
      <c r="I24">
        <f t="shared" si="1"/>
        <v>70.663427590004105</v>
      </c>
    </row>
    <row r="25" spans="1:9" x14ac:dyDescent="0.25">
      <c r="A25" t="s">
        <v>7</v>
      </c>
      <c r="B25" s="4" t="s">
        <v>63</v>
      </c>
      <c r="C25" s="4" t="s">
        <v>9</v>
      </c>
      <c r="D25" s="4" t="s">
        <v>56</v>
      </c>
      <c r="E25" s="4" t="s">
        <v>57</v>
      </c>
      <c r="F25" s="4">
        <v>4.4000000000000004</v>
      </c>
      <c r="G25" s="4">
        <v>420</v>
      </c>
      <c r="H25">
        <f t="shared" si="0"/>
        <v>46.839869547968227</v>
      </c>
      <c r="I25">
        <f t="shared" si="1"/>
        <v>71.437343711073581</v>
      </c>
    </row>
    <row r="26" spans="1:9" x14ac:dyDescent="0.25">
      <c r="A26" t="s">
        <v>7</v>
      </c>
      <c r="B26" s="4" t="s">
        <v>64</v>
      </c>
      <c r="C26" s="4" t="s">
        <v>18</v>
      </c>
      <c r="D26" s="4" t="s">
        <v>65</v>
      </c>
      <c r="E26" s="4" t="s">
        <v>66</v>
      </c>
      <c r="F26" s="4">
        <v>4.7</v>
      </c>
      <c r="G26" s="4">
        <v>227</v>
      </c>
      <c r="H26">
        <f t="shared" si="0"/>
        <v>47.141564956306624</v>
      </c>
      <c r="I26">
        <f t="shared" si="1"/>
        <v>72.085824730758134</v>
      </c>
    </row>
    <row r="27" spans="1:9" x14ac:dyDescent="0.25">
      <c r="A27" t="s">
        <v>7</v>
      </c>
      <c r="B27" s="4" t="s">
        <v>67</v>
      </c>
      <c r="C27" s="4" t="s">
        <v>30</v>
      </c>
      <c r="D27" s="4" t="s">
        <v>68</v>
      </c>
      <c r="E27" s="4" t="s">
        <v>69</v>
      </c>
      <c r="F27" s="4">
        <v>4.2</v>
      </c>
      <c r="G27" s="4">
        <v>82</v>
      </c>
      <c r="H27">
        <f t="shared" si="0"/>
        <v>37.849935619659846</v>
      </c>
      <c r="I27">
        <f t="shared" si="1"/>
        <v>52.11387587033304</v>
      </c>
    </row>
    <row r="28" spans="1:9" x14ac:dyDescent="0.25">
      <c r="A28" t="s">
        <v>7</v>
      </c>
      <c r="B28" s="4" t="s">
        <v>70</v>
      </c>
      <c r="C28" s="4" t="s">
        <v>9</v>
      </c>
      <c r="D28" s="4" t="s">
        <v>71</v>
      </c>
      <c r="E28" s="4" t="s">
        <v>72</v>
      </c>
      <c r="F28" s="4">
        <v>4.4000000000000004</v>
      </c>
      <c r="G28" s="4">
        <v>469</v>
      </c>
      <c r="H28">
        <f t="shared" si="0"/>
        <v>47.325400999511231</v>
      </c>
      <c r="I28">
        <f t="shared" si="1"/>
        <v>72.480972225407356</v>
      </c>
    </row>
    <row r="29" spans="1:9" x14ac:dyDescent="0.25">
      <c r="A29" t="s">
        <v>7</v>
      </c>
      <c r="B29" s="4" t="s">
        <v>73</v>
      </c>
      <c r="C29" s="4" t="s">
        <v>14</v>
      </c>
      <c r="D29" s="4" t="s">
        <v>74</v>
      </c>
      <c r="E29" s="4" t="s">
        <v>75</v>
      </c>
      <c r="F29" s="4">
        <v>4.5999999999999996</v>
      </c>
      <c r="G29" s="4">
        <v>358</v>
      </c>
      <c r="H29">
        <f t="shared" si="0"/>
        <v>48.234234592988443</v>
      </c>
      <c r="I29">
        <f t="shared" si="1"/>
        <v>74.434470088260525</v>
      </c>
    </row>
    <row r="30" spans="1:9" ht="30" x14ac:dyDescent="0.25">
      <c r="A30" t="s">
        <v>7</v>
      </c>
      <c r="B30" s="4" t="s">
        <v>76</v>
      </c>
      <c r="C30" s="4" t="s">
        <v>9</v>
      </c>
      <c r="D30" s="4" t="s">
        <v>77</v>
      </c>
      <c r="E30" s="4" t="s">
        <v>78</v>
      </c>
      <c r="F30" s="4">
        <v>4.4000000000000004</v>
      </c>
      <c r="G30" s="4">
        <v>262</v>
      </c>
      <c r="H30">
        <f t="shared" si="0"/>
        <v>44.76346463489643</v>
      </c>
      <c r="I30">
        <f t="shared" si="1"/>
        <v>66.974202615480621</v>
      </c>
    </row>
    <row r="31" spans="1:9" ht="30" x14ac:dyDescent="0.25">
      <c r="A31" t="s">
        <v>7</v>
      </c>
      <c r="B31" s="4" t="s">
        <v>79</v>
      </c>
      <c r="C31" s="4" t="s">
        <v>30</v>
      </c>
      <c r="D31" s="4" t="s">
        <v>80</v>
      </c>
      <c r="E31" s="4" t="s">
        <v>81</v>
      </c>
      <c r="F31" s="4">
        <v>4</v>
      </c>
      <c r="G31" s="4">
        <v>7</v>
      </c>
      <c r="H31">
        <f t="shared" si="0"/>
        <v>26.204321340173617</v>
      </c>
      <c r="I31">
        <f t="shared" si="1"/>
        <v>27.08213984091541</v>
      </c>
    </row>
    <row r="32" spans="1:9" x14ac:dyDescent="0.25">
      <c r="A32" t="s">
        <v>7</v>
      </c>
      <c r="B32" s="4" t="s">
        <v>82</v>
      </c>
      <c r="C32" s="4" t="s">
        <v>18</v>
      </c>
      <c r="D32" s="4" t="s">
        <v>80</v>
      </c>
      <c r="E32" s="4" t="s">
        <v>81</v>
      </c>
      <c r="F32" s="4">
        <v>4.8</v>
      </c>
      <c r="G32" s="4">
        <v>304</v>
      </c>
      <c r="H32">
        <f t="shared" si="0"/>
        <v>49.546549859492707</v>
      </c>
      <c r="I32">
        <f t="shared" si="1"/>
        <v>77.255234072894126</v>
      </c>
    </row>
    <row r="33" spans="1:9" x14ac:dyDescent="0.25">
      <c r="A33" t="s">
        <v>7</v>
      </c>
      <c r="B33" s="4" t="s">
        <v>83</v>
      </c>
      <c r="C33" s="4" t="s">
        <v>9</v>
      </c>
      <c r="D33" s="4" t="s">
        <v>84</v>
      </c>
      <c r="E33" s="4" t="s">
        <v>85</v>
      </c>
      <c r="F33" s="4">
        <v>4.3</v>
      </c>
      <c r="G33" s="4">
        <v>201</v>
      </c>
      <c r="H33">
        <f t="shared" si="0"/>
        <v>42.606442904402819</v>
      </c>
      <c r="I33">
        <f t="shared" si="1"/>
        <v>62.337779214222678</v>
      </c>
    </row>
    <row r="34" spans="1:9" x14ac:dyDescent="0.25">
      <c r="A34" t="s">
        <v>7</v>
      </c>
      <c r="B34" s="4" t="s">
        <v>86</v>
      </c>
      <c r="C34" s="4" t="s">
        <v>18</v>
      </c>
      <c r="D34" s="4" t="s">
        <v>87</v>
      </c>
      <c r="E34" s="4" t="s">
        <v>88</v>
      </c>
      <c r="F34" s="4">
        <v>4.4000000000000004</v>
      </c>
      <c r="G34" s="4">
        <v>271</v>
      </c>
      <c r="H34">
        <f t="shared" si="0"/>
        <v>44.912071630218293</v>
      </c>
      <c r="I34">
        <f t="shared" si="1"/>
        <v>67.293626820142322</v>
      </c>
    </row>
    <row r="35" spans="1:9" x14ac:dyDescent="0.25">
      <c r="A35" t="s">
        <v>7</v>
      </c>
      <c r="B35" s="4" t="s">
        <v>89</v>
      </c>
      <c r="C35" s="4" t="s">
        <v>18</v>
      </c>
      <c r="D35" s="4" t="s">
        <v>90</v>
      </c>
      <c r="E35" s="4" t="s">
        <v>91</v>
      </c>
      <c r="F35" s="4">
        <v>4.3</v>
      </c>
      <c r="G35" s="4">
        <v>73</v>
      </c>
      <c r="H35">
        <f t="shared" si="0"/>
        <v>38.251207396686873</v>
      </c>
      <c r="I35">
        <f t="shared" si="1"/>
        <v>52.976391917793876</v>
      </c>
    </row>
    <row r="36" spans="1:9" x14ac:dyDescent="0.25">
      <c r="A36" t="s">
        <v>7</v>
      </c>
      <c r="B36" s="4" t="s">
        <v>92</v>
      </c>
      <c r="C36" s="4" t="s">
        <v>18</v>
      </c>
      <c r="D36" s="4" t="s">
        <v>93</v>
      </c>
      <c r="E36" s="4" t="s">
        <v>94</v>
      </c>
      <c r="F36" s="4">
        <v>4.7</v>
      </c>
      <c r="G36" s="4">
        <v>419</v>
      </c>
      <c r="H36">
        <f t="shared" si="0"/>
        <v>50.022293197778076</v>
      </c>
      <c r="I36">
        <f t="shared" si="1"/>
        <v>78.277823468001472</v>
      </c>
    </row>
    <row r="37" spans="1:9" x14ac:dyDescent="0.25">
      <c r="A37" t="s">
        <v>7</v>
      </c>
      <c r="B37" s="4" t="s">
        <v>95</v>
      </c>
      <c r="C37" s="4" t="s">
        <v>18</v>
      </c>
      <c r="D37" s="4" t="s">
        <v>96</v>
      </c>
      <c r="E37" s="4" t="s">
        <v>97</v>
      </c>
      <c r="F37" s="4">
        <v>4</v>
      </c>
      <c r="G37" s="4">
        <v>1</v>
      </c>
      <c r="H37">
        <f t="shared" si="0"/>
        <v>18.420680743952367</v>
      </c>
      <c r="I37">
        <f t="shared" si="1"/>
        <v>10.351546496803298</v>
      </c>
    </row>
    <row r="38" spans="1:9" x14ac:dyDescent="0.25">
      <c r="A38" t="s">
        <v>7</v>
      </c>
      <c r="B38" s="4" t="s">
        <v>98</v>
      </c>
      <c r="C38" s="4" t="s">
        <v>9</v>
      </c>
      <c r="D38" s="4" t="s">
        <v>99</v>
      </c>
      <c r="E38" s="4" t="s">
        <v>100</v>
      </c>
      <c r="F38" s="4">
        <v>4.3</v>
      </c>
      <c r="G38" s="4">
        <v>177</v>
      </c>
      <c r="H38">
        <f t="shared" si="0"/>
        <v>42.059675649816256</v>
      </c>
      <c r="I38">
        <f t="shared" si="1"/>
        <v>61.162527032768487</v>
      </c>
    </row>
    <row r="39" spans="1:9" x14ac:dyDescent="0.25">
      <c r="A39" t="s">
        <v>7</v>
      </c>
      <c r="B39" s="4" t="s">
        <v>101</v>
      </c>
      <c r="C39" s="4" t="s">
        <v>14</v>
      </c>
      <c r="D39" s="4" t="s">
        <v>102</v>
      </c>
      <c r="E39" s="4" t="s">
        <v>103</v>
      </c>
      <c r="F39" s="4">
        <v>4.4000000000000004</v>
      </c>
      <c r="G39" s="4">
        <v>288</v>
      </c>
      <c r="H39">
        <f t="shared" si="0"/>
        <v>45.179774930945769</v>
      </c>
      <c r="I39">
        <f t="shared" si="1"/>
        <v>67.869043298585879</v>
      </c>
    </row>
    <row r="40" spans="1:9" x14ac:dyDescent="0.25">
      <c r="A40" t="s">
        <v>7</v>
      </c>
      <c r="B40" s="4" t="s">
        <v>104</v>
      </c>
      <c r="C40" s="4" t="s">
        <v>9</v>
      </c>
      <c r="D40" s="4" t="s">
        <v>105</v>
      </c>
      <c r="E40" s="4" t="s">
        <v>106</v>
      </c>
      <c r="F40" s="4">
        <v>4.4000000000000004</v>
      </c>
      <c r="G40" s="4">
        <v>253</v>
      </c>
      <c r="H40">
        <f t="shared" si="0"/>
        <v>44.609662568748696</v>
      </c>
      <c r="I40">
        <f t="shared" si="1"/>
        <v>66.643611834419744</v>
      </c>
    </row>
    <row r="41" spans="1:9" x14ac:dyDescent="0.25">
      <c r="A41" t="s">
        <v>7</v>
      </c>
      <c r="B41" s="4" t="s">
        <v>107</v>
      </c>
      <c r="C41" s="4" t="s">
        <v>9</v>
      </c>
      <c r="D41" s="4" t="s">
        <v>108</v>
      </c>
      <c r="E41" s="4" t="s">
        <v>109</v>
      </c>
      <c r="F41" s="4">
        <v>4.2</v>
      </c>
      <c r="G41" s="4">
        <v>82</v>
      </c>
      <c r="H41">
        <f t="shared" si="0"/>
        <v>37.849935619659846</v>
      </c>
      <c r="I41">
        <f t="shared" si="1"/>
        <v>52.11387587033304</v>
      </c>
    </row>
    <row r="42" spans="1:9" x14ac:dyDescent="0.25">
      <c r="A42" t="s">
        <v>7</v>
      </c>
      <c r="B42" s="4" t="s">
        <v>110</v>
      </c>
      <c r="C42" s="4" t="s">
        <v>9</v>
      </c>
      <c r="D42" s="4" t="s">
        <v>111</v>
      </c>
      <c r="E42" s="4" t="s">
        <v>112</v>
      </c>
      <c r="F42" s="4">
        <v>4.5999999999999996</v>
      </c>
      <c r="G42" s="4">
        <v>155</v>
      </c>
      <c r="H42">
        <f t="shared" si="0"/>
        <v>44.383538393373755</v>
      </c>
      <c r="I42">
        <f t="shared" si="1"/>
        <v>66.157567858377547</v>
      </c>
    </row>
    <row r="43" spans="1:9" ht="30" x14ac:dyDescent="0.25">
      <c r="A43" t="s">
        <v>7</v>
      </c>
      <c r="B43" s="4" t="s">
        <v>113</v>
      </c>
      <c r="C43" s="4" t="s">
        <v>26</v>
      </c>
      <c r="D43" s="4" t="s">
        <v>114</v>
      </c>
      <c r="E43" s="4" t="s">
        <v>115</v>
      </c>
      <c r="F43" s="4">
        <v>4.2</v>
      </c>
      <c r="G43" s="4">
        <v>79</v>
      </c>
      <c r="H43">
        <f t="shared" si="0"/>
        <v>37.693395761511475</v>
      </c>
      <c r="I43">
        <f t="shared" si="1"/>
        <v>51.777400325702061</v>
      </c>
    </row>
    <row r="44" spans="1:9" x14ac:dyDescent="0.25">
      <c r="A44" t="s">
        <v>7</v>
      </c>
      <c r="B44" s="4" t="s">
        <v>116</v>
      </c>
      <c r="C44" s="4" t="s">
        <v>30</v>
      </c>
      <c r="D44" s="4" t="s">
        <v>117</v>
      </c>
      <c r="E44" s="4" t="s">
        <v>118</v>
      </c>
      <c r="F44" s="4">
        <v>4.3</v>
      </c>
      <c r="G44" s="4">
        <v>42</v>
      </c>
      <c r="H44">
        <f t="shared" si="0"/>
        <v>35.874211158367274</v>
      </c>
      <c r="I44">
        <f t="shared" si="1"/>
        <v>47.867142980591403</v>
      </c>
    </row>
    <row r="45" spans="1:9" x14ac:dyDescent="0.25">
      <c r="A45" t="s">
        <v>7</v>
      </c>
      <c r="B45" s="4" t="s">
        <v>119</v>
      </c>
      <c r="C45" s="4" t="s">
        <v>9</v>
      </c>
      <c r="D45" s="4" t="s">
        <v>117</v>
      </c>
      <c r="E45" s="4" t="s">
        <v>118</v>
      </c>
      <c r="F45" s="4">
        <v>4.7</v>
      </c>
      <c r="G45" s="4">
        <v>1855</v>
      </c>
      <c r="H45">
        <f t="shared" si="0"/>
        <v>57.014807756839254</v>
      </c>
      <c r="I45">
        <f t="shared" si="1"/>
        <v>93.307926167916861</v>
      </c>
    </row>
    <row r="46" spans="1:9" x14ac:dyDescent="0.25">
      <c r="A46" t="s">
        <v>7</v>
      </c>
      <c r="B46" s="4" t="s">
        <v>120</v>
      </c>
      <c r="C46" s="4" t="s">
        <v>9</v>
      </c>
      <c r="D46" s="4" t="s">
        <v>121</v>
      </c>
      <c r="E46" s="4" t="s">
        <v>122</v>
      </c>
      <c r="F46" s="4">
        <v>4.7</v>
      </c>
      <c r="G46" s="4">
        <v>283</v>
      </c>
      <c r="H46">
        <f t="shared" si="0"/>
        <v>48.177900293067253</v>
      </c>
      <c r="I46">
        <f t="shared" si="1"/>
        <v>74.313381986663913</v>
      </c>
    </row>
    <row r="47" spans="1:9" x14ac:dyDescent="0.25">
      <c r="A47" t="s">
        <v>7</v>
      </c>
      <c r="B47" s="4" t="s">
        <v>123</v>
      </c>
      <c r="C47" s="4" t="s">
        <v>9</v>
      </c>
      <c r="D47" s="4" t="s">
        <v>124</v>
      </c>
      <c r="E47" s="4" t="s">
        <v>125</v>
      </c>
      <c r="F47" s="4">
        <v>4.4000000000000004</v>
      </c>
      <c r="G47" s="4">
        <v>53</v>
      </c>
      <c r="H47">
        <f t="shared" si="0"/>
        <v>37.732033237976935</v>
      </c>
      <c r="I47">
        <f t="shared" si="1"/>
        <v>51.860449883116125</v>
      </c>
    </row>
    <row r="48" spans="1:9" x14ac:dyDescent="0.25">
      <c r="A48" t="s">
        <v>7</v>
      </c>
      <c r="B48" s="4" t="s">
        <v>126</v>
      </c>
      <c r="C48" s="4" t="s">
        <v>14</v>
      </c>
      <c r="D48" s="4" t="s">
        <v>127</v>
      </c>
      <c r="E48" s="4" t="s">
        <v>128</v>
      </c>
      <c r="F48" s="4">
        <v>4.5999999999999996</v>
      </c>
      <c r="G48" s="4">
        <v>117</v>
      </c>
      <c r="H48">
        <f t="shared" si="0"/>
        <v>43.089782955614901</v>
      </c>
      <c r="I48">
        <f t="shared" si="1"/>
        <v>63.376697409864633</v>
      </c>
    </row>
    <row r="49" spans="1:9" x14ac:dyDescent="0.25">
      <c r="A49" t="s">
        <v>7</v>
      </c>
      <c r="B49" s="4" t="s">
        <v>129</v>
      </c>
      <c r="C49" s="4" t="s">
        <v>9</v>
      </c>
      <c r="D49" s="4" t="s">
        <v>127</v>
      </c>
      <c r="E49" s="4" t="s">
        <v>128</v>
      </c>
      <c r="F49" s="4">
        <v>4.3</v>
      </c>
      <c r="G49" s="4">
        <v>249</v>
      </c>
      <c r="H49">
        <f t="shared" si="0"/>
        <v>43.527279254547032</v>
      </c>
      <c r="I49">
        <f t="shared" si="1"/>
        <v>64.31707647496961</v>
      </c>
    </row>
    <row r="50" spans="1:9" x14ac:dyDescent="0.25">
      <c r="A50" t="s">
        <v>7</v>
      </c>
      <c r="B50" s="4" t="s">
        <v>130</v>
      </c>
      <c r="C50" s="4" t="s">
        <v>9</v>
      </c>
      <c r="D50" s="4" t="s">
        <v>127</v>
      </c>
      <c r="E50" s="4" t="s">
        <v>128</v>
      </c>
      <c r="F50" s="4">
        <v>4.4000000000000004</v>
      </c>
      <c r="G50" s="4">
        <v>420</v>
      </c>
      <c r="H50">
        <f t="shared" si="0"/>
        <v>46.839869547968227</v>
      </c>
      <c r="I50">
        <f t="shared" si="1"/>
        <v>71.437343711073581</v>
      </c>
    </row>
    <row r="51" spans="1:9" x14ac:dyDescent="0.25">
      <c r="A51" t="s">
        <v>7</v>
      </c>
      <c r="B51" s="4" t="s">
        <v>131</v>
      </c>
      <c r="C51" s="4" t="s">
        <v>18</v>
      </c>
      <c r="D51" s="4" t="s">
        <v>127</v>
      </c>
      <c r="E51" s="4" t="s">
        <v>128</v>
      </c>
      <c r="F51" s="4">
        <v>4.7</v>
      </c>
      <c r="G51" s="4">
        <v>1306</v>
      </c>
      <c r="H51">
        <f t="shared" si="0"/>
        <v>55.365504130375001</v>
      </c>
      <c r="I51">
        <f t="shared" si="1"/>
        <v>89.762820515333303</v>
      </c>
    </row>
    <row r="52" spans="1:9" x14ac:dyDescent="0.25">
      <c r="A52" t="s">
        <v>7</v>
      </c>
      <c r="B52" s="4" t="s">
        <v>132</v>
      </c>
      <c r="C52" s="4" t="s">
        <v>9</v>
      </c>
      <c r="D52" s="4" t="s">
        <v>127</v>
      </c>
      <c r="E52" s="4" t="s">
        <v>128</v>
      </c>
      <c r="F52" s="4">
        <v>4.0999999999999996</v>
      </c>
      <c r="G52" s="4">
        <v>21</v>
      </c>
      <c r="H52">
        <f t="shared" si="0"/>
        <v>31.363739757217207</v>
      </c>
      <c r="I52">
        <f t="shared" si="1"/>
        <v>38.17208295437122</v>
      </c>
    </row>
    <row r="53" spans="1:9" x14ac:dyDescent="0.25">
      <c r="A53" t="s">
        <v>7</v>
      </c>
      <c r="B53" s="4" t="s">
        <v>133</v>
      </c>
      <c r="C53" s="4" t="s">
        <v>9</v>
      </c>
      <c r="D53" s="4" t="s">
        <v>134</v>
      </c>
      <c r="E53" s="4" t="s">
        <v>135</v>
      </c>
      <c r="F53" s="4">
        <v>4.5999999999999996</v>
      </c>
      <c r="G53" s="4">
        <v>462</v>
      </c>
      <c r="H53">
        <f t="shared" si="0"/>
        <v>49.407381354521213</v>
      </c>
      <c r="I53">
        <f t="shared" si="1"/>
        <v>76.956097488386817</v>
      </c>
    </row>
    <row r="54" spans="1:9" x14ac:dyDescent="0.25">
      <c r="A54" t="s">
        <v>7</v>
      </c>
      <c r="B54" s="4" t="s">
        <v>136</v>
      </c>
      <c r="C54" s="4" t="s">
        <v>18</v>
      </c>
      <c r="D54" s="4" t="s">
        <v>137</v>
      </c>
      <c r="E54" s="4" t="s">
        <v>138</v>
      </c>
      <c r="F54" s="4">
        <v>4.7</v>
      </c>
      <c r="G54" s="4">
        <v>249</v>
      </c>
      <c r="H54">
        <f t="shared" si="0"/>
        <v>47.576328487528158</v>
      </c>
      <c r="I54">
        <f t="shared" si="1"/>
        <v>73.020329831783599</v>
      </c>
    </row>
    <row r="55" spans="1:9" x14ac:dyDescent="0.25">
      <c r="A55" t="s">
        <v>7</v>
      </c>
      <c r="B55" s="4" t="s">
        <v>130</v>
      </c>
      <c r="C55" s="4" t="s">
        <v>9</v>
      </c>
      <c r="D55" s="4" t="s">
        <v>139</v>
      </c>
      <c r="E55" s="4" t="s">
        <v>140</v>
      </c>
      <c r="F55" s="4">
        <v>4.4000000000000004</v>
      </c>
      <c r="G55" s="4">
        <v>115</v>
      </c>
      <c r="H55">
        <f t="shared" si="0"/>
        <v>41.140450183145902</v>
      </c>
      <c r="I55">
        <f t="shared" si="1"/>
        <v>59.186692295244825</v>
      </c>
    </row>
    <row r="56" spans="1:9" ht="30" x14ac:dyDescent="0.25">
      <c r="A56" t="s">
        <v>7</v>
      </c>
      <c r="B56" s="4" t="s">
        <v>141</v>
      </c>
      <c r="C56" s="4" t="s">
        <v>18</v>
      </c>
      <c r="D56" s="4" t="s">
        <v>142</v>
      </c>
      <c r="E56" s="4" t="s">
        <v>143</v>
      </c>
      <c r="F56" s="4">
        <v>4.5999999999999996</v>
      </c>
      <c r="G56" s="4">
        <v>281</v>
      </c>
      <c r="H56">
        <f t="shared" si="0"/>
        <v>47.120214334480444</v>
      </c>
      <c r="I56">
        <f t="shared" si="1"/>
        <v>72.039932507575173</v>
      </c>
    </row>
    <row r="57" spans="1:9" x14ac:dyDescent="0.25">
      <c r="A57" t="s">
        <v>7</v>
      </c>
      <c r="B57" s="4" t="s">
        <v>144</v>
      </c>
      <c r="C57" s="4" t="s">
        <v>14</v>
      </c>
      <c r="D57" s="4" t="s">
        <v>145</v>
      </c>
      <c r="E57" s="4" t="s">
        <v>146</v>
      </c>
      <c r="F57" s="4">
        <v>4.0999999999999996</v>
      </c>
      <c r="G57" s="4">
        <v>31</v>
      </c>
      <c r="H57">
        <f t="shared" si="0"/>
        <v>32.960545300940268</v>
      </c>
      <c r="I57">
        <f t="shared" si="1"/>
        <v>41.604346285571786</v>
      </c>
    </row>
    <row r="58" spans="1:9" x14ac:dyDescent="0.25">
      <c r="A58" t="s">
        <v>7</v>
      </c>
      <c r="B58" s="4" t="s">
        <v>147</v>
      </c>
      <c r="C58" s="4" t="s">
        <v>9</v>
      </c>
      <c r="D58" s="4" t="s">
        <v>148</v>
      </c>
      <c r="E58" s="4" t="s">
        <v>149</v>
      </c>
      <c r="F58" s="4">
        <v>4.8</v>
      </c>
      <c r="G58" s="4">
        <v>959</v>
      </c>
      <c r="H58">
        <f t="shared" si="0"/>
        <v>55.061094052183343</v>
      </c>
      <c r="I58">
        <f t="shared" si="1"/>
        <v>89.108504432118139</v>
      </c>
    </row>
    <row r="59" spans="1:9" x14ac:dyDescent="0.25">
      <c r="A59" t="s">
        <v>7</v>
      </c>
      <c r="B59" s="4" t="s">
        <v>150</v>
      </c>
      <c r="C59" s="4" t="s">
        <v>18</v>
      </c>
      <c r="D59" s="4" t="s">
        <v>148</v>
      </c>
      <c r="E59" s="4" t="s">
        <v>149</v>
      </c>
      <c r="F59" s="4">
        <v>4.7</v>
      </c>
      <c r="G59" s="4">
        <v>148</v>
      </c>
      <c r="H59">
        <f t="shared" si="0"/>
        <v>45.131197560835375</v>
      </c>
      <c r="I59">
        <f t="shared" si="1"/>
        <v>67.764628376674153</v>
      </c>
    </row>
    <row r="60" spans="1:9" x14ac:dyDescent="0.25">
      <c r="A60" t="s">
        <v>7</v>
      </c>
      <c r="B60" s="4" t="s">
        <v>151</v>
      </c>
      <c r="C60" s="4" t="s">
        <v>9</v>
      </c>
      <c r="D60" s="4" t="s">
        <v>148</v>
      </c>
      <c r="E60" s="4" t="s">
        <v>149</v>
      </c>
      <c r="F60" s="4">
        <v>4.5</v>
      </c>
      <c r="G60" s="4">
        <v>197</v>
      </c>
      <c r="H60">
        <f t="shared" si="0"/>
        <v>44.497682616267355</v>
      </c>
      <c r="I60">
        <f t="shared" si="1"/>
        <v>66.402915848460708</v>
      </c>
    </row>
    <row r="61" spans="1:9" ht="30" x14ac:dyDescent="0.25">
      <c r="A61" t="s">
        <v>7</v>
      </c>
      <c r="B61" s="4" t="s">
        <v>152</v>
      </c>
      <c r="C61" s="4" t="s">
        <v>62</v>
      </c>
      <c r="D61" s="4" t="s">
        <v>153</v>
      </c>
      <c r="E61" s="4" t="s">
        <v>154</v>
      </c>
      <c r="F61" s="4">
        <v>4.3</v>
      </c>
      <c r="G61" s="4">
        <v>39</v>
      </c>
      <c r="H61">
        <f t="shared" si="0"/>
        <v>35.55554687810627</v>
      </c>
      <c r="I61">
        <f t="shared" si="1"/>
        <v>47.182188116548822</v>
      </c>
    </row>
    <row r="62" spans="1:9" x14ac:dyDescent="0.25">
      <c r="A62" t="s">
        <v>7</v>
      </c>
      <c r="B62" s="4" t="s">
        <v>155</v>
      </c>
      <c r="C62" s="4" t="s">
        <v>9</v>
      </c>
      <c r="D62" s="4" t="s">
        <v>156</v>
      </c>
      <c r="E62" s="4" t="s">
        <v>157</v>
      </c>
      <c r="F62" s="4">
        <v>4.3</v>
      </c>
      <c r="G62" s="4">
        <v>130</v>
      </c>
      <c r="H62">
        <f t="shared" si="0"/>
        <v>40.732629936707795</v>
      </c>
      <c r="I62">
        <f t="shared" si="1"/>
        <v>58.310100600612373</v>
      </c>
    </row>
    <row r="63" spans="1:9" x14ac:dyDescent="0.25">
      <c r="A63" t="s">
        <v>7</v>
      </c>
      <c r="B63" s="4" t="s">
        <v>158</v>
      </c>
      <c r="C63" s="4" t="s">
        <v>18</v>
      </c>
      <c r="D63" s="4" t="s">
        <v>156</v>
      </c>
      <c r="E63" s="4" t="s">
        <v>157</v>
      </c>
      <c r="F63" s="4">
        <v>4.5</v>
      </c>
      <c r="G63" s="4">
        <v>92</v>
      </c>
      <c r="H63">
        <f t="shared" si="0"/>
        <v>41.071314433667098</v>
      </c>
      <c r="I63">
        <f t="shared" si="1"/>
        <v>59.038088040491353</v>
      </c>
    </row>
    <row r="64" spans="1:9" x14ac:dyDescent="0.25">
      <c r="A64" t="s">
        <v>7</v>
      </c>
      <c r="B64" s="4" t="s">
        <v>159</v>
      </c>
      <c r="C64" s="4" t="s">
        <v>18</v>
      </c>
      <c r="D64" s="4" t="s">
        <v>156</v>
      </c>
      <c r="E64" s="4" t="s">
        <v>157</v>
      </c>
      <c r="F64" s="4">
        <v>4.5999999999999996</v>
      </c>
      <c r="G64" s="4">
        <v>386</v>
      </c>
      <c r="H64">
        <f t="shared" si="0"/>
        <v>48.580634755083445</v>
      </c>
      <c r="I64">
        <f t="shared" si="1"/>
        <v>75.179042011218982</v>
      </c>
    </row>
    <row r="65" spans="1:9" x14ac:dyDescent="0.25">
      <c r="A65" t="s">
        <v>7</v>
      </c>
      <c r="B65" s="4" t="s">
        <v>160</v>
      </c>
      <c r="C65" s="4" t="s">
        <v>30</v>
      </c>
      <c r="D65" s="4" t="s">
        <v>161</v>
      </c>
      <c r="E65" s="4" t="s">
        <v>162</v>
      </c>
      <c r="F65" s="4">
        <v>4.3</v>
      </c>
      <c r="G65" s="4">
        <v>12</v>
      </c>
      <c r="H65">
        <f t="shared" si="0"/>
        <v>30.487330393837194</v>
      </c>
      <c r="I65">
        <f t="shared" si="1"/>
        <v>36.288279548956851</v>
      </c>
    </row>
    <row r="66" spans="1:9" x14ac:dyDescent="0.25">
      <c r="A66" t="s">
        <v>7</v>
      </c>
      <c r="B66" s="4" t="s">
        <v>163</v>
      </c>
      <c r="C66" s="4" t="s">
        <v>14</v>
      </c>
      <c r="D66" s="4" t="s">
        <v>164</v>
      </c>
      <c r="E66" s="4" t="s">
        <v>165</v>
      </c>
      <c r="F66" s="4">
        <v>4.3</v>
      </c>
      <c r="G66" s="4">
        <v>58</v>
      </c>
      <c r="H66">
        <f t="shared" si="0"/>
        <v>37.262136745098388</v>
      </c>
      <c r="I66">
        <f t="shared" si="1"/>
        <v>50.850428025222008</v>
      </c>
    </row>
    <row r="67" spans="1:9" x14ac:dyDescent="0.25">
      <c r="A67" t="s">
        <v>7</v>
      </c>
      <c r="B67" s="4" t="s">
        <v>166</v>
      </c>
      <c r="C67" s="4" t="s">
        <v>9</v>
      </c>
      <c r="D67" s="4" t="s">
        <v>167</v>
      </c>
      <c r="E67" s="4" t="s">
        <v>168</v>
      </c>
      <c r="F67" s="4">
        <v>4.5999999999999996</v>
      </c>
      <c r="G67" s="4">
        <v>90</v>
      </c>
      <c r="H67">
        <f t="shared" ref="H67:H130" si="2">LN((100*G67)^F67)</f>
        <v>41.882907339064438</v>
      </c>
      <c r="I67">
        <f t="shared" ref="I67:I130" si="3">(H67-MIN(H:H))/(MAX(H:H)-MIN(H:H))*100</f>
        <v>60.782571318375659</v>
      </c>
    </row>
    <row r="68" spans="1:9" x14ac:dyDescent="0.25">
      <c r="A68" t="s">
        <v>7</v>
      </c>
      <c r="B68" s="4" t="s">
        <v>107</v>
      </c>
      <c r="C68" s="4" t="s">
        <v>18</v>
      </c>
      <c r="D68" s="4" t="s">
        <v>169</v>
      </c>
      <c r="E68" s="4" t="s">
        <v>170</v>
      </c>
      <c r="F68" s="4">
        <v>3.3</v>
      </c>
      <c r="G68" s="4">
        <v>3</v>
      </c>
      <c r="H68">
        <f t="shared" si="2"/>
        <v>18.822482166365461</v>
      </c>
      <c r="I68">
        <f t="shared" si="3"/>
        <v>11.215200993741764</v>
      </c>
    </row>
    <row r="69" spans="1:9" x14ac:dyDescent="0.25">
      <c r="A69" t="s">
        <v>7</v>
      </c>
      <c r="B69" s="4" t="s">
        <v>171</v>
      </c>
      <c r="C69" s="4" t="s">
        <v>14</v>
      </c>
      <c r="D69" s="4" t="s">
        <v>172</v>
      </c>
      <c r="E69" s="4" t="s">
        <v>173</v>
      </c>
      <c r="F69" s="4">
        <v>4.5999999999999996</v>
      </c>
      <c r="G69" s="4">
        <v>112</v>
      </c>
      <c r="H69">
        <f t="shared" si="2"/>
        <v>42.888877663502647</v>
      </c>
      <c r="I69">
        <f t="shared" si="3"/>
        <v>62.94486031493993</v>
      </c>
    </row>
    <row r="70" spans="1:9" ht="30" x14ac:dyDescent="0.25">
      <c r="A70" t="s">
        <v>7</v>
      </c>
      <c r="B70" s="4" t="s">
        <v>113</v>
      </c>
      <c r="C70" s="4" t="s">
        <v>26</v>
      </c>
      <c r="D70" s="4" t="s">
        <v>174</v>
      </c>
      <c r="E70" s="4" t="s">
        <v>175</v>
      </c>
      <c r="F70" s="4">
        <v>4.2</v>
      </c>
      <c r="G70" s="4">
        <v>79</v>
      </c>
      <c r="H70">
        <f t="shared" si="2"/>
        <v>37.693395761511475</v>
      </c>
      <c r="I70">
        <f t="shared" si="3"/>
        <v>51.777400325702061</v>
      </c>
    </row>
    <row r="71" spans="1:9" ht="30" x14ac:dyDescent="0.25">
      <c r="A71" t="s">
        <v>7</v>
      </c>
      <c r="B71" s="4" t="s">
        <v>176</v>
      </c>
      <c r="C71" s="4" t="s">
        <v>18</v>
      </c>
      <c r="D71" s="4" t="s">
        <v>177</v>
      </c>
      <c r="E71" s="4" t="s">
        <v>178</v>
      </c>
      <c r="F71" s="4">
        <v>4.2</v>
      </c>
      <c r="G71" s="4">
        <v>133</v>
      </c>
      <c r="H71">
        <f t="shared" si="2"/>
        <v>39.881181119681351</v>
      </c>
      <c r="I71">
        <f t="shared" si="3"/>
        <v>56.479948792484123</v>
      </c>
    </row>
    <row r="72" spans="1:9" ht="45" x14ac:dyDescent="0.25">
      <c r="A72" t="s">
        <v>7</v>
      </c>
      <c r="B72" s="4" t="s">
        <v>61</v>
      </c>
      <c r="C72" s="4" t="s">
        <v>62</v>
      </c>
      <c r="D72" s="4" t="s">
        <v>179</v>
      </c>
      <c r="E72" s="4" t="s">
        <v>180</v>
      </c>
      <c r="F72" s="4">
        <v>4.3</v>
      </c>
      <c r="G72" s="4">
        <v>246</v>
      </c>
      <c r="H72">
        <f t="shared" si="2"/>
        <v>43.475157404257949</v>
      </c>
      <c r="I72">
        <f t="shared" si="3"/>
        <v>64.20504284870573</v>
      </c>
    </row>
    <row r="73" spans="1:9" ht="30" x14ac:dyDescent="0.25">
      <c r="A73" t="s">
        <v>7</v>
      </c>
      <c r="B73" s="4" t="s">
        <v>181</v>
      </c>
      <c r="C73" s="4" t="s">
        <v>9</v>
      </c>
      <c r="D73" s="4" t="s">
        <v>182</v>
      </c>
      <c r="E73" s="4" t="s">
        <v>183</v>
      </c>
      <c r="F73" s="4">
        <v>4.5</v>
      </c>
      <c r="G73" s="4">
        <v>45</v>
      </c>
      <c r="H73">
        <f t="shared" si="2"/>
        <v>37.853247040912848</v>
      </c>
      <c r="I73">
        <f t="shared" si="3"/>
        <v>52.120993624768154</v>
      </c>
    </row>
    <row r="74" spans="1:9" x14ac:dyDescent="0.25">
      <c r="A74" t="s">
        <v>7</v>
      </c>
      <c r="B74" s="4" t="s">
        <v>184</v>
      </c>
      <c r="C74" s="4" t="s">
        <v>9</v>
      </c>
      <c r="D74" s="4" t="s">
        <v>185</v>
      </c>
      <c r="E74" s="4" t="s">
        <v>186</v>
      </c>
      <c r="F74" s="4">
        <v>4.2</v>
      </c>
      <c r="G74" s="4">
        <v>36</v>
      </c>
      <c r="H74">
        <f t="shared" si="2"/>
        <v>34.392494322665648</v>
      </c>
      <c r="I74">
        <f t="shared" si="3"/>
        <v>44.682257768742936</v>
      </c>
    </row>
    <row r="75" spans="1:9" x14ac:dyDescent="0.25">
      <c r="A75" t="s">
        <v>7</v>
      </c>
      <c r="B75" s="4" t="s">
        <v>187</v>
      </c>
      <c r="C75" s="4" t="s">
        <v>18</v>
      </c>
      <c r="D75" s="4" t="s">
        <v>188</v>
      </c>
      <c r="E75" s="4" t="s">
        <v>189</v>
      </c>
      <c r="F75" s="4">
        <v>4.3</v>
      </c>
      <c r="G75" s="4">
        <v>241</v>
      </c>
      <c r="H75">
        <f t="shared" si="2"/>
        <v>43.386858613758605</v>
      </c>
      <c r="I75">
        <f t="shared" si="3"/>
        <v>64.015248479559418</v>
      </c>
    </row>
    <row r="76" spans="1:9" ht="30" x14ac:dyDescent="0.25">
      <c r="A76" t="s">
        <v>7</v>
      </c>
      <c r="B76" s="4" t="s">
        <v>190</v>
      </c>
      <c r="C76" s="4" t="s">
        <v>18</v>
      </c>
      <c r="D76" s="4" t="s">
        <v>191</v>
      </c>
      <c r="E76" s="4" t="s">
        <v>192</v>
      </c>
      <c r="F76" s="4">
        <v>4.4000000000000004</v>
      </c>
      <c r="G76" s="4">
        <v>636</v>
      </c>
      <c r="H76">
        <f t="shared" si="2"/>
        <v>48.665622497044147</v>
      </c>
      <c r="I76">
        <f t="shared" si="3"/>
        <v>75.361719427063335</v>
      </c>
    </row>
    <row r="77" spans="1:9" x14ac:dyDescent="0.25">
      <c r="A77" t="s">
        <v>7</v>
      </c>
      <c r="B77" s="4" t="s">
        <v>193</v>
      </c>
      <c r="C77" s="4" t="s">
        <v>30</v>
      </c>
      <c r="D77" s="4" t="s">
        <v>194</v>
      </c>
      <c r="E77" s="4" t="s">
        <v>195</v>
      </c>
      <c r="F77" s="4">
        <v>4.2</v>
      </c>
      <c r="G77" s="4">
        <v>3</v>
      </c>
      <c r="H77">
        <f t="shared" si="2"/>
        <v>23.955886393556046</v>
      </c>
      <c r="I77">
        <f t="shared" si="3"/>
        <v>22.249227749520621</v>
      </c>
    </row>
    <row r="78" spans="1:9" x14ac:dyDescent="0.25">
      <c r="A78" t="s">
        <v>7</v>
      </c>
      <c r="B78" s="4" t="s">
        <v>196</v>
      </c>
      <c r="C78" s="4" t="s">
        <v>9</v>
      </c>
      <c r="D78" s="4" t="s">
        <v>194</v>
      </c>
      <c r="E78" s="4" t="s">
        <v>195</v>
      </c>
      <c r="F78" s="4">
        <v>4.5999999999999996</v>
      </c>
      <c r="G78" s="4">
        <v>147</v>
      </c>
      <c r="H78">
        <f t="shared" si="2"/>
        <v>44.139772754727403</v>
      </c>
      <c r="I78">
        <f t="shared" si="3"/>
        <v>65.633604332435752</v>
      </c>
    </row>
    <row r="79" spans="1:9" ht="30" x14ac:dyDescent="0.25">
      <c r="A79" t="s">
        <v>7</v>
      </c>
      <c r="B79" s="4" t="s">
        <v>197</v>
      </c>
      <c r="C79" s="4" t="s">
        <v>26</v>
      </c>
      <c r="D79" s="4" t="s">
        <v>194</v>
      </c>
      <c r="E79" s="4" t="s">
        <v>195</v>
      </c>
      <c r="F79" s="4">
        <v>4</v>
      </c>
      <c r="G79" s="4">
        <v>95</v>
      </c>
      <c r="H79">
        <f t="shared" si="2"/>
        <v>36.636188310354527</v>
      </c>
      <c r="I79">
        <f t="shared" si="3"/>
        <v>49.504979377301758</v>
      </c>
    </row>
    <row r="80" spans="1:9" ht="30" x14ac:dyDescent="0.25">
      <c r="A80" t="s">
        <v>7</v>
      </c>
      <c r="B80" s="4" t="s">
        <v>198</v>
      </c>
      <c r="C80" s="4" t="s">
        <v>14</v>
      </c>
      <c r="D80" s="4" t="s">
        <v>199</v>
      </c>
      <c r="E80" s="4" t="s">
        <v>200</v>
      </c>
      <c r="F80" s="4">
        <v>5</v>
      </c>
      <c r="G80" s="4">
        <v>32</v>
      </c>
      <c r="H80">
        <f t="shared" si="2"/>
        <v>40.35453044393909</v>
      </c>
      <c r="I80">
        <f t="shared" si="3"/>
        <v>57.497392359664133</v>
      </c>
    </row>
    <row r="81" spans="1:9" x14ac:dyDescent="0.25">
      <c r="A81" t="s">
        <v>7</v>
      </c>
      <c r="B81" s="4" t="s">
        <v>201</v>
      </c>
      <c r="C81" s="4" t="s">
        <v>9</v>
      </c>
      <c r="D81" s="4" t="s">
        <v>202</v>
      </c>
      <c r="E81" s="4" t="s">
        <v>203</v>
      </c>
      <c r="F81" s="4">
        <v>4.2</v>
      </c>
      <c r="G81" s="4">
        <v>93</v>
      </c>
      <c r="H81">
        <f t="shared" si="2"/>
        <v>38.378632652393662</v>
      </c>
      <c r="I81">
        <f t="shared" si="3"/>
        <v>53.250286904162436</v>
      </c>
    </row>
    <row r="82" spans="1:9" x14ac:dyDescent="0.25">
      <c r="A82" t="s">
        <v>7</v>
      </c>
      <c r="B82" s="4" t="s">
        <v>204</v>
      </c>
      <c r="C82" s="4" t="s">
        <v>9</v>
      </c>
      <c r="D82" s="4" t="s">
        <v>205</v>
      </c>
      <c r="E82" s="4" t="s">
        <v>206</v>
      </c>
      <c r="F82" s="4">
        <v>4.4000000000000004</v>
      </c>
      <c r="G82" s="4">
        <v>376</v>
      </c>
      <c r="H82">
        <f t="shared" si="2"/>
        <v>46.352941049263137</v>
      </c>
      <c r="I82">
        <f t="shared" si="3"/>
        <v>70.390712305269872</v>
      </c>
    </row>
    <row r="83" spans="1:9" x14ac:dyDescent="0.25">
      <c r="A83" t="s">
        <v>7</v>
      </c>
      <c r="B83" s="4" t="s">
        <v>207</v>
      </c>
      <c r="C83" s="4" t="s">
        <v>9</v>
      </c>
      <c r="D83" s="4" t="s">
        <v>208</v>
      </c>
      <c r="E83" s="4" t="s">
        <v>209</v>
      </c>
      <c r="F83" s="4">
        <v>4.0999999999999996</v>
      </c>
      <c r="G83" s="4">
        <v>1</v>
      </c>
      <c r="H83">
        <f t="shared" si="2"/>
        <v>18.881197762551174</v>
      </c>
      <c r="I83">
        <f t="shared" si="3"/>
        <v>11.341407586992892</v>
      </c>
    </row>
    <row r="84" spans="1:9" x14ac:dyDescent="0.25">
      <c r="A84" t="s">
        <v>7</v>
      </c>
      <c r="B84" s="4" t="s">
        <v>210</v>
      </c>
      <c r="C84" s="4" t="s">
        <v>18</v>
      </c>
      <c r="D84" s="4" t="s">
        <v>211</v>
      </c>
      <c r="E84" s="4" t="s">
        <v>212</v>
      </c>
      <c r="F84" s="4">
        <v>4.4000000000000004</v>
      </c>
      <c r="G84" s="4">
        <v>653</v>
      </c>
      <c r="H84">
        <f t="shared" si="2"/>
        <v>48.781688187163901</v>
      </c>
      <c r="I84">
        <f t="shared" si="3"/>
        <v>75.611197526494095</v>
      </c>
    </row>
    <row r="85" spans="1:9" x14ac:dyDescent="0.25">
      <c r="A85" t="s">
        <v>7</v>
      </c>
      <c r="B85" s="4" t="s">
        <v>213</v>
      </c>
      <c r="C85" s="4" t="s">
        <v>9</v>
      </c>
      <c r="D85" s="4" t="s">
        <v>214</v>
      </c>
      <c r="E85" s="4" t="s">
        <v>215</v>
      </c>
      <c r="F85" s="4">
        <v>4.3</v>
      </c>
      <c r="G85" s="4">
        <v>475</v>
      </c>
      <c r="H85">
        <f t="shared" si="2"/>
        <v>46.304485457097748</v>
      </c>
      <c r="I85">
        <f t="shared" si="3"/>
        <v>70.286559139698369</v>
      </c>
    </row>
    <row r="86" spans="1:9" x14ac:dyDescent="0.25">
      <c r="A86" t="s">
        <v>7</v>
      </c>
      <c r="B86" s="4" t="s">
        <v>216</v>
      </c>
      <c r="C86" s="4" t="s">
        <v>9</v>
      </c>
      <c r="D86" s="4" t="s">
        <v>214</v>
      </c>
      <c r="E86" s="4" t="s">
        <v>215</v>
      </c>
      <c r="F86" s="4">
        <v>4.3</v>
      </c>
      <c r="G86" s="4">
        <v>382</v>
      </c>
      <c r="H86">
        <f t="shared" si="2"/>
        <v>45.367540416757066</v>
      </c>
      <c r="I86">
        <f t="shared" si="3"/>
        <v>68.272636957405837</v>
      </c>
    </row>
    <row r="87" spans="1:9" x14ac:dyDescent="0.25">
      <c r="A87" t="s">
        <v>7</v>
      </c>
      <c r="B87" s="4" t="s">
        <v>217</v>
      </c>
      <c r="C87" s="4" t="s">
        <v>9</v>
      </c>
      <c r="D87" s="4" t="s">
        <v>218</v>
      </c>
      <c r="E87" s="4" t="s">
        <v>219</v>
      </c>
      <c r="F87" s="4">
        <v>4.3</v>
      </c>
      <c r="G87" s="4">
        <v>96</v>
      </c>
      <c r="H87">
        <f t="shared" si="2"/>
        <v>39.428929023060491</v>
      </c>
      <c r="I87">
        <f t="shared" si="3"/>
        <v>55.507852788814702</v>
      </c>
    </row>
    <row r="88" spans="1:9" ht="30" x14ac:dyDescent="0.25">
      <c r="A88" t="s">
        <v>7</v>
      </c>
      <c r="B88" s="4" t="s">
        <v>220</v>
      </c>
      <c r="C88" s="4" t="s">
        <v>62</v>
      </c>
      <c r="D88" s="4" t="s">
        <v>221</v>
      </c>
      <c r="E88" s="4" t="s">
        <v>222</v>
      </c>
      <c r="F88" s="4">
        <v>4.7</v>
      </c>
      <c r="G88" s="4">
        <v>24</v>
      </c>
      <c r="H88">
        <f t="shared" si="2"/>
        <v>36.581152876779377</v>
      </c>
      <c r="I88">
        <f t="shared" si="3"/>
        <v>49.386683131826381</v>
      </c>
    </row>
    <row r="89" spans="1:9" x14ac:dyDescent="0.25">
      <c r="A89" t="s">
        <v>7</v>
      </c>
      <c r="B89" s="4" t="s">
        <v>223</v>
      </c>
      <c r="C89" s="4" t="s">
        <v>9</v>
      </c>
      <c r="D89" s="4" t="s">
        <v>224</v>
      </c>
      <c r="E89" s="4" t="s">
        <v>225</v>
      </c>
      <c r="F89" s="4">
        <v>4.4000000000000004</v>
      </c>
      <c r="G89" s="4">
        <v>28</v>
      </c>
      <c r="H89">
        <f t="shared" si="2"/>
        <v>34.924448663118504</v>
      </c>
      <c r="I89">
        <f t="shared" si="3"/>
        <v>45.82567024234465</v>
      </c>
    </row>
    <row r="90" spans="1:9" x14ac:dyDescent="0.25">
      <c r="A90" t="s">
        <v>7</v>
      </c>
      <c r="B90" s="4" t="s">
        <v>226</v>
      </c>
      <c r="C90" s="4" t="s">
        <v>9</v>
      </c>
      <c r="D90" s="4" t="s">
        <v>227</v>
      </c>
      <c r="E90" s="4" t="s">
        <v>228</v>
      </c>
      <c r="F90" s="4">
        <v>4.3</v>
      </c>
      <c r="G90" s="4">
        <v>88</v>
      </c>
      <c r="H90">
        <f t="shared" si="2"/>
        <v>39.054780102005083</v>
      </c>
      <c r="I90">
        <f t="shared" si="3"/>
        <v>54.703636128123144</v>
      </c>
    </row>
    <row r="91" spans="1:9" x14ac:dyDescent="0.25">
      <c r="A91" t="s">
        <v>7</v>
      </c>
      <c r="B91" s="4" t="s">
        <v>229</v>
      </c>
      <c r="C91" s="4" t="s">
        <v>30</v>
      </c>
      <c r="D91" s="4" t="s">
        <v>230</v>
      </c>
      <c r="E91" s="4" t="s">
        <v>231</v>
      </c>
      <c r="F91" s="4">
        <v>4.2</v>
      </c>
      <c r="G91" s="4">
        <v>9</v>
      </c>
      <c r="H91">
        <f t="shared" si="2"/>
        <v>28.570058005962107</v>
      </c>
      <c r="I91">
        <f t="shared" si="3"/>
        <v>32.167186821858742</v>
      </c>
    </row>
    <row r="92" spans="1:9" ht="45" x14ac:dyDescent="0.25">
      <c r="A92" t="s">
        <v>7</v>
      </c>
      <c r="B92" s="4" t="s">
        <v>232</v>
      </c>
      <c r="C92" s="4" t="s">
        <v>30</v>
      </c>
      <c r="D92" s="4" t="s">
        <v>233</v>
      </c>
      <c r="E92" s="4" t="s">
        <v>234</v>
      </c>
      <c r="F92" s="4">
        <v>4.3</v>
      </c>
      <c r="G92" s="4">
        <v>58</v>
      </c>
      <c r="H92">
        <f t="shared" si="2"/>
        <v>37.262136745098388</v>
      </c>
      <c r="I92">
        <f t="shared" si="3"/>
        <v>50.850428025222008</v>
      </c>
    </row>
    <row r="93" spans="1:9" x14ac:dyDescent="0.25">
      <c r="A93" t="s">
        <v>7</v>
      </c>
      <c r="B93" s="4" t="s">
        <v>235</v>
      </c>
      <c r="C93" s="4" t="s">
        <v>9</v>
      </c>
      <c r="D93" s="4" t="s">
        <v>236</v>
      </c>
      <c r="E93" s="4" t="s">
        <v>237</v>
      </c>
      <c r="F93" s="4">
        <v>4.4000000000000004</v>
      </c>
      <c r="G93" s="4">
        <v>89</v>
      </c>
      <c r="H93">
        <f t="shared" si="2"/>
        <v>40.012748845169021</v>
      </c>
      <c r="I93">
        <f t="shared" si="3"/>
        <v>56.762747835571062</v>
      </c>
    </row>
    <row r="94" spans="1:9" x14ac:dyDescent="0.25">
      <c r="A94" t="s">
        <v>7</v>
      </c>
      <c r="B94" s="4" t="s">
        <v>238</v>
      </c>
      <c r="C94" s="4" t="s">
        <v>9</v>
      </c>
      <c r="D94" s="4" t="s">
        <v>236</v>
      </c>
      <c r="E94" s="4" t="s">
        <v>237</v>
      </c>
      <c r="F94" s="4">
        <v>4.5</v>
      </c>
      <c r="G94" s="4">
        <v>139</v>
      </c>
      <c r="H94">
        <f t="shared" si="2"/>
        <v>42.928398536034521</v>
      </c>
      <c r="I94">
        <f t="shared" si="3"/>
        <v>63.029808693370491</v>
      </c>
    </row>
    <row r="95" spans="1:9" x14ac:dyDescent="0.25">
      <c r="A95" t="s">
        <v>7</v>
      </c>
      <c r="B95" s="4" t="s">
        <v>239</v>
      </c>
      <c r="C95" s="4" t="s">
        <v>18</v>
      </c>
      <c r="D95" s="4" t="s">
        <v>240</v>
      </c>
      <c r="E95" s="4" t="s">
        <v>241</v>
      </c>
      <c r="F95" s="4">
        <v>4.5999999999999996</v>
      </c>
      <c r="G95" s="4">
        <v>110</v>
      </c>
      <c r="H95">
        <f t="shared" si="2"/>
        <v>42.805992538190331</v>
      </c>
      <c r="I95">
        <f t="shared" si="3"/>
        <v>62.766702381164144</v>
      </c>
    </row>
    <row r="96" spans="1:9" x14ac:dyDescent="0.25">
      <c r="A96" t="s">
        <v>7</v>
      </c>
      <c r="B96" s="4" t="s">
        <v>242</v>
      </c>
      <c r="C96" s="4" t="s">
        <v>9</v>
      </c>
      <c r="D96" s="4" t="s">
        <v>243</v>
      </c>
      <c r="E96" s="4" t="s">
        <v>244</v>
      </c>
      <c r="F96" s="4">
        <v>4.7</v>
      </c>
      <c r="G96" s="4">
        <v>1566</v>
      </c>
      <c r="H96">
        <f t="shared" si="2"/>
        <v>56.218815293932543</v>
      </c>
      <c r="I96">
        <f t="shared" si="3"/>
        <v>91.596975355473688</v>
      </c>
    </row>
    <row r="97" spans="1:9" x14ac:dyDescent="0.25">
      <c r="A97" t="s">
        <v>7</v>
      </c>
      <c r="B97" s="4" t="s">
        <v>245</v>
      </c>
      <c r="C97" s="4" t="s">
        <v>30</v>
      </c>
      <c r="D97" s="4" t="s">
        <v>246</v>
      </c>
      <c r="E97" s="4" t="s">
        <v>247</v>
      </c>
      <c r="F97" s="4">
        <v>4.5999999999999996</v>
      </c>
      <c r="G97" s="4">
        <v>89</v>
      </c>
      <c r="H97">
        <f t="shared" si="2"/>
        <v>41.831510156313058</v>
      </c>
      <c r="I97">
        <f t="shared" si="3"/>
        <v>60.672095333132482</v>
      </c>
    </row>
    <row r="98" spans="1:9" x14ac:dyDescent="0.25">
      <c r="A98" t="s">
        <v>7</v>
      </c>
      <c r="B98" s="4" t="s">
        <v>248</v>
      </c>
      <c r="C98" s="4" t="s">
        <v>9</v>
      </c>
      <c r="D98" s="4" t="s">
        <v>249</v>
      </c>
      <c r="E98" s="4" t="s">
        <v>250</v>
      </c>
      <c r="F98" s="4">
        <v>4.0999999999999996</v>
      </c>
      <c r="G98" s="4">
        <v>105</v>
      </c>
      <c r="H98">
        <f t="shared" si="2"/>
        <v>37.962435198197014</v>
      </c>
      <c r="I98">
        <f t="shared" si="3"/>
        <v>52.355688769659757</v>
      </c>
    </row>
    <row r="99" spans="1:9" ht="45" x14ac:dyDescent="0.25">
      <c r="A99" t="s">
        <v>7</v>
      </c>
      <c r="B99" s="4" t="s">
        <v>61</v>
      </c>
      <c r="C99" s="4" t="s">
        <v>62</v>
      </c>
      <c r="D99" s="4" t="s">
        <v>251</v>
      </c>
      <c r="E99" s="4" t="s">
        <v>252</v>
      </c>
      <c r="F99" s="4">
        <v>4.4000000000000004</v>
      </c>
      <c r="G99" s="4">
        <v>333</v>
      </c>
      <c r="H99">
        <f t="shared" si="2"/>
        <v>45.818575774261561</v>
      </c>
      <c r="I99">
        <f t="shared" si="3"/>
        <v>69.242117633824449</v>
      </c>
    </row>
    <row r="100" spans="1:9" ht="30" x14ac:dyDescent="0.25">
      <c r="A100" t="s">
        <v>7</v>
      </c>
      <c r="B100" s="4" t="s">
        <v>253</v>
      </c>
      <c r="C100" s="4" t="s">
        <v>26</v>
      </c>
      <c r="D100" s="4" t="s">
        <v>254</v>
      </c>
      <c r="E100" s="4" t="s">
        <v>255</v>
      </c>
      <c r="F100" s="4">
        <v>4.2</v>
      </c>
      <c r="G100" s="4">
        <v>40</v>
      </c>
      <c r="H100">
        <f t="shared" si="2"/>
        <v>34.835008488428521</v>
      </c>
      <c r="I100">
        <f t="shared" si="3"/>
        <v>45.63342251804827</v>
      </c>
    </row>
    <row r="101" spans="1:9" x14ac:dyDescent="0.25">
      <c r="A101" t="s">
        <v>7</v>
      </c>
      <c r="B101" s="4" t="s">
        <v>256</v>
      </c>
      <c r="C101" s="4" t="s">
        <v>14</v>
      </c>
      <c r="D101" s="4" t="s">
        <v>254</v>
      </c>
      <c r="E101" s="4" t="s">
        <v>255</v>
      </c>
      <c r="F101" s="4">
        <v>4.3</v>
      </c>
      <c r="G101" s="4">
        <v>333</v>
      </c>
      <c r="H101">
        <f t="shared" si="2"/>
        <v>44.777244506664701</v>
      </c>
      <c r="I101">
        <f t="shared" si="3"/>
        <v>67.003821844174311</v>
      </c>
    </row>
    <row r="102" spans="1:9" x14ac:dyDescent="0.25">
      <c r="A102" t="s">
        <v>7</v>
      </c>
      <c r="B102" s="4" t="s">
        <v>257</v>
      </c>
      <c r="C102" s="4" t="s">
        <v>14</v>
      </c>
      <c r="D102" s="4" t="s">
        <v>254</v>
      </c>
      <c r="E102" s="4" t="s">
        <v>255</v>
      </c>
      <c r="F102" s="4">
        <v>4.5</v>
      </c>
      <c r="G102" s="4">
        <v>365</v>
      </c>
      <c r="H102">
        <f t="shared" si="2"/>
        <v>47.272803928067617</v>
      </c>
      <c r="I102">
        <f t="shared" si="3"/>
        <v>72.367917132159405</v>
      </c>
    </row>
    <row r="103" spans="1:9" x14ac:dyDescent="0.25">
      <c r="A103" t="s">
        <v>7</v>
      </c>
      <c r="B103" s="4" t="s">
        <v>258</v>
      </c>
      <c r="C103" s="4" t="s">
        <v>9</v>
      </c>
      <c r="D103" s="4" t="s">
        <v>259</v>
      </c>
      <c r="E103" s="4" t="s">
        <v>260</v>
      </c>
      <c r="F103" s="4">
        <v>4.4000000000000004</v>
      </c>
      <c r="G103" s="4">
        <v>349</v>
      </c>
      <c r="H103">
        <f t="shared" si="2"/>
        <v>46.025065276038283</v>
      </c>
      <c r="I103">
        <f t="shared" si="3"/>
        <v>69.68595774197793</v>
      </c>
    </row>
    <row r="104" spans="1:9" ht="30" x14ac:dyDescent="0.25">
      <c r="A104" t="s">
        <v>7</v>
      </c>
      <c r="B104" s="4" t="s">
        <v>261</v>
      </c>
      <c r="C104" s="4" t="s">
        <v>9</v>
      </c>
      <c r="D104" s="4" t="s">
        <v>262</v>
      </c>
      <c r="E104" s="4" t="s">
        <v>263</v>
      </c>
      <c r="F104" s="4">
        <v>4.3</v>
      </c>
      <c r="G104" s="4">
        <v>59</v>
      </c>
      <c r="H104">
        <f t="shared" si="2"/>
        <v>37.335642808543383</v>
      </c>
      <c r="I104">
        <f t="shared" si="3"/>
        <v>51.008426077755644</v>
      </c>
    </row>
    <row r="105" spans="1:9" x14ac:dyDescent="0.25">
      <c r="A105" t="s">
        <v>7</v>
      </c>
      <c r="B105" s="4" t="s">
        <v>264</v>
      </c>
      <c r="C105" s="4" t="s">
        <v>14</v>
      </c>
      <c r="D105" s="4" t="s">
        <v>265</v>
      </c>
      <c r="E105" s="4" t="s">
        <v>266</v>
      </c>
      <c r="F105" s="4">
        <v>4.4000000000000004</v>
      </c>
      <c r="G105" s="4">
        <v>154</v>
      </c>
      <c r="H105">
        <f t="shared" si="2"/>
        <v>42.425340268967574</v>
      </c>
      <c r="I105">
        <f t="shared" si="3"/>
        <v>61.948507059431122</v>
      </c>
    </row>
    <row r="106" spans="1:9" ht="30" x14ac:dyDescent="0.25">
      <c r="A106" t="s">
        <v>7</v>
      </c>
      <c r="B106" s="4" t="s">
        <v>267</v>
      </c>
      <c r="C106" s="4" t="s">
        <v>9</v>
      </c>
      <c r="D106" s="4" t="s">
        <v>268</v>
      </c>
      <c r="E106" s="4" t="s">
        <v>269</v>
      </c>
      <c r="F106" s="4">
        <v>4.7</v>
      </c>
      <c r="G106" s="4">
        <v>91</v>
      </c>
      <c r="H106">
        <f t="shared" si="2"/>
        <v>42.845339554773226</v>
      </c>
      <c r="I106">
        <f t="shared" si="3"/>
        <v>62.851277063873937</v>
      </c>
    </row>
    <row r="107" spans="1:9" x14ac:dyDescent="0.25">
      <c r="A107" t="s">
        <v>7</v>
      </c>
      <c r="B107" s="4" t="s">
        <v>270</v>
      </c>
      <c r="C107" s="4" t="s">
        <v>9</v>
      </c>
      <c r="D107" s="4" t="s">
        <v>271</v>
      </c>
      <c r="E107" s="4" t="s">
        <v>272</v>
      </c>
      <c r="F107" s="4">
        <v>4.5</v>
      </c>
      <c r="G107" s="4">
        <v>319</v>
      </c>
      <c r="H107">
        <f t="shared" si="2"/>
        <v>46.666625799478211</v>
      </c>
      <c r="I107">
        <f t="shared" si="3"/>
        <v>71.064963888346</v>
      </c>
    </row>
    <row r="108" spans="1:9" x14ac:dyDescent="0.25">
      <c r="A108" t="s">
        <v>7</v>
      </c>
      <c r="B108" s="4" t="s">
        <v>216</v>
      </c>
      <c r="C108" s="4" t="s">
        <v>9</v>
      </c>
      <c r="D108" s="4" t="s">
        <v>273</v>
      </c>
      <c r="E108" s="4" t="s">
        <v>274</v>
      </c>
      <c r="F108" s="4">
        <v>4.4000000000000004</v>
      </c>
      <c r="G108" s="4">
        <v>230</v>
      </c>
      <c r="H108">
        <f t="shared" si="2"/>
        <v>44.190297777609665</v>
      </c>
      <c r="I108">
        <f t="shared" si="3"/>
        <v>65.742205648374636</v>
      </c>
    </row>
    <row r="109" spans="1:9" ht="30" x14ac:dyDescent="0.25">
      <c r="A109" t="s">
        <v>7</v>
      </c>
      <c r="B109" s="4" t="s">
        <v>275</v>
      </c>
      <c r="C109" s="4" t="s">
        <v>26</v>
      </c>
      <c r="D109" s="4" t="s">
        <v>276</v>
      </c>
      <c r="E109" s="4" t="s">
        <v>277</v>
      </c>
      <c r="F109" s="4">
        <v>4.3</v>
      </c>
      <c r="G109" s="4">
        <v>612</v>
      </c>
      <c r="H109">
        <f t="shared" si="2"/>
        <v>47.394180614551793</v>
      </c>
      <c r="I109">
        <f t="shared" si="3"/>
        <v>72.628810984839149</v>
      </c>
    </row>
    <row r="110" spans="1:9" x14ac:dyDescent="0.25">
      <c r="A110" t="s">
        <v>7</v>
      </c>
      <c r="B110" s="4" t="s">
        <v>278</v>
      </c>
      <c r="C110" s="4" t="s">
        <v>18</v>
      </c>
      <c r="D110" s="4" t="s">
        <v>279</v>
      </c>
      <c r="E110" s="4" t="s">
        <v>280</v>
      </c>
      <c r="F110" s="4">
        <v>4.3</v>
      </c>
      <c r="G110" s="4">
        <v>418</v>
      </c>
      <c r="H110">
        <f t="shared" si="2"/>
        <v>45.754801959605246</v>
      </c>
      <c r="I110">
        <f t="shared" si="3"/>
        <v>69.105038622296661</v>
      </c>
    </row>
    <row r="111" spans="1:9" x14ac:dyDescent="0.25">
      <c r="A111" t="s">
        <v>7</v>
      </c>
      <c r="B111" s="4" t="s">
        <v>281</v>
      </c>
      <c r="C111" s="4" t="s">
        <v>18</v>
      </c>
      <c r="D111" s="4" t="s">
        <v>282</v>
      </c>
      <c r="E111" s="4" t="s">
        <v>283</v>
      </c>
      <c r="F111" s="4">
        <v>4.3</v>
      </c>
      <c r="G111" s="4">
        <v>335</v>
      </c>
      <c r="H111">
        <f t="shared" si="2"/>
        <v>44.80299308659658</v>
      </c>
      <c r="I111">
        <f t="shared" si="3"/>
        <v>67.059167285000271</v>
      </c>
    </row>
    <row r="112" spans="1:9" x14ac:dyDescent="0.25">
      <c r="A112" t="s">
        <v>7</v>
      </c>
      <c r="B112" s="4" t="s">
        <v>284</v>
      </c>
      <c r="C112" s="4" t="s">
        <v>9</v>
      </c>
      <c r="D112" s="4" t="s">
        <v>285</v>
      </c>
      <c r="E112" s="4" t="s">
        <v>286</v>
      </c>
      <c r="F112" s="4">
        <v>4.5999999999999996</v>
      </c>
      <c r="G112" s="4">
        <v>836</v>
      </c>
      <c r="H112">
        <f t="shared" si="2"/>
        <v>52.135474475734846</v>
      </c>
      <c r="I112">
        <f t="shared" si="3"/>
        <v>82.820013743468408</v>
      </c>
    </row>
    <row r="113" spans="1:9" x14ac:dyDescent="0.25">
      <c r="A113" t="s">
        <v>7</v>
      </c>
      <c r="B113" s="4" t="s">
        <v>287</v>
      </c>
      <c r="C113" s="4" t="s">
        <v>9</v>
      </c>
      <c r="D113" s="4" t="s">
        <v>288</v>
      </c>
      <c r="E113" s="4" t="s">
        <v>289</v>
      </c>
      <c r="F113" s="4">
        <v>4.3</v>
      </c>
      <c r="G113" s="4">
        <v>89</v>
      </c>
      <c r="H113">
        <f t="shared" si="2"/>
        <v>39.103368189596992</v>
      </c>
      <c r="I113">
        <f t="shared" si="3"/>
        <v>54.808074086790327</v>
      </c>
    </row>
    <row r="114" spans="1:9" x14ac:dyDescent="0.25">
      <c r="A114" t="s">
        <v>7</v>
      </c>
      <c r="B114" s="4" t="s">
        <v>290</v>
      </c>
      <c r="C114" s="4" t="s">
        <v>14</v>
      </c>
      <c r="D114" s="4" t="s">
        <v>291</v>
      </c>
      <c r="E114" s="4" t="s">
        <v>292</v>
      </c>
      <c r="F114" s="4">
        <v>4.7</v>
      </c>
      <c r="G114" s="4">
        <v>181</v>
      </c>
      <c r="H114">
        <f t="shared" si="2"/>
        <v>46.077235921093411</v>
      </c>
      <c r="I114">
        <f t="shared" si="3"/>
        <v>69.798096250446719</v>
      </c>
    </row>
    <row r="115" spans="1:9" x14ac:dyDescent="0.25">
      <c r="A115" t="s">
        <v>7</v>
      </c>
      <c r="B115" s="4" t="s">
        <v>293</v>
      </c>
      <c r="C115" s="4" t="s">
        <v>14</v>
      </c>
      <c r="D115" s="4" t="s">
        <v>294</v>
      </c>
      <c r="E115" s="4" t="s">
        <v>295</v>
      </c>
      <c r="F115" s="4">
        <v>4.7</v>
      </c>
      <c r="G115" s="4">
        <v>379</v>
      </c>
      <c r="H115">
        <f t="shared" si="2"/>
        <v>49.550720038031436</v>
      </c>
      <c r="I115">
        <f t="shared" si="3"/>
        <v>77.264197688369606</v>
      </c>
    </row>
    <row r="116" spans="1:9" ht="45" x14ac:dyDescent="0.25">
      <c r="A116" t="s">
        <v>7</v>
      </c>
      <c r="B116" s="4" t="s">
        <v>232</v>
      </c>
      <c r="C116" s="4" t="s">
        <v>9</v>
      </c>
      <c r="D116" s="4" t="s">
        <v>296</v>
      </c>
      <c r="E116" s="4" t="s">
        <v>297</v>
      </c>
      <c r="F116" s="4">
        <v>4.2</v>
      </c>
      <c r="G116" s="4">
        <v>5</v>
      </c>
      <c r="H116">
        <f t="shared" si="2"/>
        <v>26.101354013373204</v>
      </c>
      <c r="I116">
        <f t="shared" si="3"/>
        <v>26.86081609772198</v>
      </c>
    </row>
    <row r="117" spans="1:9" x14ac:dyDescent="0.25">
      <c r="A117" t="s">
        <v>7</v>
      </c>
      <c r="B117" s="4" t="s">
        <v>298</v>
      </c>
      <c r="C117" s="4" t="s">
        <v>9</v>
      </c>
      <c r="D117" s="4" t="s">
        <v>299</v>
      </c>
      <c r="E117" s="4" t="s">
        <v>300</v>
      </c>
      <c r="F117" s="4">
        <v>4.7</v>
      </c>
      <c r="G117" s="4">
        <v>342</v>
      </c>
      <c r="H117">
        <f t="shared" si="2"/>
        <v>49.067910338338272</v>
      </c>
      <c r="I117">
        <f t="shared" si="3"/>
        <v>76.226419460006809</v>
      </c>
    </row>
    <row r="118" spans="1:9" x14ac:dyDescent="0.25">
      <c r="A118" t="s">
        <v>7</v>
      </c>
      <c r="B118" s="4" t="s">
        <v>301</v>
      </c>
      <c r="C118" s="4" t="s">
        <v>9</v>
      </c>
      <c r="D118" s="4" t="s">
        <v>302</v>
      </c>
      <c r="E118" s="4" t="s">
        <v>303</v>
      </c>
      <c r="F118" s="4">
        <v>4.7</v>
      </c>
      <c r="G118" s="4">
        <v>84</v>
      </c>
      <c r="H118">
        <f t="shared" si="2"/>
        <v>42.469138828707607</v>
      </c>
      <c r="I118">
        <f t="shared" si="3"/>
        <v>62.042650138496725</v>
      </c>
    </row>
    <row r="119" spans="1:9" ht="30" x14ac:dyDescent="0.25">
      <c r="A119" t="s">
        <v>7</v>
      </c>
      <c r="B119" s="4" t="s">
        <v>304</v>
      </c>
      <c r="C119" s="4" t="s">
        <v>14</v>
      </c>
      <c r="D119" s="4" t="s">
        <v>305</v>
      </c>
      <c r="E119" s="4" t="s">
        <v>306</v>
      </c>
      <c r="F119" s="4">
        <v>4.3</v>
      </c>
      <c r="G119" s="4">
        <v>35</v>
      </c>
      <c r="H119">
        <f t="shared" si="2"/>
        <v>35.09022846415327</v>
      </c>
      <c r="I119">
        <f t="shared" si="3"/>
        <v>46.182006638083045</v>
      </c>
    </row>
    <row r="120" spans="1:9" x14ac:dyDescent="0.25">
      <c r="A120" t="s">
        <v>7</v>
      </c>
      <c r="B120" s="4" t="s">
        <v>307</v>
      </c>
      <c r="C120" s="4" t="s">
        <v>14</v>
      </c>
      <c r="D120" s="4" t="s">
        <v>305</v>
      </c>
      <c r="E120" s="4" t="s">
        <v>306</v>
      </c>
      <c r="F120" s="4">
        <v>4.9000000000000004</v>
      </c>
      <c r="G120" s="4">
        <v>55</v>
      </c>
      <c r="H120">
        <f t="shared" si="2"/>
        <v>42.201266518980759</v>
      </c>
      <c r="I120">
        <f t="shared" si="3"/>
        <v>61.466870382637538</v>
      </c>
    </row>
    <row r="121" spans="1:9" ht="30" x14ac:dyDescent="0.25">
      <c r="A121" t="s">
        <v>7</v>
      </c>
      <c r="B121" s="4" t="s">
        <v>308</v>
      </c>
      <c r="C121" s="4" t="s">
        <v>9</v>
      </c>
      <c r="D121" s="4" t="s">
        <v>305</v>
      </c>
      <c r="E121" s="4" t="s">
        <v>306</v>
      </c>
      <c r="F121" s="4">
        <v>4.4000000000000004</v>
      </c>
      <c r="G121" s="4">
        <v>28</v>
      </c>
      <c r="H121">
        <f t="shared" si="2"/>
        <v>34.924448663118504</v>
      </c>
      <c r="I121">
        <f t="shared" si="3"/>
        <v>45.82567024234465</v>
      </c>
    </row>
    <row r="122" spans="1:9" x14ac:dyDescent="0.25">
      <c r="A122" t="s">
        <v>7</v>
      </c>
      <c r="B122" s="4" t="s">
        <v>309</v>
      </c>
      <c r="C122" s="4" t="s">
        <v>9</v>
      </c>
      <c r="D122" s="4" t="s">
        <v>305</v>
      </c>
      <c r="E122" s="4" t="s">
        <v>306</v>
      </c>
      <c r="F122" s="4">
        <v>4.0999999999999996</v>
      </c>
      <c r="G122" s="4">
        <v>9</v>
      </c>
      <c r="H122">
        <f t="shared" si="2"/>
        <v>27.889818529629672</v>
      </c>
      <c r="I122">
        <f t="shared" si="3"/>
        <v>30.705041966319708</v>
      </c>
    </row>
    <row r="123" spans="1:9" x14ac:dyDescent="0.25">
      <c r="A123" t="s">
        <v>7</v>
      </c>
      <c r="B123" s="4" t="s">
        <v>310</v>
      </c>
      <c r="C123" s="4" t="s">
        <v>14</v>
      </c>
      <c r="D123" s="4" t="s">
        <v>311</v>
      </c>
      <c r="E123" s="4" t="s">
        <v>312</v>
      </c>
      <c r="F123" s="4">
        <v>4.7</v>
      </c>
      <c r="G123" s="4">
        <v>158</v>
      </c>
      <c r="H123">
        <f t="shared" si="2"/>
        <v>45.438496529370774</v>
      </c>
      <c r="I123">
        <f t="shared" si="3"/>
        <v>68.425154002706634</v>
      </c>
    </row>
    <row r="124" spans="1:9" x14ac:dyDescent="0.25">
      <c r="A124" t="s">
        <v>7</v>
      </c>
      <c r="B124" s="4" t="s">
        <v>59</v>
      </c>
      <c r="C124" s="4" t="s">
        <v>18</v>
      </c>
      <c r="D124" s="4" t="s">
        <v>313</v>
      </c>
      <c r="E124" s="4" t="s">
        <v>314</v>
      </c>
      <c r="F124" s="4">
        <v>4.2</v>
      </c>
      <c r="G124" s="4">
        <v>296</v>
      </c>
      <c r="H124">
        <f t="shared" si="2"/>
        <v>43.241224489311037</v>
      </c>
      <c r="I124">
        <f t="shared" si="3"/>
        <v>63.702214330174236</v>
      </c>
    </row>
    <row r="125" spans="1:9" x14ac:dyDescent="0.25">
      <c r="A125" t="s">
        <v>7</v>
      </c>
      <c r="B125" s="4" t="s">
        <v>315</v>
      </c>
      <c r="C125" s="4" t="s">
        <v>9</v>
      </c>
      <c r="D125" s="4" t="s">
        <v>313</v>
      </c>
      <c r="E125" s="4" t="s">
        <v>314</v>
      </c>
      <c r="F125" s="4">
        <v>4.0999999999999996</v>
      </c>
      <c r="G125" s="4">
        <v>2</v>
      </c>
      <c r="H125">
        <f t="shared" si="2"/>
        <v>21.723101202846948</v>
      </c>
      <c r="I125">
        <f t="shared" si="3"/>
        <v>17.449954120591123</v>
      </c>
    </row>
    <row r="126" spans="1:9" ht="30" x14ac:dyDescent="0.25">
      <c r="A126" t="s">
        <v>7</v>
      </c>
      <c r="B126" s="4" t="s">
        <v>316</v>
      </c>
      <c r="C126" s="4" t="s">
        <v>26</v>
      </c>
      <c r="D126" s="4" t="s">
        <v>317</v>
      </c>
      <c r="E126" s="4" t="s">
        <v>318</v>
      </c>
      <c r="F126" s="4">
        <v>4</v>
      </c>
      <c r="G126" s="4">
        <v>1</v>
      </c>
      <c r="H126">
        <f t="shared" si="2"/>
        <v>18.420680743952367</v>
      </c>
      <c r="I126">
        <f t="shared" si="3"/>
        <v>10.351546496803298</v>
      </c>
    </row>
    <row r="127" spans="1:9" x14ac:dyDescent="0.25">
      <c r="A127" t="s">
        <v>7</v>
      </c>
      <c r="B127" s="4" t="s">
        <v>319</v>
      </c>
      <c r="C127" s="4" t="s">
        <v>9</v>
      </c>
      <c r="D127" s="4" t="s">
        <v>317</v>
      </c>
      <c r="E127" s="4" t="s">
        <v>318</v>
      </c>
      <c r="F127" s="4">
        <v>4.5999999999999996</v>
      </c>
      <c r="G127" s="4">
        <v>25</v>
      </c>
      <c r="H127">
        <f t="shared" si="2"/>
        <v>35.990611649938941</v>
      </c>
      <c r="I127">
        <f t="shared" si="3"/>
        <v>48.117340721027382</v>
      </c>
    </row>
    <row r="128" spans="1:9" x14ac:dyDescent="0.25">
      <c r="A128" t="s">
        <v>7</v>
      </c>
      <c r="B128" s="4" t="s">
        <v>320</v>
      </c>
      <c r="C128" s="4" t="s">
        <v>18</v>
      </c>
      <c r="D128" s="4" t="s">
        <v>321</v>
      </c>
      <c r="E128" s="4" t="s">
        <v>322</v>
      </c>
      <c r="F128" s="4">
        <v>4.7</v>
      </c>
      <c r="G128" s="4">
        <v>531</v>
      </c>
      <c r="H128">
        <f t="shared" si="2"/>
        <v>51.135681373981143</v>
      </c>
      <c r="I128">
        <f t="shared" si="3"/>
        <v>80.671002415554554</v>
      </c>
    </row>
    <row r="129" spans="1:9" x14ac:dyDescent="0.25">
      <c r="A129" t="s">
        <v>7</v>
      </c>
      <c r="B129" s="4" t="s">
        <v>116</v>
      </c>
      <c r="C129" s="4" t="s">
        <v>30</v>
      </c>
      <c r="D129" s="4" t="s">
        <v>323</v>
      </c>
      <c r="E129" s="4" t="s">
        <v>324</v>
      </c>
      <c r="F129" s="4">
        <v>4.2</v>
      </c>
      <c r="G129" s="4">
        <v>33</v>
      </c>
      <c r="H129">
        <f t="shared" si="2"/>
        <v>34.027046539309204</v>
      </c>
      <c r="I129">
        <f t="shared" si="3"/>
        <v>43.896743821090709</v>
      </c>
    </row>
    <row r="130" spans="1:9" x14ac:dyDescent="0.25">
      <c r="A130" t="s">
        <v>7</v>
      </c>
      <c r="B130" s="4" t="s">
        <v>325</v>
      </c>
      <c r="C130" s="4" t="s">
        <v>9</v>
      </c>
      <c r="D130" s="4" t="s">
        <v>323</v>
      </c>
      <c r="E130" s="4" t="s">
        <v>324</v>
      </c>
      <c r="F130" s="4">
        <v>4.2</v>
      </c>
      <c r="G130" s="4">
        <v>82</v>
      </c>
      <c r="H130">
        <f t="shared" si="2"/>
        <v>37.849935619659846</v>
      </c>
      <c r="I130">
        <f t="shared" si="3"/>
        <v>52.11387587033304</v>
      </c>
    </row>
    <row r="131" spans="1:9" x14ac:dyDescent="0.25">
      <c r="A131" t="s">
        <v>7</v>
      </c>
      <c r="B131" s="4" t="s">
        <v>326</v>
      </c>
      <c r="C131" s="4" t="s">
        <v>9</v>
      </c>
      <c r="D131" s="4" t="s">
        <v>327</v>
      </c>
      <c r="E131" s="4" t="s">
        <v>328</v>
      </c>
      <c r="F131" s="4">
        <v>4.9000000000000004</v>
      </c>
      <c r="G131" s="4">
        <v>398</v>
      </c>
      <c r="H131">
        <f t="shared" ref="H131:H194" si="4">LN((100*G131)^F131)</f>
        <v>51.898948737235401</v>
      </c>
      <c r="I131">
        <f t="shared" ref="I131:I194" si="5">(H131-MIN(H:H))/(MAX(H:H)-MIN(H:H))*100</f>
        <v>82.311612064674151</v>
      </c>
    </row>
    <row r="132" spans="1:9" ht="30" x14ac:dyDescent="0.25">
      <c r="A132" t="s">
        <v>7</v>
      </c>
      <c r="B132" s="4" t="s">
        <v>120</v>
      </c>
      <c r="C132" s="4" t="s">
        <v>26</v>
      </c>
      <c r="D132" s="4" t="s">
        <v>327</v>
      </c>
      <c r="E132" s="4" t="s">
        <v>328</v>
      </c>
      <c r="F132" s="4">
        <v>4.7</v>
      </c>
      <c r="G132" s="4">
        <v>275</v>
      </c>
      <c r="H132">
        <f t="shared" si="4"/>
        <v>48.043124033176923</v>
      </c>
      <c r="I132">
        <f t="shared" si="5"/>
        <v>74.023686339904472</v>
      </c>
    </row>
    <row r="133" spans="1:9" x14ac:dyDescent="0.25">
      <c r="A133" t="s">
        <v>7</v>
      </c>
      <c r="B133" s="4" t="s">
        <v>329</v>
      </c>
      <c r="C133" s="4" t="s">
        <v>9</v>
      </c>
      <c r="D133" s="4" t="s">
        <v>330</v>
      </c>
      <c r="E133" s="4" t="s">
        <v>331</v>
      </c>
      <c r="F133" s="4">
        <v>4.2</v>
      </c>
      <c r="G133" s="4">
        <v>58</v>
      </c>
      <c r="H133">
        <f t="shared" si="4"/>
        <v>36.395575425444946</v>
      </c>
      <c r="I133">
        <f t="shared" si="5"/>
        <v>48.987792556942892</v>
      </c>
    </row>
    <row r="134" spans="1:9" x14ac:dyDescent="0.25">
      <c r="A134" t="s">
        <v>7</v>
      </c>
      <c r="B134" s="4" t="s">
        <v>332</v>
      </c>
      <c r="C134" s="4" t="s">
        <v>18</v>
      </c>
      <c r="D134" s="4" t="s">
        <v>333</v>
      </c>
      <c r="E134" s="4" t="s">
        <v>334</v>
      </c>
      <c r="F134" s="4">
        <v>4.5</v>
      </c>
      <c r="G134" s="4">
        <v>555</v>
      </c>
      <c r="H134">
        <f t="shared" si="4"/>
        <v>49.158622348805366</v>
      </c>
      <c r="I134">
        <f t="shared" si="5"/>
        <v>76.421400939404577</v>
      </c>
    </row>
    <row r="135" spans="1:9" ht="30" x14ac:dyDescent="0.25">
      <c r="A135" t="s">
        <v>7</v>
      </c>
      <c r="B135" s="4" t="s">
        <v>335</v>
      </c>
      <c r="C135" s="4" t="s">
        <v>62</v>
      </c>
      <c r="D135" s="4" t="s">
        <v>336</v>
      </c>
      <c r="E135" s="4" t="s">
        <v>337</v>
      </c>
      <c r="F135" s="4">
        <v>4.2</v>
      </c>
      <c r="G135" s="4">
        <v>30</v>
      </c>
      <c r="H135">
        <f t="shared" si="4"/>
        <v>33.626743784131037</v>
      </c>
      <c r="I135">
        <f t="shared" si="5"/>
        <v>43.036310643502205</v>
      </c>
    </row>
    <row r="136" spans="1:9" x14ac:dyDescent="0.25">
      <c r="A136" t="s">
        <v>7</v>
      </c>
      <c r="B136" s="4" t="s">
        <v>338</v>
      </c>
      <c r="C136" s="4" t="s">
        <v>14</v>
      </c>
      <c r="D136" s="4" t="s">
        <v>339</v>
      </c>
      <c r="E136" s="4" t="s">
        <v>340</v>
      </c>
      <c r="F136" s="4">
        <v>4.4000000000000004</v>
      </c>
      <c r="G136" s="4">
        <v>31</v>
      </c>
      <c r="H136">
        <f t="shared" si="4"/>
        <v>35.372292518082247</v>
      </c>
      <c r="I136">
        <f t="shared" si="5"/>
        <v>46.788290924329303</v>
      </c>
    </row>
    <row r="137" spans="1:9" x14ac:dyDescent="0.25">
      <c r="A137" t="s">
        <v>7</v>
      </c>
      <c r="B137" s="4" t="s">
        <v>341</v>
      </c>
      <c r="C137" s="4" t="s">
        <v>18</v>
      </c>
      <c r="D137" s="4" t="s">
        <v>342</v>
      </c>
      <c r="E137" s="4" t="s">
        <v>343</v>
      </c>
      <c r="F137" s="4">
        <v>4</v>
      </c>
      <c r="G137" s="4">
        <v>1</v>
      </c>
      <c r="H137">
        <f t="shared" si="4"/>
        <v>18.420680743952367</v>
      </c>
      <c r="I137">
        <f t="shared" si="5"/>
        <v>10.351546496803298</v>
      </c>
    </row>
    <row r="138" spans="1:9" x14ac:dyDescent="0.25">
      <c r="A138" t="s">
        <v>7</v>
      </c>
      <c r="B138" s="4" t="s">
        <v>344</v>
      </c>
      <c r="C138" s="4" t="s">
        <v>14</v>
      </c>
      <c r="D138" s="4" t="s">
        <v>345</v>
      </c>
      <c r="E138" s="4" t="s">
        <v>346</v>
      </c>
      <c r="F138" s="4">
        <v>4.5</v>
      </c>
      <c r="G138" s="4">
        <v>748</v>
      </c>
      <c r="H138">
        <f t="shared" si="4"/>
        <v>50.501579237831557</v>
      </c>
      <c r="I138">
        <f t="shared" si="5"/>
        <v>79.308027744845589</v>
      </c>
    </row>
    <row r="139" spans="1:9" x14ac:dyDescent="0.25">
      <c r="A139" t="s">
        <v>7</v>
      </c>
      <c r="B139" s="4" t="s">
        <v>347</v>
      </c>
      <c r="C139" s="4" t="s">
        <v>18</v>
      </c>
      <c r="D139" s="4" t="s">
        <v>348</v>
      </c>
      <c r="E139" s="4" t="s">
        <v>349</v>
      </c>
      <c r="F139" s="4">
        <v>4.7</v>
      </c>
      <c r="G139" s="4">
        <v>146</v>
      </c>
      <c r="H139">
        <f t="shared" si="4"/>
        <v>45.067250996173215</v>
      </c>
      <c r="I139">
        <f t="shared" si="5"/>
        <v>67.627178046601742</v>
      </c>
    </row>
    <row r="140" spans="1:9" x14ac:dyDescent="0.25">
      <c r="A140" t="s">
        <v>7</v>
      </c>
      <c r="B140" s="4" t="s">
        <v>248</v>
      </c>
      <c r="C140" s="4" t="s">
        <v>9</v>
      </c>
      <c r="D140" s="4" t="s">
        <v>350</v>
      </c>
      <c r="E140" s="4" t="s">
        <v>351</v>
      </c>
      <c r="F140" s="4">
        <v>4.2</v>
      </c>
      <c r="G140" s="4">
        <v>216</v>
      </c>
      <c r="H140">
        <f t="shared" si="4"/>
        <v>41.917884093423481</v>
      </c>
      <c r="I140">
        <f t="shared" si="5"/>
        <v>60.857752314523161</v>
      </c>
    </row>
    <row r="141" spans="1:9" x14ac:dyDescent="0.25">
      <c r="A141" t="s">
        <v>7</v>
      </c>
      <c r="B141" s="4" t="s">
        <v>352</v>
      </c>
      <c r="C141" s="4" t="s">
        <v>18</v>
      </c>
      <c r="D141" s="4" t="s">
        <v>353</v>
      </c>
      <c r="E141" s="4" t="s">
        <v>354</v>
      </c>
      <c r="F141" s="4">
        <v>4.7</v>
      </c>
      <c r="G141" s="4">
        <v>180</v>
      </c>
      <c r="H141">
        <f t="shared" si="4"/>
        <v>46.051197073328019</v>
      </c>
      <c r="I141">
        <f t="shared" si="5"/>
        <v>69.742126891670893</v>
      </c>
    </row>
    <row r="142" spans="1:9" x14ac:dyDescent="0.25">
      <c r="A142" t="s">
        <v>7</v>
      </c>
      <c r="B142" s="4" t="s">
        <v>355</v>
      </c>
      <c r="C142" s="4" t="s">
        <v>9</v>
      </c>
      <c r="D142" s="4" t="s">
        <v>356</v>
      </c>
      <c r="E142" s="4" t="s">
        <v>357</v>
      </c>
      <c r="F142" s="4">
        <v>4.4000000000000004</v>
      </c>
      <c r="G142" s="4">
        <v>327</v>
      </c>
      <c r="H142">
        <f t="shared" si="4"/>
        <v>45.738573570295522</v>
      </c>
      <c r="I142">
        <f t="shared" si="5"/>
        <v>69.070156412768284</v>
      </c>
    </row>
    <row r="143" spans="1:9" x14ac:dyDescent="0.25">
      <c r="A143" t="s">
        <v>7</v>
      </c>
      <c r="B143" s="4" t="s">
        <v>358</v>
      </c>
      <c r="C143" s="4" t="s">
        <v>18</v>
      </c>
      <c r="D143" s="4" t="s">
        <v>359</v>
      </c>
      <c r="E143" s="4" t="s">
        <v>360</v>
      </c>
      <c r="F143" s="4">
        <v>4.9000000000000004</v>
      </c>
      <c r="G143" s="4">
        <v>788</v>
      </c>
      <c r="H143">
        <f t="shared" si="4"/>
        <v>55.245874551645258</v>
      </c>
      <c r="I143">
        <f t="shared" si="5"/>
        <v>89.505681993980403</v>
      </c>
    </row>
    <row r="144" spans="1:9" x14ac:dyDescent="0.25">
      <c r="A144" t="s">
        <v>7</v>
      </c>
      <c r="B144" s="4" t="s">
        <v>361</v>
      </c>
      <c r="C144" s="4" t="s">
        <v>30</v>
      </c>
      <c r="D144" s="4" t="s">
        <v>362</v>
      </c>
      <c r="E144" s="4" t="s">
        <v>363</v>
      </c>
      <c r="F144" s="4">
        <v>4.3</v>
      </c>
      <c r="G144" s="4">
        <v>44</v>
      </c>
      <c r="H144">
        <f t="shared" si="4"/>
        <v>36.074247225597318</v>
      </c>
      <c r="I144">
        <f t="shared" si="5"/>
        <v>48.297111714837186</v>
      </c>
    </row>
    <row r="145" spans="1:9" x14ac:dyDescent="0.25">
      <c r="A145" t="s">
        <v>7</v>
      </c>
      <c r="B145" s="4" t="s">
        <v>364</v>
      </c>
      <c r="C145" s="4" t="s">
        <v>18</v>
      </c>
      <c r="D145" s="4" t="s">
        <v>365</v>
      </c>
      <c r="E145" s="4" t="s">
        <v>366</v>
      </c>
      <c r="F145" s="4">
        <v>4.5</v>
      </c>
      <c r="G145" s="4">
        <v>68</v>
      </c>
      <c r="H145">
        <f t="shared" si="4"/>
        <v>39.711050510238891</v>
      </c>
      <c r="I145">
        <f t="shared" si="5"/>
        <v>56.114260525306214</v>
      </c>
    </row>
    <row r="146" spans="1:9" x14ac:dyDescent="0.25">
      <c r="A146" t="s">
        <v>7</v>
      </c>
      <c r="B146" s="4" t="s">
        <v>367</v>
      </c>
      <c r="C146" s="4" t="s">
        <v>9</v>
      </c>
      <c r="D146" s="4" t="s">
        <v>368</v>
      </c>
      <c r="E146" s="4" t="s">
        <v>369</v>
      </c>
      <c r="F146" s="4">
        <v>4.4000000000000004</v>
      </c>
      <c r="G146" s="4">
        <v>133</v>
      </c>
      <c r="H146">
        <f t="shared" si="4"/>
        <v>41.780284982523327</v>
      </c>
      <c r="I146">
        <f t="shared" si="5"/>
        <v>60.561989073591981</v>
      </c>
    </row>
    <row r="147" spans="1:9" x14ac:dyDescent="0.25">
      <c r="A147" t="s">
        <v>7</v>
      </c>
      <c r="B147" s="4" t="s">
        <v>370</v>
      </c>
      <c r="C147" s="4" t="s">
        <v>9</v>
      </c>
      <c r="D147" s="4" t="s">
        <v>371</v>
      </c>
      <c r="E147" s="4" t="s">
        <v>372</v>
      </c>
      <c r="F147" s="4">
        <v>4.4000000000000004</v>
      </c>
      <c r="G147" s="4">
        <v>65</v>
      </c>
      <c r="H147">
        <f t="shared" si="4"/>
        <v>38.630052805888404</v>
      </c>
      <c r="I147">
        <f t="shared" si="5"/>
        <v>53.790703473328904</v>
      </c>
    </row>
    <row r="148" spans="1:9" x14ac:dyDescent="0.25">
      <c r="A148" t="s">
        <v>7</v>
      </c>
      <c r="B148" s="4" t="s">
        <v>373</v>
      </c>
      <c r="C148" s="4" t="s">
        <v>18</v>
      </c>
      <c r="D148" s="4" t="s">
        <v>374</v>
      </c>
      <c r="E148" s="4" t="s">
        <v>375</v>
      </c>
      <c r="F148" s="4">
        <v>4.5999999999999996</v>
      </c>
      <c r="G148" s="4">
        <v>215</v>
      </c>
      <c r="H148">
        <f t="shared" si="4"/>
        <v>45.88871778493246</v>
      </c>
      <c r="I148">
        <f t="shared" si="5"/>
        <v>69.392884802781722</v>
      </c>
    </row>
    <row r="149" spans="1:9" x14ac:dyDescent="0.25">
      <c r="A149" t="s">
        <v>7</v>
      </c>
      <c r="B149" s="4" t="s">
        <v>376</v>
      </c>
      <c r="C149" s="4" t="s">
        <v>9</v>
      </c>
      <c r="D149" s="4" t="s">
        <v>377</v>
      </c>
      <c r="E149" s="4" t="s">
        <v>378</v>
      </c>
      <c r="F149" s="4">
        <v>4.5999999999999996</v>
      </c>
      <c r="G149" s="4">
        <v>110</v>
      </c>
      <c r="H149">
        <f t="shared" si="4"/>
        <v>42.805992538190331</v>
      </c>
      <c r="I149">
        <f t="shared" si="5"/>
        <v>62.766702381164144</v>
      </c>
    </row>
    <row r="150" spans="1:9" ht="30" x14ac:dyDescent="0.25">
      <c r="A150" t="s">
        <v>7</v>
      </c>
      <c r="B150" s="4" t="s">
        <v>379</v>
      </c>
      <c r="C150" s="4" t="s">
        <v>9</v>
      </c>
      <c r="D150" s="4" t="s">
        <v>380</v>
      </c>
      <c r="E150" s="4" t="s">
        <v>381</v>
      </c>
      <c r="F150" s="4">
        <v>4.4000000000000004</v>
      </c>
      <c r="G150" s="4">
        <v>227</v>
      </c>
      <c r="H150">
        <f t="shared" si="4"/>
        <v>44.132528895265779</v>
      </c>
      <c r="I150">
        <f t="shared" si="5"/>
        <v>65.618033974915235</v>
      </c>
    </row>
    <row r="151" spans="1:9" x14ac:dyDescent="0.25">
      <c r="A151" t="s">
        <v>7</v>
      </c>
      <c r="B151" s="4" t="s">
        <v>382</v>
      </c>
      <c r="C151" s="4" t="s">
        <v>14</v>
      </c>
      <c r="D151" s="4" t="s">
        <v>383</v>
      </c>
      <c r="E151" s="4" t="s">
        <v>384</v>
      </c>
      <c r="F151" s="4">
        <v>4.5999999999999996</v>
      </c>
      <c r="G151" s="4">
        <v>108</v>
      </c>
      <c r="H151">
        <f t="shared" si="4"/>
        <v>42.721586500316633</v>
      </c>
      <c r="I151">
        <f t="shared" si="5"/>
        <v>62.585275312686939</v>
      </c>
    </row>
    <row r="152" spans="1:9" x14ac:dyDescent="0.25">
      <c r="A152" t="s">
        <v>7</v>
      </c>
      <c r="B152" s="4" t="s">
        <v>129</v>
      </c>
      <c r="C152" s="4" t="s">
        <v>9</v>
      </c>
      <c r="D152" s="4" t="s">
        <v>385</v>
      </c>
      <c r="E152" s="4" t="s">
        <v>386</v>
      </c>
      <c r="F152" s="4">
        <v>4.3</v>
      </c>
      <c r="G152" s="4">
        <v>124</v>
      </c>
      <c r="H152">
        <f t="shared" si="4"/>
        <v>40.529442531850449</v>
      </c>
      <c r="I152">
        <f t="shared" si="5"/>
        <v>57.873358204648703</v>
      </c>
    </row>
    <row r="153" spans="1:9" x14ac:dyDescent="0.25">
      <c r="A153" t="s">
        <v>7</v>
      </c>
      <c r="B153" s="4" t="s">
        <v>387</v>
      </c>
      <c r="C153" s="4" t="s">
        <v>9</v>
      </c>
      <c r="D153" s="4" t="s">
        <v>388</v>
      </c>
      <c r="E153" s="4" t="s">
        <v>389</v>
      </c>
      <c r="F153" s="4">
        <v>4.8</v>
      </c>
      <c r="G153" s="4">
        <v>74</v>
      </c>
      <c r="H153">
        <f t="shared" si="4"/>
        <v>42.764329340122849</v>
      </c>
      <c r="I153">
        <f t="shared" si="5"/>
        <v>62.677149168157285</v>
      </c>
    </row>
    <row r="154" spans="1:9" x14ac:dyDescent="0.25">
      <c r="A154" t="s">
        <v>7</v>
      </c>
      <c r="B154" s="4" t="s">
        <v>390</v>
      </c>
      <c r="C154" s="4" t="s">
        <v>9</v>
      </c>
      <c r="D154" s="4" t="s">
        <v>391</v>
      </c>
      <c r="E154" s="4" t="s">
        <v>392</v>
      </c>
      <c r="F154" s="4">
        <v>4.3</v>
      </c>
      <c r="G154" s="4">
        <v>159</v>
      </c>
      <c r="H154">
        <f t="shared" si="4"/>
        <v>41.598519869295785</v>
      </c>
      <c r="I154">
        <f t="shared" si="5"/>
        <v>60.171292951904029</v>
      </c>
    </row>
    <row r="155" spans="1:9" x14ac:dyDescent="0.25">
      <c r="A155" t="s">
        <v>7</v>
      </c>
      <c r="B155" s="4" t="s">
        <v>393</v>
      </c>
      <c r="C155" s="4" t="s">
        <v>9</v>
      </c>
      <c r="D155" s="4" t="s">
        <v>391</v>
      </c>
      <c r="E155" s="4" t="s">
        <v>392</v>
      </c>
      <c r="F155" s="4">
        <v>4.4000000000000004</v>
      </c>
      <c r="G155" s="4">
        <v>56</v>
      </c>
      <c r="H155">
        <f t="shared" si="4"/>
        <v>37.974296257582267</v>
      </c>
      <c r="I155">
        <f t="shared" si="5"/>
        <v>52.381183595474482</v>
      </c>
    </row>
    <row r="156" spans="1:9" x14ac:dyDescent="0.25">
      <c r="A156" t="s">
        <v>7</v>
      </c>
      <c r="B156" s="4" t="s">
        <v>394</v>
      </c>
      <c r="C156" s="4" t="s">
        <v>9</v>
      </c>
      <c r="D156" s="4" t="s">
        <v>395</v>
      </c>
      <c r="E156" s="4" t="s">
        <v>396</v>
      </c>
      <c r="F156" s="4">
        <v>4</v>
      </c>
      <c r="G156" s="4">
        <v>8</v>
      </c>
      <c r="H156">
        <f t="shared" si="4"/>
        <v>26.738446910671708</v>
      </c>
      <c r="I156">
        <f t="shared" si="5"/>
        <v>28.230219278066421</v>
      </c>
    </row>
    <row r="157" spans="1:9" x14ac:dyDescent="0.25">
      <c r="A157" t="s">
        <v>7</v>
      </c>
      <c r="B157" s="4" t="s">
        <v>213</v>
      </c>
      <c r="C157" s="4" t="s">
        <v>18</v>
      </c>
      <c r="D157" s="4" t="s">
        <v>397</v>
      </c>
      <c r="E157" s="4" t="s">
        <v>398</v>
      </c>
      <c r="F157" s="4">
        <v>4.3</v>
      </c>
      <c r="G157" s="4">
        <v>456</v>
      </c>
      <c r="H157">
        <f t="shared" si="4"/>
        <v>46.128950880660653</v>
      </c>
      <c r="I157">
        <f t="shared" si="5"/>
        <v>69.909255282988212</v>
      </c>
    </row>
    <row r="158" spans="1:9" x14ac:dyDescent="0.25">
      <c r="A158" t="s">
        <v>7</v>
      </c>
      <c r="B158" s="4" t="s">
        <v>399</v>
      </c>
      <c r="C158" s="4" t="s">
        <v>9</v>
      </c>
      <c r="D158" s="4" t="s">
        <v>400</v>
      </c>
      <c r="E158" s="4" t="s">
        <v>401</v>
      </c>
      <c r="F158" s="4">
        <v>4.4000000000000004</v>
      </c>
      <c r="G158" s="4">
        <v>282</v>
      </c>
      <c r="H158">
        <f t="shared" si="4"/>
        <v>45.08713993047531</v>
      </c>
      <c r="I158">
        <f t="shared" si="5"/>
        <v>67.66992843669783</v>
      </c>
    </row>
    <row r="159" spans="1:9" x14ac:dyDescent="0.25">
      <c r="A159" t="s">
        <v>7</v>
      </c>
      <c r="B159" s="4" t="s">
        <v>402</v>
      </c>
      <c r="C159" s="4" t="s">
        <v>9</v>
      </c>
      <c r="D159" s="4" t="s">
        <v>403</v>
      </c>
      <c r="E159" s="4" t="s">
        <v>404</v>
      </c>
      <c r="F159" s="4">
        <v>4.3</v>
      </c>
      <c r="G159" s="4">
        <v>79</v>
      </c>
      <c r="H159">
        <f t="shared" si="4"/>
        <v>38.590857565356984</v>
      </c>
      <c r="I159">
        <f t="shared" si="5"/>
        <v>53.706455026570687</v>
      </c>
    </row>
    <row r="160" spans="1:9" ht="30" x14ac:dyDescent="0.25">
      <c r="A160" t="s">
        <v>7</v>
      </c>
      <c r="B160" s="4" t="s">
        <v>405</v>
      </c>
      <c r="C160" s="4" t="s">
        <v>18</v>
      </c>
      <c r="D160" s="4" t="s">
        <v>406</v>
      </c>
      <c r="E160" s="4" t="s">
        <v>407</v>
      </c>
      <c r="F160" s="4">
        <v>4.4000000000000004</v>
      </c>
      <c r="G160" s="4">
        <v>139</v>
      </c>
      <c r="H160">
        <f t="shared" si="4"/>
        <v>41.974434124122652</v>
      </c>
      <c r="I160">
        <f t="shared" si="5"/>
        <v>60.979304119944935</v>
      </c>
    </row>
    <row r="161" spans="1:9" x14ac:dyDescent="0.25">
      <c r="A161" t="s">
        <v>7</v>
      </c>
      <c r="B161" s="4" t="s">
        <v>408</v>
      </c>
      <c r="C161" s="4" t="s">
        <v>9</v>
      </c>
      <c r="D161" s="4" t="s">
        <v>409</v>
      </c>
      <c r="E161" s="4" t="s">
        <v>410</v>
      </c>
      <c r="F161" s="4">
        <v>5</v>
      </c>
      <c r="G161" s="4">
        <v>107</v>
      </c>
      <c r="H161">
        <f t="shared" si="4"/>
        <v>46.389995102249991</v>
      </c>
      <c r="I161">
        <f t="shared" si="5"/>
        <v>70.470358363513526</v>
      </c>
    </row>
    <row r="162" spans="1:9" ht="30" x14ac:dyDescent="0.25">
      <c r="A162" t="s">
        <v>7</v>
      </c>
      <c r="B162" s="4" t="s">
        <v>411</v>
      </c>
      <c r="C162" s="4" t="s">
        <v>62</v>
      </c>
      <c r="D162" s="4" t="s">
        <v>412</v>
      </c>
      <c r="E162" s="4" t="s">
        <v>413</v>
      </c>
      <c r="F162" s="4">
        <v>4.2</v>
      </c>
      <c r="G162" s="4">
        <v>171</v>
      </c>
      <c r="H162">
        <f t="shared" si="4"/>
        <v>40.936701718461158</v>
      </c>
      <c r="I162">
        <f t="shared" si="5"/>
        <v>58.748743925842653</v>
      </c>
    </row>
    <row r="163" spans="1:9" ht="30" x14ac:dyDescent="0.25">
      <c r="A163" t="s">
        <v>7</v>
      </c>
      <c r="B163" s="4" t="s">
        <v>414</v>
      </c>
      <c r="C163" s="4" t="s">
        <v>26</v>
      </c>
      <c r="D163" s="4" t="s">
        <v>412</v>
      </c>
      <c r="E163" s="4" t="s">
        <v>413</v>
      </c>
      <c r="F163" s="4">
        <v>4.0999999999999996</v>
      </c>
      <c r="G163" s="4">
        <v>120</v>
      </c>
      <c r="H163">
        <f t="shared" si="4"/>
        <v>38.509913907957561</v>
      </c>
      <c r="I163">
        <f t="shared" si="5"/>
        <v>53.532470192739545</v>
      </c>
    </row>
    <row r="164" spans="1:9" ht="30" x14ac:dyDescent="0.25">
      <c r="A164" t="s">
        <v>7</v>
      </c>
      <c r="B164" s="4" t="s">
        <v>79</v>
      </c>
      <c r="C164" s="4" t="s">
        <v>30</v>
      </c>
      <c r="D164" s="4" t="s">
        <v>412</v>
      </c>
      <c r="E164" s="4" t="s">
        <v>413</v>
      </c>
      <c r="F164" s="4">
        <v>4.8</v>
      </c>
      <c r="G164" s="4">
        <v>22</v>
      </c>
      <c r="H164">
        <f t="shared" si="4"/>
        <v>36.941820668862754</v>
      </c>
      <c r="I164">
        <f t="shared" si="5"/>
        <v>50.161922698334003</v>
      </c>
    </row>
    <row r="165" spans="1:9" x14ac:dyDescent="0.25">
      <c r="A165" t="s">
        <v>7</v>
      </c>
      <c r="B165" s="4" t="s">
        <v>60</v>
      </c>
      <c r="C165" s="4" t="s">
        <v>14</v>
      </c>
      <c r="D165" s="4" t="s">
        <v>415</v>
      </c>
      <c r="E165" s="4" t="s">
        <v>416</v>
      </c>
      <c r="F165" s="4">
        <v>4.4000000000000004</v>
      </c>
      <c r="G165" s="4">
        <v>31</v>
      </c>
      <c r="H165">
        <f t="shared" si="4"/>
        <v>35.372292518082247</v>
      </c>
      <c r="I165">
        <f t="shared" si="5"/>
        <v>46.788290924329303</v>
      </c>
    </row>
    <row r="166" spans="1:9" x14ac:dyDescent="0.25">
      <c r="A166" t="s">
        <v>7</v>
      </c>
      <c r="B166" s="4" t="s">
        <v>417</v>
      </c>
      <c r="C166" s="4" t="s">
        <v>18</v>
      </c>
      <c r="D166" s="4" t="s">
        <v>418</v>
      </c>
      <c r="E166" s="4" t="s">
        <v>419</v>
      </c>
      <c r="F166" s="4">
        <v>4.3</v>
      </c>
      <c r="G166" s="4">
        <v>175</v>
      </c>
      <c r="H166">
        <f t="shared" si="4"/>
        <v>42.010811487619904</v>
      </c>
      <c r="I166">
        <f t="shared" si="5"/>
        <v>61.057495663873475</v>
      </c>
    </row>
    <row r="167" spans="1:9" ht="30" x14ac:dyDescent="0.25">
      <c r="A167" t="s">
        <v>7</v>
      </c>
      <c r="B167" s="4" t="s">
        <v>420</v>
      </c>
      <c r="C167" s="4" t="s">
        <v>30</v>
      </c>
      <c r="D167" s="4" t="s">
        <v>421</v>
      </c>
      <c r="E167" s="4" t="s">
        <v>422</v>
      </c>
      <c r="F167" s="4">
        <v>4.5999999999999996</v>
      </c>
      <c r="G167" s="4">
        <v>353</v>
      </c>
      <c r="H167">
        <f t="shared" si="4"/>
        <v>48.169535917438381</v>
      </c>
      <c r="I167">
        <f t="shared" si="5"/>
        <v>74.295403128892403</v>
      </c>
    </row>
    <row r="168" spans="1:9" x14ac:dyDescent="0.25">
      <c r="A168" t="s">
        <v>7</v>
      </c>
      <c r="B168" s="4" t="s">
        <v>423</v>
      </c>
      <c r="C168" s="4" t="s">
        <v>14</v>
      </c>
      <c r="D168" s="4" t="s">
        <v>424</v>
      </c>
      <c r="E168" s="4" t="s">
        <v>425</v>
      </c>
      <c r="F168" s="4">
        <v>4.7</v>
      </c>
      <c r="G168" s="4">
        <v>58</v>
      </c>
      <c r="H168">
        <f t="shared" si="4"/>
        <v>40.7283820237122</v>
      </c>
      <c r="I168">
        <f t="shared" si="5"/>
        <v>58.30096989833855</v>
      </c>
    </row>
    <row r="169" spans="1:9" x14ac:dyDescent="0.25">
      <c r="A169" t="s">
        <v>7</v>
      </c>
      <c r="B169" s="4" t="s">
        <v>426</v>
      </c>
      <c r="C169" s="4" t="s">
        <v>18</v>
      </c>
      <c r="D169" s="4" t="s">
        <v>427</v>
      </c>
      <c r="E169" s="4" t="s">
        <v>428</v>
      </c>
      <c r="F169" s="4">
        <v>4.5</v>
      </c>
      <c r="G169" s="4">
        <v>554</v>
      </c>
      <c r="H169">
        <f t="shared" si="4"/>
        <v>49.150506927309188</v>
      </c>
      <c r="I169">
        <f t="shared" si="5"/>
        <v>76.403957197598913</v>
      </c>
    </row>
    <row r="170" spans="1:9" x14ac:dyDescent="0.25">
      <c r="A170" t="s">
        <v>7</v>
      </c>
      <c r="B170" s="4" t="s">
        <v>429</v>
      </c>
      <c r="C170" s="4" t="s">
        <v>14</v>
      </c>
      <c r="D170" s="4" t="s">
        <v>430</v>
      </c>
      <c r="E170" s="4" t="s">
        <v>431</v>
      </c>
      <c r="F170" s="4">
        <v>4.8</v>
      </c>
      <c r="G170" s="4">
        <v>73</v>
      </c>
      <c r="H170">
        <f t="shared" si="4"/>
        <v>42.699022210255116</v>
      </c>
      <c r="I170">
        <f t="shared" si="5"/>
        <v>62.536774362976963</v>
      </c>
    </row>
    <row r="171" spans="1:9" x14ac:dyDescent="0.25">
      <c r="A171" t="s">
        <v>7</v>
      </c>
      <c r="B171" s="4" t="s">
        <v>432</v>
      </c>
      <c r="C171" s="4" t="s">
        <v>9</v>
      </c>
      <c r="D171" s="4" t="s">
        <v>433</v>
      </c>
      <c r="E171" s="4" t="s">
        <v>434</v>
      </c>
      <c r="F171" s="4">
        <v>4.3</v>
      </c>
      <c r="G171" s="4">
        <v>7</v>
      </c>
      <c r="H171">
        <f t="shared" si="4"/>
        <v>28.169645440686637</v>
      </c>
      <c r="I171">
        <f t="shared" si="5"/>
        <v>31.306517612292613</v>
      </c>
    </row>
    <row r="172" spans="1:9" ht="30" x14ac:dyDescent="0.25">
      <c r="A172" t="s">
        <v>7</v>
      </c>
      <c r="B172" s="4" t="s">
        <v>275</v>
      </c>
      <c r="C172" s="4" t="s">
        <v>26</v>
      </c>
      <c r="D172" s="4" t="s">
        <v>435</v>
      </c>
      <c r="E172" s="4" t="s">
        <v>436</v>
      </c>
      <c r="F172" s="4">
        <v>4.3</v>
      </c>
      <c r="G172" s="4">
        <v>612</v>
      </c>
      <c r="H172">
        <f t="shared" si="4"/>
        <v>47.394180614551793</v>
      </c>
      <c r="I172">
        <f t="shared" si="5"/>
        <v>72.628810984839149</v>
      </c>
    </row>
    <row r="173" spans="1:9" x14ac:dyDescent="0.25">
      <c r="A173" t="s">
        <v>7</v>
      </c>
      <c r="B173" s="4" t="s">
        <v>437</v>
      </c>
      <c r="C173" s="4" t="s">
        <v>30</v>
      </c>
      <c r="D173" s="4" t="s">
        <v>438</v>
      </c>
      <c r="E173" s="4" t="s">
        <v>439</v>
      </c>
      <c r="F173" s="4">
        <v>4.0999999999999996</v>
      </c>
      <c r="G173" s="4">
        <v>32</v>
      </c>
      <c r="H173">
        <f t="shared" si="4"/>
        <v>33.090714964030056</v>
      </c>
      <c r="I173">
        <f t="shared" si="5"/>
        <v>41.884140254984068</v>
      </c>
    </row>
    <row r="174" spans="1:9" x14ac:dyDescent="0.25">
      <c r="A174" t="s">
        <v>7</v>
      </c>
      <c r="B174" s="4" t="s">
        <v>440</v>
      </c>
      <c r="C174" s="4" t="s">
        <v>14</v>
      </c>
      <c r="D174" s="4" t="s">
        <v>441</v>
      </c>
      <c r="E174" s="4" t="s">
        <v>442</v>
      </c>
      <c r="F174" s="4">
        <v>4.4000000000000004</v>
      </c>
      <c r="G174" s="4">
        <v>68</v>
      </c>
      <c r="H174">
        <f t="shared" si="4"/>
        <v>38.828582721122473</v>
      </c>
      <c r="I174">
        <f t="shared" si="5"/>
        <v>54.217434800059841</v>
      </c>
    </row>
    <row r="175" spans="1:9" x14ac:dyDescent="0.25">
      <c r="A175" t="s">
        <v>7</v>
      </c>
      <c r="B175" s="4" t="s">
        <v>443</v>
      </c>
      <c r="C175" s="4" t="s">
        <v>9</v>
      </c>
      <c r="D175" s="4" t="s">
        <v>444</v>
      </c>
      <c r="E175" s="4" t="s">
        <v>445</v>
      </c>
      <c r="F175" s="4">
        <v>4.5</v>
      </c>
      <c r="G175" s="4">
        <v>172</v>
      </c>
      <c r="H175">
        <f t="shared" si="4"/>
        <v>43.886990982606953</v>
      </c>
      <c r="I175">
        <f t="shared" si="5"/>
        <v>65.090261023881084</v>
      </c>
    </row>
    <row r="176" spans="1:9" x14ac:dyDescent="0.25">
      <c r="A176" t="s">
        <v>7</v>
      </c>
      <c r="B176" s="4" t="s">
        <v>287</v>
      </c>
      <c r="C176" s="4" t="s">
        <v>14</v>
      </c>
      <c r="D176" s="4" t="s">
        <v>446</v>
      </c>
      <c r="E176" s="4" t="s">
        <v>447</v>
      </c>
      <c r="F176" s="4">
        <v>4.3</v>
      </c>
      <c r="G176" s="4">
        <v>147</v>
      </c>
      <c r="H176">
        <f t="shared" si="4"/>
        <v>41.261091922897357</v>
      </c>
      <c r="I176">
        <f t="shared" si="5"/>
        <v>59.446006412225984</v>
      </c>
    </row>
    <row r="177" spans="1:9" ht="45" x14ac:dyDescent="0.25">
      <c r="A177" t="s">
        <v>7</v>
      </c>
      <c r="B177" s="4" t="s">
        <v>61</v>
      </c>
      <c r="C177" s="4" t="s">
        <v>62</v>
      </c>
      <c r="D177" s="4" t="s">
        <v>448</v>
      </c>
      <c r="E177" s="4" t="s">
        <v>449</v>
      </c>
      <c r="F177" s="4">
        <v>4.4000000000000004</v>
      </c>
      <c r="G177" s="4">
        <v>183</v>
      </c>
      <c r="H177">
        <f t="shared" si="4"/>
        <v>43.184487890849859</v>
      </c>
      <c r="I177">
        <f t="shared" si="5"/>
        <v>63.580261505548322</v>
      </c>
    </row>
    <row r="178" spans="1:9" ht="30" x14ac:dyDescent="0.25">
      <c r="A178" t="s">
        <v>7</v>
      </c>
      <c r="B178" s="4" t="s">
        <v>450</v>
      </c>
      <c r="C178" s="4" t="s">
        <v>9</v>
      </c>
      <c r="D178" s="4" t="s">
        <v>451</v>
      </c>
      <c r="E178" s="4" t="s">
        <v>452</v>
      </c>
      <c r="F178" s="4">
        <v>4.5</v>
      </c>
      <c r="G178" s="4">
        <v>793</v>
      </c>
      <c r="H178">
        <f t="shared" si="4"/>
        <v>50.764470334303226</v>
      </c>
      <c r="I178">
        <f t="shared" si="5"/>
        <v>79.873100601754032</v>
      </c>
    </row>
    <row r="179" spans="1:9" x14ac:dyDescent="0.25">
      <c r="A179" t="s">
        <v>7</v>
      </c>
      <c r="B179" s="4" t="s">
        <v>453</v>
      </c>
      <c r="C179" s="4" t="s">
        <v>9</v>
      </c>
      <c r="D179" s="4" t="s">
        <v>454</v>
      </c>
      <c r="E179" s="4" t="s">
        <v>455</v>
      </c>
      <c r="F179" s="4">
        <v>4.2</v>
      </c>
      <c r="G179" s="4">
        <v>30</v>
      </c>
      <c r="H179">
        <f t="shared" si="4"/>
        <v>33.626743784131037</v>
      </c>
      <c r="I179">
        <f t="shared" si="5"/>
        <v>43.036310643502205</v>
      </c>
    </row>
    <row r="180" spans="1:9" x14ac:dyDescent="0.25">
      <c r="A180" t="s">
        <v>7</v>
      </c>
      <c r="B180" s="4" t="s">
        <v>248</v>
      </c>
      <c r="C180" s="4" t="s">
        <v>9</v>
      </c>
      <c r="D180" s="4" t="s">
        <v>454</v>
      </c>
      <c r="E180" s="4" t="s">
        <v>455</v>
      </c>
      <c r="F180" s="4">
        <v>4.2</v>
      </c>
      <c r="G180" s="4">
        <v>270</v>
      </c>
      <c r="H180">
        <f t="shared" si="4"/>
        <v>42.855087008943158</v>
      </c>
      <c r="I180">
        <f t="shared" si="5"/>
        <v>62.872228788178454</v>
      </c>
    </row>
    <row r="181" spans="1:9" x14ac:dyDescent="0.25">
      <c r="A181" t="s">
        <v>7</v>
      </c>
      <c r="B181" s="4" t="s">
        <v>456</v>
      </c>
      <c r="C181" s="4" t="s">
        <v>9</v>
      </c>
      <c r="D181" s="4" t="s">
        <v>457</v>
      </c>
      <c r="E181" s="4" t="s">
        <v>458</v>
      </c>
      <c r="F181" s="4">
        <v>4.4000000000000004</v>
      </c>
      <c r="G181" s="4">
        <v>265</v>
      </c>
      <c r="H181">
        <f t="shared" si="4"/>
        <v>44.813560052686988</v>
      </c>
      <c r="I181">
        <f t="shared" si="5"/>
        <v>67.081880514157518</v>
      </c>
    </row>
    <row r="182" spans="1:9" ht="30" x14ac:dyDescent="0.25">
      <c r="A182" t="s">
        <v>7</v>
      </c>
      <c r="B182" s="4" t="s">
        <v>459</v>
      </c>
      <c r="C182" s="4" t="s">
        <v>9</v>
      </c>
      <c r="D182" s="4" t="s">
        <v>460</v>
      </c>
      <c r="E182" s="4" t="s">
        <v>461</v>
      </c>
      <c r="F182" s="4">
        <v>4.4000000000000004</v>
      </c>
      <c r="G182" s="4">
        <v>33</v>
      </c>
      <c r="H182">
        <f t="shared" si="4"/>
        <v>35.647382088800121</v>
      </c>
      <c r="I182">
        <f t="shared" si="5"/>
        <v>47.379583865465548</v>
      </c>
    </row>
    <row r="183" spans="1:9" x14ac:dyDescent="0.25">
      <c r="A183" t="s">
        <v>7</v>
      </c>
      <c r="B183" s="4" t="s">
        <v>462</v>
      </c>
      <c r="C183" s="4" t="s">
        <v>18</v>
      </c>
      <c r="D183" s="4" t="s">
        <v>463</v>
      </c>
      <c r="E183" s="4" t="s">
        <v>464</v>
      </c>
      <c r="F183" s="4">
        <v>4.4000000000000004</v>
      </c>
      <c r="G183" s="4">
        <v>13</v>
      </c>
      <c r="H183">
        <f t="shared" si="4"/>
        <v>31.548525991178366</v>
      </c>
      <c r="I183">
        <f t="shared" si="5"/>
        <v>38.569272842287546</v>
      </c>
    </row>
    <row r="184" spans="1:9" x14ac:dyDescent="0.25">
      <c r="A184" t="s">
        <v>7</v>
      </c>
      <c r="B184" s="4" t="s">
        <v>465</v>
      </c>
      <c r="C184" s="4" t="s">
        <v>30</v>
      </c>
      <c r="D184" s="4" t="s">
        <v>463</v>
      </c>
      <c r="E184" s="4" t="s">
        <v>464</v>
      </c>
      <c r="F184" s="4">
        <v>4.3</v>
      </c>
      <c r="G184" s="4">
        <v>13</v>
      </c>
      <c r="H184">
        <f t="shared" si="4"/>
        <v>30.831514036833401</v>
      </c>
      <c r="I184">
        <f t="shared" si="5"/>
        <v>37.028087161535993</v>
      </c>
    </row>
    <row r="185" spans="1:9" x14ac:dyDescent="0.25">
      <c r="A185" t="s">
        <v>7</v>
      </c>
      <c r="B185" s="4" t="s">
        <v>466</v>
      </c>
      <c r="C185" s="4" t="s">
        <v>14</v>
      </c>
      <c r="D185" s="4" t="s">
        <v>467</v>
      </c>
      <c r="E185" s="4" t="s">
        <v>468</v>
      </c>
      <c r="F185" s="4">
        <v>4.5</v>
      </c>
      <c r="G185" s="4">
        <v>69</v>
      </c>
      <c r="H185">
        <f t="shared" si="4"/>
        <v>39.776745107634078</v>
      </c>
      <c r="I185">
        <f t="shared" si="5"/>
        <v>56.255468174906277</v>
      </c>
    </row>
    <row r="186" spans="1:9" ht="30" x14ac:dyDescent="0.25">
      <c r="A186" t="s">
        <v>7</v>
      </c>
      <c r="B186" s="4" t="s">
        <v>113</v>
      </c>
      <c r="C186" s="4" t="s">
        <v>26</v>
      </c>
      <c r="D186" s="4" t="s">
        <v>469</v>
      </c>
      <c r="E186" s="4" t="s">
        <v>470</v>
      </c>
      <c r="F186" s="4">
        <v>4.3</v>
      </c>
      <c r="G186" s="4">
        <v>78</v>
      </c>
      <c r="H186">
        <f t="shared" si="4"/>
        <v>38.536079754514034</v>
      </c>
      <c r="I186">
        <f t="shared" si="5"/>
        <v>53.58871252983478</v>
      </c>
    </row>
    <row r="187" spans="1:9" x14ac:dyDescent="0.25">
      <c r="A187" t="s">
        <v>7</v>
      </c>
      <c r="B187" s="4" t="s">
        <v>471</v>
      </c>
      <c r="C187" s="4" t="s">
        <v>9</v>
      </c>
      <c r="D187" s="4" t="s">
        <v>472</v>
      </c>
      <c r="E187" s="4" t="s">
        <v>473</v>
      </c>
      <c r="F187" s="4">
        <v>4.7</v>
      </c>
      <c r="G187" s="4">
        <v>44</v>
      </c>
      <c r="H187">
        <f t="shared" si="4"/>
        <v>39.429991153559861</v>
      </c>
      <c r="I187">
        <f t="shared" si="5"/>
        <v>55.510135791638859</v>
      </c>
    </row>
    <row r="188" spans="1:9" x14ac:dyDescent="0.25">
      <c r="A188" t="s">
        <v>7</v>
      </c>
      <c r="B188" s="4" t="s">
        <v>474</v>
      </c>
      <c r="C188" s="4" t="s">
        <v>9</v>
      </c>
      <c r="D188" s="4" t="s">
        <v>472</v>
      </c>
      <c r="E188" s="4" t="s">
        <v>473</v>
      </c>
      <c r="F188" s="4">
        <v>5</v>
      </c>
      <c r="G188" s="4">
        <v>196</v>
      </c>
      <c r="H188">
        <f t="shared" si="4"/>
        <v>49.416424226093042</v>
      </c>
      <c r="I188">
        <f t="shared" si="5"/>
        <v>76.975534743365515</v>
      </c>
    </row>
    <row r="189" spans="1:9" ht="30" x14ac:dyDescent="0.25">
      <c r="A189" t="s">
        <v>7</v>
      </c>
      <c r="B189" s="4" t="s">
        <v>475</v>
      </c>
      <c r="C189" s="4" t="s">
        <v>9</v>
      </c>
      <c r="D189" s="4" t="s">
        <v>472</v>
      </c>
      <c r="E189" s="4" t="s">
        <v>473</v>
      </c>
      <c r="F189" s="4">
        <v>4.8</v>
      </c>
      <c r="G189" s="4">
        <v>18</v>
      </c>
      <c r="H189">
        <f t="shared" si="4"/>
        <v>35.97860133064443</v>
      </c>
      <c r="I189">
        <f t="shared" si="5"/>
        <v>48.091525067598198</v>
      </c>
    </row>
    <row r="190" spans="1:9" x14ac:dyDescent="0.25">
      <c r="A190" t="s">
        <v>7</v>
      </c>
      <c r="B190" s="4" t="s">
        <v>476</v>
      </c>
      <c r="C190" s="4" t="s">
        <v>9</v>
      </c>
      <c r="D190" s="4" t="s">
        <v>477</v>
      </c>
      <c r="E190" s="4" t="s">
        <v>478</v>
      </c>
      <c r="F190" s="4">
        <v>4.3</v>
      </c>
      <c r="G190" s="4">
        <v>36</v>
      </c>
      <c r="H190">
        <f t="shared" si="4"/>
        <v>35.211363235110063</v>
      </c>
      <c r="I190">
        <f t="shared" si="5"/>
        <v>46.44238050396968</v>
      </c>
    </row>
    <row r="191" spans="1:9" x14ac:dyDescent="0.25">
      <c r="A191" t="s">
        <v>7</v>
      </c>
      <c r="B191" s="4" t="s">
        <v>479</v>
      </c>
      <c r="C191" s="4" t="s">
        <v>9</v>
      </c>
      <c r="D191" s="4" t="s">
        <v>480</v>
      </c>
      <c r="E191" s="4" t="s">
        <v>481</v>
      </c>
      <c r="F191" s="4">
        <v>4.3</v>
      </c>
      <c r="G191" s="4">
        <v>298</v>
      </c>
      <c r="H191">
        <f t="shared" si="4"/>
        <v>44.299733791722026</v>
      </c>
      <c r="I191">
        <f t="shared" si="5"/>
        <v>65.977433550624312</v>
      </c>
    </row>
    <row r="192" spans="1:9" ht="30" x14ac:dyDescent="0.25">
      <c r="A192" t="s">
        <v>7</v>
      </c>
      <c r="B192" s="4" t="s">
        <v>482</v>
      </c>
      <c r="C192" s="4" t="s">
        <v>9</v>
      </c>
      <c r="D192" s="4" t="s">
        <v>483</v>
      </c>
      <c r="E192" s="4" t="s">
        <v>484</v>
      </c>
      <c r="F192" s="4">
        <v>4.4000000000000004</v>
      </c>
      <c r="G192" s="4">
        <v>105</v>
      </c>
      <c r="H192">
        <f t="shared" si="4"/>
        <v>40.740174359040708</v>
      </c>
      <c r="I192">
        <f t="shared" si="5"/>
        <v>58.326317004813951</v>
      </c>
    </row>
    <row r="193" spans="1:9" x14ac:dyDescent="0.25">
      <c r="A193" t="s">
        <v>7</v>
      </c>
      <c r="B193" s="4" t="s">
        <v>485</v>
      </c>
      <c r="C193" s="4" t="s">
        <v>9</v>
      </c>
      <c r="D193" s="4" t="s">
        <v>483</v>
      </c>
      <c r="E193" s="4" t="s">
        <v>484</v>
      </c>
      <c r="F193" s="4">
        <v>4.3</v>
      </c>
      <c r="G193" s="4">
        <v>108</v>
      </c>
      <c r="H193">
        <f t="shared" si="4"/>
        <v>39.935396076382936</v>
      </c>
      <c r="I193">
        <f t="shared" si="5"/>
        <v>56.596481458982517</v>
      </c>
    </row>
    <row r="194" spans="1:9" x14ac:dyDescent="0.25">
      <c r="A194" t="s">
        <v>7</v>
      </c>
      <c r="B194" s="4" t="s">
        <v>486</v>
      </c>
      <c r="C194" s="4" t="s">
        <v>18</v>
      </c>
      <c r="D194" s="4" t="s">
        <v>487</v>
      </c>
      <c r="E194" s="4" t="s">
        <v>488</v>
      </c>
      <c r="F194" s="4">
        <v>4.7</v>
      </c>
      <c r="G194" s="4">
        <v>577</v>
      </c>
      <c r="H194">
        <f t="shared" si="4"/>
        <v>51.526158526732097</v>
      </c>
      <c r="I194">
        <f t="shared" si="5"/>
        <v>81.510315892594392</v>
      </c>
    </row>
    <row r="195" spans="1:9" x14ac:dyDescent="0.25">
      <c r="A195" t="s">
        <v>7</v>
      </c>
      <c r="B195" s="4" t="s">
        <v>489</v>
      </c>
      <c r="C195" s="4" t="s">
        <v>14</v>
      </c>
      <c r="D195" s="4" t="s">
        <v>490</v>
      </c>
      <c r="E195" s="4" t="s">
        <v>491</v>
      </c>
      <c r="F195" s="4">
        <v>4.4000000000000004</v>
      </c>
      <c r="G195" s="4">
        <v>159</v>
      </c>
      <c r="H195">
        <f t="shared" ref="H195:H258" si="6">LN((100*G195)^F195)</f>
        <v>42.565927308116628</v>
      </c>
      <c r="I195">
        <f t="shared" ref="I195:I258" si="7">(H195-MIN(H:H))/(MAX(H:H)-MIN(H:H))*100</f>
        <v>62.250692720803698</v>
      </c>
    </row>
    <row r="196" spans="1:9" ht="30" x14ac:dyDescent="0.25">
      <c r="A196" t="s">
        <v>7</v>
      </c>
      <c r="B196" s="4" t="s">
        <v>492</v>
      </c>
      <c r="C196" s="4" t="s">
        <v>18</v>
      </c>
      <c r="D196" s="4" t="s">
        <v>490</v>
      </c>
      <c r="E196" s="4" t="s">
        <v>491</v>
      </c>
      <c r="F196" s="4">
        <v>4.5</v>
      </c>
      <c r="G196" s="4">
        <v>236</v>
      </c>
      <c r="H196">
        <f t="shared" si="6"/>
        <v>45.310508959561659</v>
      </c>
      <c r="I196">
        <f t="shared" si="7"/>
        <v>68.150050346890737</v>
      </c>
    </row>
    <row r="197" spans="1:9" ht="45" x14ac:dyDescent="0.25">
      <c r="A197" t="s">
        <v>7</v>
      </c>
      <c r="B197" s="4" t="s">
        <v>232</v>
      </c>
      <c r="C197" s="4" t="s">
        <v>30</v>
      </c>
      <c r="D197" s="4" t="s">
        <v>493</v>
      </c>
      <c r="E197" s="4" t="s">
        <v>494</v>
      </c>
      <c r="F197" s="4">
        <v>3.4</v>
      </c>
      <c r="G197" s="4">
        <v>17</v>
      </c>
      <c r="H197">
        <f t="shared" si="6"/>
        <v>25.290504002150644</v>
      </c>
      <c r="I197">
        <f t="shared" si="7"/>
        <v>25.117929638213649</v>
      </c>
    </row>
    <row r="198" spans="1:9" x14ac:dyDescent="0.25">
      <c r="A198" t="s">
        <v>7</v>
      </c>
      <c r="B198" s="4" t="s">
        <v>495</v>
      </c>
      <c r="C198" s="4" t="s">
        <v>18</v>
      </c>
      <c r="D198" s="4" t="s">
        <v>496</v>
      </c>
      <c r="E198" s="4" t="s">
        <v>497</v>
      </c>
      <c r="F198" s="4">
        <v>4.3</v>
      </c>
      <c r="G198" s="4">
        <v>697</v>
      </c>
      <c r="H198">
        <f t="shared" si="6"/>
        <v>47.953409066019049</v>
      </c>
      <c r="I198">
        <f t="shared" si="7"/>
        <v>73.830847961276419</v>
      </c>
    </row>
    <row r="199" spans="1:9" x14ac:dyDescent="0.25">
      <c r="A199" t="s">
        <v>7</v>
      </c>
      <c r="B199" s="4" t="s">
        <v>498</v>
      </c>
      <c r="C199" s="4" t="s">
        <v>9</v>
      </c>
      <c r="D199" s="4" t="s">
        <v>499</v>
      </c>
      <c r="E199" s="4" t="s">
        <v>500</v>
      </c>
      <c r="F199" s="4">
        <v>4.3</v>
      </c>
      <c r="G199" s="4">
        <v>19</v>
      </c>
      <c r="H199">
        <f t="shared" si="6"/>
        <v>32.463319410164488</v>
      </c>
      <c r="I199">
        <f t="shared" si="7"/>
        <v>40.535581088117517</v>
      </c>
    </row>
    <row r="200" spans="1:9" x14ac:dyDescent="0.25">
      <c r="A200" t="s">
        <v>7</v>
      </c>
      <c r="B200" s="4" t="s">
        <v>501</v>
      </c>
      <c r="C200" s="4" t="s">
        <v>14</v>
      </c>
      <c r="D200" s="4" t="s">
        <v>502</v>
      </c>
      <c r="E200" s="4" t="s">
        <v>503</v>
      </c>
      <c r="F200" s="4">
        <v>4.7</v>
      </c>
      <c r="G200" s="4">
        <v>501</v>
      </c>
      <c r="H200">
        <f t="shared" si="6"/>
        <v>50.862348549242896</v>
      </c>
      <c r="I200">
        <f t="shared" si="7"/>
        <v>80.083485522686559</v>
      </c>
    </row>
    <row r="201" spans="1:9" x14ac:dyDescent="0.25">
      <c r="A201" t="s">
        <v>7</v>
      </c>
      <c r="B201" s="4" t="s">
        <v>504</v>
      </c>
      <c r="C201" s="4" t="s">
        <v>9</v>
      </c>
      <c r="D201" s="4" t="s">
        <v>505</v>
      </c>
      <c r="E201" s="4" t="s">
        <v>506</v>
      </c>
      <c r="F201" s="4">
        <v>4.4000000000000004</v>
      </c>
      <c r="G201" s="4">
        <v>701</v>
      </c>
      <c r="H201">
        <f t="shared" si="6"/>
        <v>49.093783521299805</v>
      </c>
      <c r="I201">
        <f t="shared" si="7"/>
        <v>76.282032729568272</v>
      </c>
    </row>
    <row r="202" spans="1:9" ht="45" x14ac:dyDescent="0.25">
      <c r="A202" t="s">
        <v>7</v>
      </c>
      <c r="B202" s="4" t="s">
        <v>507</v>
      </c>
      <c r="C202" s="4" t="s">
        <v>14</v>
      </c>
      <c r="D202" s="4" t="s">
        <v>505</v>
      </c>
      <c r="E202" s="4" t="s">
        <v>506</v>
      </c>
      <c r="F202" s="4">
        <v>4.5999999999999996</v>
      </c>
      <c r="G202" s="4">
        <v>632</v>
      </c>
      <c r="H202">
        <f t="shared" si="6"/>
        <v>50.84867406862076</v>
      </c>
      <c r="I202">
        <f t="shared" si="7"/>
        <v>80.054092827629191</v>
      </c>
    </row>
    <row r="203" spans="1:9" x14ac:dyDescent="0.25">
      <c r="A203" t="s">
        <v>7</v>
      </c>
      <c r="B203" s="4" t="s">
        <v>130</v>
      </c>
      <c r="C203" s="4" t="s">
        <v>9</v>
      </c>
      <c r="D203" s="4" t="s">
        <v>508</v>
      </c>
      <c r="E203" s="4" t="s">
        <v>509</v>
      </c>
      <c r="F203" s="4">
        <v>4.3</v>
      </c>
      <c r="G203" s="4">
        <v>92</v>
      </c>
      <c r="H203">
        <f t="shared" si="6"/>
        <v>39.245922681059668</v>
      </c>
      <c r="I203">
        <f t="shared" si="7"/>
        <v>55.114488700434819</v>
      </c>
    </row>
    <row r="204" spans="1:9" x14ac:dyDescent="0.25">
      <c r="A204" t="s">
        <v>7</v>
      </c>
      <c r="B204" s="4" t="s">
        <v>197</v>
      </c>
      <c r="C204" s="4" t="s">
        <v>9</v>
      </c>
      <c r="D204" s="4" t="s">
        <v>510</v>
      </c>
      <c r="E204" s="4" t="s">
        <v>511</v>
      </c>
      <c r="F204" s="4">
        <v>4</v>
      </c>
      <c r="G204" s="4">
        <v>95</v>
      </c>
      <c r="H204">
        <f t="shared" si="6"/>
        <v>36.636188310354527</v>
      </c>
      <c r="I204">
        <f t="shared" si="7"/>
        <v>49.504979377301758</v>
      </c>
    </row>
    <row r="205" spans="1:9" x14ac:dyDescent="0.25">
      <c r="A205" t="s">
        <v>7</v>
      </c>
      <c r="B205" s="4" t="s">
        <v>512</v>
      </c>
      <c r="C205" s="4" t="s">
        <v>18</v>
      </c>
      <c r="D205" s="4" t="s">
        <v>513</v>
      </c>
      <c r="E205" s="4" t="s">
        <v>514</v>
      </c>
      <c r="F205" s="4">
        <v>4.2</v>
      </c>
      <c r="G205" s="4">
        <v>5</v>
      </c>
      <c r="H205">
        <f t="shared" si="6"/>
        <v>26.101354013373204</v>
      </c>
      <c r="I205">
        <f t="shared" si="7"/>
        <v>26.86081609772198</v>
      </c>
    </row>
    <row r="206" spans="1:9" x14ac:dyDescent="0.25">
      <c r="A206" t="s">
        <v>7</v>
      </c>
      <c r="B206" s="4" t="s">
        <v>515</v>
      </c>
      <c r="C206" s="4" t="s">
        <v>14</v>
      </c>
      <c r="D206" s="4" t="s">
        <v>513</v>
      </c>
      <c r="E206" s="4" t="s">
        <v>514</v>
      </c>
      <c r="F206" s="4">
        <v>4.7</v>
      </c>
      <c r="G206" s="4">
        <v>1071</v>
      </c>
      <c r="H206">
        <f t="shared" si="6"/>
        <v>54.433135805248455</v>
      </c>
      <c r="I206">
        <f t="shared" si="7"/>
        <v>87.758735781231351</v>
      </c>
    </row>
    <row r="207" spans="1:9" ht="45" x14ac:dyDescent="0.25">
      <c r="A207" t="s">
        <v>7</v>
      </c>
      <c r="B207" s="4" t="s">
        <v>61</v>
      </c>
      <c r="C207" s="4" t="s">
        <v>62</v>
      </c>
      <c r="D207" s="4" t="s">
        <v>516</v>
      </c>
      <c r="E207" s="4" t="s">
        <v>517</v>
      </c>
      <c r="F207" s="4">
        <v>4.4000000000000004</v>
      </c>
      <c r="G207" s="4">
        <v>183</v>
      </c>
      <c r="H207">
        <f t="shared" si="6"/>
        <v>43.184487890849859</v>
      </c>
      <c r="I207">
        <f t="shared" si="7"/>
        <v>63.580261505548322</v>
      </c>
    </row>
    <row r="208" spans="1:9" x14ac:dyDescent="0.25">
      <c r="A208" t="s">
        <v>7</v>
      </c>
      <c r="B208" s="4" t="s">
        <v>518</v>
      </c>
      <c r="C208" s="4" t="s">
        <v>9</v>
      </c>
      <c r="D208" s="4" t="s">
        <v>519</v>
      </c>
      <c r="E208" s="4" t="s">
        <v>520</v>
      </c>
      <c r="F208" s="4">
        <v>4.4000000000000004</v>
      </c>
      <c r="G208" s="4">
        <v>70</v>
      </c>
      <c r="H208">
        <f t="shared" si="6"/>
        <v>38.956127883364786</v>
      </c>
      <c r="I208">
        <f t="shared" si="7"/>
        <v>54.491587520256211</v>
      </c>
    </row>
    <row r="209" spans="1:9" ht="30" x14ac:dyDescent="0.25">
      <c r="A209" t="s">
        <v>7</v>
      </c>
      <c r="B209" s="4" t="s">
        <v>521</v>
      </c>
      <c r="C209" s="4" t="s">
        <v>62</v>
      </c>
      <c r="D209" s="4" t="s">
        <v>522</v>
      </c>
      <c r="E209" s="4" t="s">
        <v>523</v>
      </c>
      <c r="F209" s="4">
        <v>4.5</v>
      </c>
      <c r="G209" s="4">
        <v>217</v>
      </c>
      <c r="H209">
        <f t="shared" si="6"/>
        <v>44.932803927878481</v>
      </c>
      <c r="I209">
        <f t="shared" si="7"/>
        <v>67.338189982707945</v>
      </c>
    </row>
    <row r="210" spans="1:9" ht="30" x14ac:dyDescent="0.25">
      <c r="A210" t="s">
        <v>7</v>
      </c>
      <c r="B210" s="4" t="s">
        <v>524</v>
      </c>
      <c r="C210" s="4" t="s">
        <v>26</v>
      </c>
      <c r="D210" s="4" t="s">
        <v>525</v>
      </c>
      <c r="E210" s="4" t="s">
        <v>526</v>
      </c>
      <c r="F210" s="4">
        <v>4.5999999999999996</v>
      </c>
      <c r="G210" s="4">
        <v>87</v>
      </c>
      <c r="H210">
        <f t="shared" si="6"/>
        <v>41.726960201356306</v>
      </c>
      <c r="I210">
        <f t="shared" si="7"/>
        <v>60.447369800278885</v>
      </c>
    </row>
    <row r="211" spans="1:9" x14ac:dyDescent="0.25">
      <c r="A211" t="s">
        <v>7</v>
      </c>
      <c r="B211" s="4" t="s">
        <v>527</v>
      </c>
      <c r="C211" s="4" t="s">
        <v>9</v>
      </c>
      <c r="D211" s="4" t="s">
        <v>528</v>
      </c>
      <c r="E211" s="4" t="s">
        <v>529</v>
      </c>
      <c r="F211" s="4">
        <v>4.7</v>
      </c>
      <c r="G211" s="4">
        <v>116</v>
      </c>
      <c r="H211">
        <f t="shared" si="6"/>
        <v>43.986173772343939</v>
      </c>
      <c r="I211">
        <f t="shared" si="7"/>
        <v>65.303450070999929</v>
      </c>
    </row>
    <row r="212" spans="1:9" x14ac:dyDescent="0.25">
      <c r="A212" t="s">
        <v>7</v>
      </c>
      <c r="B212" s="4" t="s">
        <v>530</v>
      </c>
      <c r="C212" s="4" t="s">
        <v>9</v>
      </c>
      <c r="D212" s="4" t="s">
        <v>531</v>
      </c>
      <c r="E212" s="4" t="s">
        <v>532</v>
      </c>
      <c r="F212" s="4">
        <v>4.7</v>
      </c>
      <c r="G212" s="4">
        <v>542</v>
      </c>
      <c r="H212">
        <f t="shared" si="6"/>
        <v>51.232050080910369</v>
      </c>
      <c r="I212">
        <f t="shared" si="7"/>
        <v>80.878142715366636</v>
      </c>
    </row>
    <row r="213" spans="1:9" ht="45" x14ac:dyDescent="0.25">
      <c r="A213" t="s">
        <v>7</v>
      </c>
      <c r="B213" s="4" t="s">
        <v>232</v>
      </c>
      <c r="C213" s="4" t="s">
        <v>9</v>
      </c>
      <c r="D213" s="4" t="s">
        <v>533</v>
      </c>
      <c r="E213" s="4" t="s">
        <v>534</v>
      </c>
      <c r="F213" s="4">
        <v>4.3</v>
      </c>
      <c r="G213" s="4">
        <v>68</v>
      </c>
      <c r="H213">
        <f t="shared" si="6"/>
        <v>37.946114932006047</v>
      </c>
      <c r="I213">
        <f t="shared" si="7"/>
        <v>52.320609074813454</v>
      </c>
    </row>
    <row r="214" spans="1:9" x14ac:dyDescent="0.25">
      <c r="A214" t="s">
        <v>7</v>
      </c>
      <c r="B214" s="4" t="s">
        <v>535</v>
      </c>
      <c r="C214" s="4" t="s">
        <v>9</v>
      </c>
      <c r="D214" s="4" t="s">
        <v>536</v>
      </c>
      <c r="E214" s="4" t="s">
        <v>537</v>
      </c>
      <c r="F214" s="4">
        <v>4.2</v>
      </c>
      <c r="G214" s="4">
        <v>5</v>
      </c>
      <c r="H214">
        <f t="shared" si="6"/>
        <v>26.101354013373204</v>
      </c>
      <c r="I214">
        <f t="shared" si="7"/>
        <v>26.86081609772198</v>
      </c>
    </row>
    <row r="215" spans="1:9" x14ac:dyDescent="0.25">
      <c r="A215" t="s">
        <v>7</v>
      </c>
      <c r="B215" s="4" t="s">
        <v>538</v>
      </c>
      <c r="C215" s="4" t="s">
        <v>539</v>
      </c>
      <c r="D215" s="4" t="s">
        <v>540</v>
      </c>
      <c r="E215" s="4" t="s">
        <v>541</v>
      </c>
      <c r="F215" s="4">
        <v>3.4</v>
      </c>
      <c r="G215" s="4">
        <v>116</v>
      </c>
      <c r="H215">
        <f t="shared" si="6"/>
        <v>31.819785282121149</v>
      </c>
      <c r="I215">
        <f t="shared" si="7"/>
        <v>39.152332765401056</v>
      </c>
    </row>
    <row r="216" spans="1:9" x14ac:dyDescent="0.25">
      <c r="A216" t="s">
        <v>7</v>
      </c>
      <c r="B216" s="4" t="s">
        <v>542</v>
      </c>
      <c r="C216" s="4" t="s">
        <v>18</v>
      </c>
      <c r="D216" s="4" t="s">
        <v>543</v>
      </c>
      <c r="E216" s="4" t="s">
        <v>544</v>
      </c>
      <c r="F216" s="4">
        <v>4.4000000000000004</v>
      </c>
      <c r="G216" s="4">
        <v>177</v>
      </c>
      <c r="H216">
        <f t="shared" si="6"/>
        <v>43.037807641672451</v>
      </c>
      <c r="I216">
        <f t="shared" si="7"/>
        <v>63.264978757037085</v>
      </c>
    </row>
    <row r="217" spans="1:9" ht="30" x14ac:dyDescent="0.25">
      <c r="A217" t="s">
        <v>7</v>
      </c>
      <c r="B217" s="4" t="s">
        <v>545</v>
      </c>
      <c r="C217" s="4" t="s">
        <v>62</v>
      </c>
      <c r="D217" s="4" t="s">
        <v>543</v>
      </c>
      <c r="E217" s="4" t="s">
        <v>544</v>
      </c>
      <c r="F217" s="4">
        <v>4.2</v>
      </c>
      <c r="G217" s="4">
        <v>4</v>
      </c>
      <c r="H217">
        <f t="shared" si="6"/>
        <v>25.164151097853523</v>
      </c>
      <c r="I217">
        <f t="shared" si="7"/>
        <v>24.84633962406668</v>
      </c>
    </row>
    <row r="218" spans="1:9" x14ac:dyDescent="0.25">
      <c r="A218" t="s">
        <v>7</v>
      </c>
      <c r="B218" s="4" t="s">
        <v>546</v>
      </c>
      <c r="C218" s="4" t="s">
        <v>9</v>
      </c>
      <c r="D218" s="4" t="s">
        <v>547</v>
      </c>
      <c r="E218" s="4" t="s">
        <v>548</v>
      </c>
      <c r="F218" s="4">
        <v>4.4000000000000004</v>
      </c>
      <c r="G218" s="4">
        <v>17</v>
      </c>
      <c r="H218">
        <f t="shared" si="6"/>
        <v>32.728887532194953</v>
      </c>
      <c r="I218">
        <f t="shared" si="7"/>
        <v>41.106408093800212</v>
      </c>
    </row>
    <row r="219" spans="1:9" x14ac:dyDescent="0.25">
      <c r="A219" t="s">
        <v>7</v>
      </c>
      <c r="B219" s="4" t="s">
        <v>549</v>
      </c>
      <c r="C219" s="4" t="s">
        <v>9</v>
      </c>
      <c r="D219" s="4" t="s">
        <v>547</v>
      </c>
      <c r="E219" s="4" t="s">
        <v>548</v>
      </c>
      <c r="F219" s="4">
        <v>3.8</v>
      </c>
      <c r="G219" s="4">
        <v>2</v>
      </c>
      <c r="H219">
        <f t="shared" si="6"/>
        <v>20.133605992882536</v>
      </c>
      <c r="I219">
        <f t="shared" si="7"/>
        <v>14.033404030490745</v>
      </c>
    </row>
    <row r="220" spans="1:9" x14ac:dyDescent="0.25">
      <c r="A220" t="s">
        <v>7</v>
      </c>
      <c r="B220" s="4" t="s">
        <v>550</v>
      </c>
      <c r="C220" s="4" t="s">
        <v>30</v>
      </c>
      <c r="D220" s="4" t="s">
        <v>547</v>
      </c>
      <c r="E220" s="4" t="s">
        <v>548</v>
      </c>
      <c r="F220" s="4">
        <v>4.2</v>
      </c>
      <c r="G220" s="4">
        <v>3</v>
      </c>
      <c r="H220">
        <f t="shared" si="6"/>
        <v>23.955886393556046</v>
      </c>
      <c r="I220">
        <f t="shared" si="7"/>
        <v>22.249227749520621</v>
      </c>
    </row>
    <row r="221" spans="1:9" x14ac:dyDescent="0.25">
      <c r="A221" t="s">
        <v>7</v>
      </c>
      <c r="B221" s="4" t="s">
        <v>551</v>
      </c>
      <c r="C221" s="4" t="s">
        <v>9</v>
      </c>
      <c r="D221" s="4" t="s">
        <v>552</v>
      </c>
      <c r="E221" s="4" t="s">
        <v>553</v>
      </c>
      <c r="F221" s="4">
        <v>4.3</v>
      </c>
      <c r="G221" s="4">
        <v>10</v>
      </c>
      <c r="H221">
        <f t="shared" si="6"/>
        <v>29.703347699623187</v>
      </c>
      <c r="I221">
        <f t="shared" si="7"/>
        <v>34.603143206448465</v>
      </c>
    </row>
    <row r="222" spans="1:9" x14ac:dyDescent="0.25">
      <c r="A222" t="s">
        <v>7</v>
      </c>
      <c r="B222" s="4" t="s">
        <v>83</v>
      </c>
      <c r="C222" s="4" t="s">
        <v>9</v>
      </c>
      <c r="D222" s="4" t="s">
        <v>554</v>
      </c>
      <c r="E222" s="4" t="s">
        <v>555</v>
      </c>
      <c r="F222" s="4">
        <v>4.2</v>
      </c>
      <c r="G222" s="4">
        <v>119</v>
      </c>
      <c r="H222">
        <f t="shared" si="6"/>
        <v>39.414033452218405</v>
      </c>
      <c r="I222">
        <f t="shared" si="7"/>
        <v>55.47583541400062</v>
      </c>
    </row>
    <row r="223" spans="1:9" ht="30" x14ac:dyDescent="0.25">
      <c r="A223" t="s">
        <v>7</v>
      </c>
      <c r="B223" s="4" t="s">
        <v>556</v>
      </c>
      <c r="C223" s="4" t="s">
        <v>14</v>
      </c>
      <c r="D223" s="4" t="s">
        <v>557</v>
      </c>
      <c r="E223" s="4" t="s">
        <v>558</v>
      </c>
      <c r="F223" s="4">
        <v>4.2</v>
      </c>
      <c r="G223" s="4">
        <v>12</v>
      </c>
      <c r="H223">
        <f t="shared" si="6"/>
        <v>29.778322710259587</v>
      </c>
      <c r="I223">
        <f t="shared" si="7"/>
        <v>34.764298696404808</v>
      </c>
    </row>
    <row r="224" spans="1:9" x14ac:dyDescent="0.25">
      <c r="A224" t="s">
        <v>7</v>
      </c>
      <c r="B224" s="4" t="s">
        <v>559</v>
      </c>
      <c r="C224" s="4" t="s">
        <v>9</v>
      </c>
      <c r="D224" s="4" t="s">
        <v>560</v>
      </c>
      <c r="E224" s="4" t="s">
        <v>561</v>
      </c>
      <c r="F224" s="4">
        <v>4.4000000000000004</v>
      </c>
      <c r="G224" s="4">
        <v>104</v>
      </c>
      <c r="H224">
        <f t="shared" si="6"/>
        <v>40.698068774569649</v>
      </c>
      <c r="I224">
        <f t="shared" si="7"/>
        <v>58.235812901677001</v>
      </c>
    </row>
    <row r="225" spans="1:9" x14ac:dyDescent="0.25">
      <c r="A225" t="s">
        <v>7</v>
      </c>
      <c r="B225" s="4" t="s">
        <v>67</v>
      </c>
      <c r="C225" s="4" t="s">
        <v>30</v>
      </c>
      <c r="D225" s="4" t="s">
        <v>560</v>
      </c>
      <c r="E225" s="4" t="s">
        <v>561</v>
      </c>
      <c r="F225" s="4">
        <v>4.3</v>
      </c>
      <c r="G225" s="4">
        <v>69</v>
      </c>
      <c r="H225">
        <f t="shared" si="6"/>
        <v>38.008889769517005</v>
      </c>
      <c r="I225">
        <f t="shared" si="7"/>
        <v>52.455540828875733</v>
      </c>
    </row>
    <row r="226" spans="1:9" x14ac:dyDescent="0.25">
      <c r="A226" t="s">
        <v>7</v>
      </c>
      <c r="B226" s="4" t="s">
        <v>562</v>
      </c>
      <c r="C226" s="4" t="s">
        <v>9</v>
      </c>
      <c r="D226" s="4" t="s">
        <v>563</v>
      </c>
      <c r="E226" s="4" t="s">
        <v>564</v>
      </c>
      <c r="F226" s="4">
        <v>4.7</v>
      </c>
      <c r="G226" s="4">
        <v>517</v>
      </c>
      <c r="H226">
        <f t="shared" si="6"/>
        <v>51.010101384333645</v>
      </c>
      <c r="I226">
        <f t="shared" si="7"/>
        <v>80.401073747474712</v>
      </c>
    </row>
    <row r="227" spans="1:9" x14ac:dyDescent="0.25">
      <c r="A227" t="s">
        <v>7</v>
      </c>
      <c r="B227" s="4" t="s">
        <v>565</v>
      </c>
      <c r="C227" s="4" t="s">
        <v>9</v>
      </c>
      <c r="D227" s="4" t="s">
        <v>563</v>
      </c>
      <c r="E227" s="4" t="s">
        <v>564</v>
      </c>
      <c r="F227" s="4">
        <v>4.0999999999999996</v>
      </c>
      <c r="G227" s="4">
        <v>32</v>
      </c>
      <c r="H227">
        <f t="shared" si="6"/>
        <v>33.090714964030056</v>
      </c>
      <c r="I227">
        <f t="shared" si="7"/>
        <v>41.884140254984068</v>
      </c>
    </row>
    <row r="228" spans="1:9" x14ac:dyDescent="0.25">
      <c r="A228" t="s">
        <v>7</v>
      </c>
      <c r="B228" s="4" t="s">
        <v>566</v>
      </c>
      <c r="C228" s="4" t="s">
        <v>9</v>
      </c>
      <c r="D228" s="4" t="s">
        <v>567</v>
      </c>
      <c r="E228" s="4" t="s">
        <v>568</v>
      </c>
      <c r="F228" s="4">
        <v>4.2</v>
      </c>
      <c r="G228" s="4">
        <v>52</v>
      </c>
      <c r="H228">
        <f t="shared" si="6"/>
        <v>35.93693839919198</v>
      </c>
      <c r="I228">
        <f t="shared" si="7"/>
        <v>48.001972427668633</v>
      </c>
    </row>
    <row r="229" spans="1:9" x14ac:dyDescent="0.25">
      <c r="A229" t="s">
        <v>7</v>
      </c>
      <c r="B229" s="4" t="s">
        <v>67</v>
      </c>
      <c r="C229" s="4" t="s">
        <v>30</v>
      </c>
      <c r="D229" s="4" t="s">
        <v>569</v>
      </c>
      <c r="E229" s="4" t="s">
        <v>570</v>
      </c>
      <c r="F229" s="4">
        <v>4.3</v>
      </c>
      <c r="G229" s="4">
        <v>24</v>
      </c>
      <c r="H229">
        <f t="shared" si="6"/>
        <v>33.467863270244955</v>
      </c>
      <c r="I229">
        <f t="shared" si="7"/>
        <v>42.69480396224278</v>
      </c>
    </row>
    <row r="230" spans="1:9" x14ac:dyDescent="0.25">
      <c r="A230" t="s">
        <v>7</v>
      </c>
      <c r="B230" s="4" t="s">
        <v>571</v>
      </c>
      <c r="C230" s="4" t="s">
        <v>14</v>
      </c>
      <c r="D230" s="4" t="s">
        <v>572</v>
      </c>
      <c r="E230" s="4" t="s">
        <v>573</v>
      </c>
      <c r="F230" s="4">
        <v>4.5999999999999996</v>
      </c>
      <c r="G230" s="4">
        <v>210</v>
      </c>
      <c r="H230">
        <f t="shared" si="6"/>
        <v>45.78047749684557</v>
      </c>
      <c r="I230">
        <f t="shared" si="7"/>
        <v>69.160227061067587</v>
      </c>
    </row>
    <row r="231" spans="1:9" ht="30" x14ac:dyDescent="0.25">
      <c r="A231" t="s">
        <v>7</v>
      </c>
      <c r="B231" s="4" t="s">
        <v>574</v>
      </c>
      <c r="C231" s="4" t="s">
        <v>26</v>
      </c>
      <c r="D231" s="4" t="s">
        <v>575</v>
      </c>
      <c r="E231" s="4" t="s">
        <v>576</v>
      </c>
      <c r="F231" s="4">
        <v>4.2</v>
      </c>
      <c r="G231" s="4">
        <v>13</v>
      </c>
      <c r="H231">
        <f t="shared" si="6"/>
        <v>30.114502082488439</v>
      </c>
      <c r="I231">
        <f t="shared" si="7"/>
        <v>35.486901480784447</v>
      </c>
    </row>
    <row r="232" spans="1:9" x14ac:dyDescent="0.25">
      <c r="A232" t="s">
        <v>7</v>
      </c>
      <c r="B232" s="4" t="s">
        <v>577</v>
      </c>
      <c r="C232" s="4" t="s">
        <v>14</v>
      </c>
      <c r="D232" s="4" t="s">
        <v>578</v>
      </c>
      <c r="E232" s="4" t="s">
        <v>579</v>
      </c>
      <c r="F232" s="4">
        <v>4.5999999999999996</v>
      </c>
      <c r="G232" s="4">
        <v>89</v>
      </c>
      <c r="H232">
        <f t="shared" si="6"/>
        <v>41.831510156313058</v>
      </c>
      <c r="I232">
        <f t="shared" si="7"/>
        <v>60.672095333132482</v>
      </c>
    </row>
    <row r="233" spans="1:9" x14ac:dyDescent="0.25">
      <c r="A233" t="s">
        <v>7</v>
      </c>
      <c r="B233" s="4" t="s">
        <v>107</v>
      </c>
      <c r="C233" s="4" t="s">
        <v>9</v>
      </c>
      <c r="D233" s="4" t="s">
        <v>580</v>
      </c>
      <c r="E233" s="4" t="s">
        <v>581</v>
      </c>
      <c r="F233" s="4">
        <v>4.2</v>
      </c>
      <c r="G233" s="4">
        <v>30</v>
      </c>
      <c r="H233">
        <f t="shared" si="6"/>
        <v>33.626743784131037</v>
      </c>
      <c r="I233">
        <f t="shared" si="7"/>
        <v>43.036310643502205</v>
      </c>
    </row>
    <row r="234" spans="1:9" x14ac:dyDescent="0.25">
      <c r="A234" t="s">
        <v>7</v>
      </c>
      <c r="B234" s="4" t="s">
        <v>582</v>
      </c>
      <c r="C234" s="4" t="s">
        <v>9</v>
      </c>
      <c r="D234" s="4" t="s">
        <v>580</v>
      </c>
      <c r="E234" s="4" t="s">
        <v>581</v>
      </c>
      <c r="F234" s="4">
        <v>4.2</v>
      </c>
      <c r="G234" s="4">
        <v>42</v>
      </c>
      <c r="H234">
        <f t="shared" si="6"/>
        <v>35.039927177940136</v>
      </c>
      <c r="I234">
        <f t="shared" si="7"/>
        <v>46.073886234280444</v>
      </c>
    </row>
    <row r="235" spans="1:9" x14ac:dyDescent="0.25">
      <c r="A235" t="s">
        <v>7</v>
      </c>
      <c r="B235" s="4" t="s">
        <v>248</v>
      </c>
      <c r="C235" s="4" t="s">
        <v>9</v>
      </c>
      <c r="D235" s="4" t="s">
        <v>583</v>
      </c>
      <c r="E235" s="4" t="s">
        <v>584</v>
      </c>
      <c r="F235" s="4">
        <v>4.2</v>
      </c>
      <c r="G235" s="4">
        <v>270</v>
      </c>
      <c r="H235">
        <f t="shared" si="6"/>
        <v>42.855087008943158</v>
      </c>
      <c r="I235">
        <f t="shared" si="7"/>
        <v>62.872228788178454</v>
      </c>
    </row>
    <row r="236" spans="1:9" ht="30" x14ac:dyDescent="0.25">
      <c r="A236" t="s">
        <v>7</v>
      </c>
      <c r="B236" s="4" t="s">
        <v>36</v>
      </c>
      <c r="C236" s="4" t="s">
        <v>26</v>
      </c>
      <c r="D236" s="4" t="s">
        <v>585</v>
      </c>
      <c r="E236" s="4" t="s">
        <v>586</v>
      </c>
      <c r="F236" s="4">
        <v>4.5</v>
      </c>
      <c r="G236" s="4">
        <v>2082</v>
      </c>
      <c r="H236">
        <f t="shared" si="6"/>
        <v>55.108144958233524</v>
      </c>
      <c r="I236">
        <f t="shared" si="7"/>
        <v>89.209638286625719</v>
      </c>
    </row>
    <row r="237" spans="1:9" x14ac:dyDescent="0.25">
      <c r="A237" t="s">
        <v>7</v>
      </c>
      <c r="B237" s="4" t="s">
        <v>216</v>
      </c>
      <c r="C237" s="4" t="s">
        <v>9</v>
      </c>
      <c r="D237" s="4" t="s">
        <v>587</v>
      </c>
      <c r="E237" s="4" t="s">
        <v>588</v>
      </c>
      <c r="F237" s="4">
        <v>4.4000000000000004</v>
      </c>
      <c r="G237" s="4">
        <v>230</v>
      </c>
      <c r="H237">
        <f t="shared" si="6"/>
        <v>44.190297777609665</v>
      </c>
      <c r="I237">
        <f t="shared" si="7"/>
        <v>65.742205648374636</v>
      </c>
    </row>
    <row r="238" spans="1:9" ht="30" x14ac:dyDescent="0.25">
      <c r="A238" t="s">
        <v>7</v>
      </c>
      <c r="B238" s="4" t="s">
        <v>589</v>
      </c>
      <c r="C238" s="4" t="s">
        <v>9</v>
      </c>
      <c r="D238" s="4" t="s">
        <v>587</v>
      </c>
      <c r="E238" s="4" t="s">
        <v>588</v>
      </c>
      <c r="F238" s="4">
        <v>4.4000000000000004</v>
      </c>
      <c r="G238" s="4">
        <v>35</v>
      </c>
      <c r="H238">
        <f t="shared" si="6"/>
        <v>35.906280288901023</v>
      </c>
      <c r="I238">
        <f t="shared" si="7"/>
        <v>47.936074167126392</v>
      </c>
    </row>
    <row r="239" spans="1:9" x14ac:dyDescent="0.25">
      <c r="A239" t="s">
        <v>7</v>
      </c>
      <c r="B239" s="4" t="s">
        <v>590</v>
      </c>
      <c r="C239" s="4" t="s">
        <v>9</v>
      </c>
      <c r="D239" s="4" t="s">
        <v>591</v>
      </c>
      <c r="E239" s="4" t="s">
        <v>592</v>
      </c>
      <c r="F239" s="4">
        <v>4.3</v>
      </c>
      <c r="G239" s="4">
        <v>21</v>
      </c>
      <c r="H239">
        <f t="shared" si="6"/>
        <v>32.893678281959509</v>
      </c>
      <c r="I239">
        <f t="shared" si="7"/>
        <v>41.460618567305453</v>
      </c>
    </row>
    <row r="240" spans="1:9" x14ac:dyDescent="0.25">
      <c r="A240" t="s">
        <v>7</v>
      </c>
      <c r="B240" s="4" t="s">
        <v>593</v>
      </c>
      <c r="C240" s="4" t="s">
        <v>9</v>
      </c>
      <c r="D240" s="4" t="s">
        <v>594</v>
      </c>
      <c r="E240" s="4" t="s">
        <v>595</v>
      </c>
      <c r="F240" s="4">
        <v>4.5999999999999996</v>
      </c>
      <c r="G240" s="4">
        <v>354</v>
      </c>
      <c r="H240">
        <f t="shared" si="6"/>
        <v>48.182548655960574</v>
      </c>
      <c r="I240">
        <f t="shared" si="7"/>
        <v>74.323373438391755</v>
      </c>
    </row>
    <row r="241" spans="1:9" x14ac:dyDescent="0.25">
      <c r="A241" t="s">
        <v>7</v>
      </c>
      <c r="B241" s="4" t="s">
        <v>83</v>
      </c>
      <c r="C241" s="4" t="s">
        <v>9</v>
      </c>
      <c r="D241" s="4" t="s">
        <v>596</v>
      </c>
      <c r="E241" s="4" t="s">
        <v>597</v>
      </c>
      <c r="F241" s="4">
        <v>4.2</v>
      </c>
      <c r="G241" s="4">
        <v>82</v>
      </c>
      <c r="H241">
        <f t="shared" si="6"/>
        <v>37.849935619659846</v>
      </c>
      <c r="I241">
        <f t="shared" si="7"/>
        <v>52.11387587033304</v>
      </c>
    </row>
    <row r="242" spans="1:9" x14ac:dyDescent="0.25">
      <c r="A242" t="s">
        <v>7</v>
      </c>
      <c r="B242" s="4" t="s">
        <v>598</v>
      </c>
      <c r="C242" s="4" t="s">
        <v>9</v>
      </c>
      <c r="D242" s="4" t="s">
        <v>599</v>
      </c>
      <c r="E242" s="4" t="s">
        <v>600</v>
      </c>
      <c r="F242" s="4">
        <v>4.0999999999999996</v>
      </c>
      <c r="G242" s="4">
        <v>5</v>
      </c>
      <c r="H242">
        <f t="shared" si="6"/>
        <v>25.479893203530981</v>
      </c>
      <c r="I242">
        <f t="shared" si="7"/>
        <v>25.525013402281431</v>
      </c>
    </row>
    <row r="243" spans="1:9" x14ac:dyDescent="0.25">
      <c r="A243" t="s">
        <v>7</v>
      </c>
      <c r="B243" s="4" t="s">
        <v>601</v>
      </c>
      <c r="C243" s="4" t="s">
        <v>30</v>
      </c>
      <c r="D243" s="4" t="s">
        <v>602</v>
      </c>
      <c r="E243" s="4" t="s">
        <v>603</v>
      </c>
      <c r="F243" s="4">
        <v>4.4000000000000004</v>
      </c>
      <c r="G243" s="4">
        <v>32</v>
      </c>
      <c r="H243">
        <f t="shared" si="6"/>
        <v>35.511986790666406</v>
      </c>
      <c r="I243">
        <f t="shared" si="7"/>
        <v>47.088557623210768</v>
      </c>
    </row>
    <row r="244" spans="1:9" x14ac:dyDescent="0.25">
      <c r="A244" t="s">
        <v>7</v>
      </c>
      <c r="B244" s="4" t="s">
        <v>604</v>
      </c>
      <c r="C244" s="4" t="s">
        <v>18</v>
      </c>
      <c r="D244" s="4" t="s">
        <v>605</v>
      </c>
      <c r="E244" s="4" t="s">
        <v>606</v>
      </c>
      <c r="F244" s="4">
        <v>4.3</v>
      </c>
      <c r="G244" s="4">
        <v>735</v>
      </c>
      <c r="H244">
        <f t="shared" si="6"/>
        <v>48.181674946363984</v>
      </c>
      <c r="I244">
        <f t="shared" si="7"/>
        <v>74.321495438016399</v>
      </c>
    </row>
    <row r="245" spans="1:9" x14ac:dyDescent="0.25">
      <c r="A245" t="s">
        <v>7</v>
      </c>
      <c r="B245" s="4" t="s">
        <v>607</v>
      </c>
      <c r="C245" s="4" t="s">
        <v>14</v>
      </c>
      <c r="D245" s="4" t="s">
        <v>608</v>
      </c>
      <c r="E245" s="4" t="s">
        <v>609</v>
      </c>
      <c r="F245" s="4">
        <v>4.3</v>
      </c>
      <c r="G245" s="4">
        <v>100</v>
      </c>
      <c r="H245">
        <f t="shared" si="6"/>
        <v>39.604463599497585</v>
      </c>
      <c r="I245">
        <f t="shared" si="7"/>
        <v>55.885156645524859</v>
      </c>
    </row>
    <row r="246" spans="1:9" x14ac:dyDescent="0.25">
      <c r="A246" t="s">
        <v>7</v>
      </c>
      <c r="B246" s="4" t="s">
        <v>610</v>
      </c>
      <c r="C246" s="4" t="s">
        <v>18</v>
      </c>
      <c r="D246" s="4" t="s">
        <v>608</v>
      </c>
      <c r="E246" s="4" t="s">
        <v>609</v>
      </c>
      <c r="F246" s="4">
        <v>4.3</v>
      </c>
      <c r="G246" s="4">
        <v>54</v>
      </c>
      <c r="H246">
        <f t="shared" si="6"/>
        <v>36.954863199975172</v>
      </c>
      <c r="I246">
        <f t="shared" si="7"/>
        <v>50.189957045696566</v>
      </c>
    </row>
    <row r="247" spans="1:9" x14ac:dyDescent="0.25">
      <c r="A247" t="s">
        <v>7</v>
      </c>
      <c r="B247" s="4" t="s">
        <v>611</v>
      </c>
      <c r="C247" s="4" t="s">
        <v>9</v>
      </c>
      <c r="D247" s="4" t="s">
        <v>612</v>
      </c>
      <c r="E247" s="4" t="s">
        <v>613</v>
      </c>
      <c r="F247" s="4">
        <v>4.0999999999999996</v>
      </c>
      <c r="G247" s="4">
        <v>39</v>
      </c>
      <c r="H247">
        <f t="shared" si="6"/>
        <v>33.901800511682723</v>
      </c>
      <c r="I247">
        <f t="shared" si="7"/>
        <v>43.627532989696292</v>
      </c>
    </row>
    <row r="248" spans="1:9" x14ac:dyDescent="0.25">
      <c r="A248" t="s">
        <v>7</v>
      </c>
      <c r="B248" s="4" t="s">
        <v>614</v>
      </c>
      <c r="C248" s="4" t="s">
        <v>9</v>
      </c>
      <c r="D248" s="4" t="s">
        <v>615</v>
      </c>
      <c r="E248" s="4" t="s">
        <v>616</v>
      </c>
      <c r="F248" s="4">
        <v>4.0999999999999996</v>
      </c>
      <c r="G248" s="4">
        <v>924</v>
      </c>
      <c r="H248">
        <f t="shared" si="6"/>
        <v>46.87891725628208</v>
      </c>
      <c r="I248">
        <f t="shared" si="7"/>
        <v>71.521275043814683</v>
      </c>
    </row>
    <row r="249" spans="1:9" x14ac:dyDescent="0.25">
      <c r="A249" t="s">
        <v>7</v>
      </c>
      <c r="B249" s="4" t="s">
        <v>617</v>
      </c>
      <c r="C249" s="4" t="s">
        <v>18</v>
      </c>
      <c r="D249" s="4" t="s">
        <v>618</v>
      </c>
      <c r="E249" s="4" t="s">
        <v>619</v>
      </c>
      <c r="F249" s="4">
        <v>4.5</v>
      </c>
      <c r="G249" s="4">
        <v>155</v>
      </c>
      <c r="H249">
        <f t="shared" si="6"/>
        <v>43.418678863083024</v>
      </c>
      <c r="I249">
        <f t="shared" si="7"/>
        <v>64.083644706874125</v>
      </c>
    </row>
    <row r="250" spans="1:9" x14ac:dyDescent="0.25">
      <c r="A250" t="s">
        <v>7</v>
      </c>
      <c r="B250" s="4" t="s">
        <v>620</v>
      </c>
      <c r="C250" s="4" t="s">
        <v>18</v>
      </c>
      <c r="D250" s="4" t="s">
        <v>621</v>
      </c>
      <c r="E250" s="4" t="s">
        <v>622</v>
      </c>
      <c r="F250" s="4">
        <v>4.0999999999999996</v>
      </c>
      <c r="G250" s="4">
        <v>18</v>
      </c>
      <c r="H250">
        <f t="shared" si="6"/>
        <v>30.731721969925449</v>
      </c>
      <c r="I250">
        <f t="shared" si="7"/>
        <v>36.813588499917948</v>
      </c>
    </row>
    <row r="251" spans="1:9" x14ac:dyDescent="0.25">
      <c r="A251" t="s">
        <v>7</v>
      </c>
      <c r="B251" s="4" t="s">
        <v>623</v>
      </c>
      <c r="C251" s="4" t="s">
        <v>18</v>
      </c>
      <c r="D251" s="4" t="s">
        <v>624</v>
      </c>
      <c r="E251" s="4" t="s">
        <v>625</v>
      </c>
      <c r="F251" s="4">
        <v>4.4000000000000004</v>
      </c>
      <c r="G251" s="4">
        <v>288</v>
      </c>
      <c r="H251">
        <f t="shared" si="6"/>
        <v>45.179774930945769</v>
      </c>
      <c r="I251">
        <f t="shared" si="7"/>
        <v>67.869043298585879</v>
      </c>
    </row>
    <row r="252" spans="1:9" x14ac:dyDescent="0.25">
      <c r="A252" t="s">
        <v>7</v>
      </c>
      <c r="B252" s="4" t="s">
        <v>626</v>
      </c>
      <c r="C252" s="4" t="s">
        <v>18</v>
      </c>
      <c r="D252" s="4" t="s">
        <v>627</v>
      </c>
      <c r="E252" s="4" t="s">
        <v>628</v>
      </c>
      <c r="F252" s="4">
        <v>4.2</v>
      </c>
      <c r="G252" s="4">
        <v>438</v>
      </c>
      <c r="H252">
        <f t="shared" si="6"/>
        <v>44.887034204731059</v>
      </c>
      <c r="I252">
        <f t="shared" si="7"/>
        <v>67.239809974537479</v>
      </c>
    </row>
    <row r="253" spans="1:9" x14ac:dyDescent="0.25">
      <c r="A253" t="s">
        <v>7</v>
      </c>
      <c r="B253" s="4" t="s">
        <v>629</v>
      </c>
      <c r="C253" s="4" t="s">
        <v>9</v>
      </c>
      <c r="D253" s="4" t="s">
        <v>630</v>
      </c>
      <c r="E253" s="4" t="s">
        <v>631</v>
      </c>
      <c r="F253" s="4">
        <v>4.3</v>
      </c>
      <c r="G253" s="4">
        <v>453</v>
      </c>
      <c r="H253">
        <f t="shared" si="6"/>
        <v>46.100567939325842</v>
      </c>
      <c r="I253">
        <f t="shared" si="7"/>
        <v>69.848247398115802</v>
      </c>
    </row>
    <row r="254" spans="1:9" x14ac:dyDescent="0.25">
      <c r="A254" t="s">
        <v>7</v>
      </c>
      <c r="B254" s="4" t="s">
        <v>632</v>
      </c>
      <c r="C254" s="4" t="s">
        <v>9</v>
      </c>
      <c r="D254" s="4" t="s">
        <v>633</v>
      </c>
      <c r="E254" s="4" t="s">
        <v>634</v>
      </c>
      <c r="F254" s="4">
        <v>4.3</v>
      </c>
      <c r="G254" s="4">
        <v>84</v>
      </c>
      <c r="H254">
        <f t="shared" si="6"/>
        <v>38.854744034775038</v>
      </c>
      <c r="I254">
        <f t="shared" si="7"/>
        <v>54.273667393877354</v>
      </c>
    </row>
    <row r="255" spans="1:9" x14ac:dyDescent="0.25">
      <c r="A255" t="s">
        <v>7</v>
      </c>
      <c r="B255" s="4" t="s">
        <v>635</v>
      </c>
      <c r="C255" s="4" t="s">
        <v>30</v>
      </c>
      <c r="D255" s="4" t="s">
        <v>633</v>
      </c>
      <c r="E255" s="4" t="s">
        <v>634</v>
      </c>
      <c r="F255" s="4">
        <v>4.2</v>
      </c>
      <c r="G255" s="4">
        <v>13</v>
      </c>
      <c r="H255">
        <f t="shared" si="6"/>
        <v>30.114502082488439</v>
      </c>
      <c r="I255">
        <f t="shared" si="7"/>
        <v>35.486901480784447</v>
      </c>
    </row>
    <row r="256" spans="1:9" x14ac:dyDescent="0.25">
      <c r="A256" t="s">
        <v>7</v>
      </c>
      <c r="B256" s="4" t="s">
        <v>636</v>
      </c>
      <c r="C256" s="4" t="s">
        <v>30</v>
      </c>
      <c r="D256" s="4" t="s">
        <v>633</v>
      </c>
      <c r="E256" s="4" t="s">
        <v>634</v>
      </c>
      <c r="F256" s="4">
        <v>4.3</v>
      </c>
      <c r="G256" s="4">
        <v>21</v>
      </c>
      <c r="H256">
        <f t="shared" si="6"/>
        <v>32.893678281959509</v>
      </c>
      <c r="I256">
        <f t="shared" si="7"/>
        <v>41.460618567305453</v>
      </c>
    </row>
    <row r="257" spans="1:9" x14ac:dyDescent="0.25">
      <c r="A257" t="s">
        <v>7</v>
      </c>
      <c r="B257" s="4" t="s">
        <v>637</v>
      </c>
      <c r="C257" s="4" t="s">
        <v>18</v>
      </c>
      <c r="D257" s="4" t="s">
        <v>638</v>
      </c>
      <c r="E257" s="4" t="s">
        <v>639</v>
      </c>
      <c r="F257" s="4">
        <v>4.7</v>
      </c>
      <c r="G257" s="4">
        <v>809</v>
      </c>
      <c r="H257">
        <f t="shared" si="6"/>
        <v>53.114554784318941</v>
      </c>
      <c r="I257">
        <f t="shared" si="7"/>
        <v>84.924503832861888</v>
      </c>
    </row>
    <row r="258" spans="1:9" x14ac:dyDescent="0.25">
      <c r="A258" t="s">
        <v>7</v>
      </c>
      <c r="B258" s="4" t="s">
        <v>640</v>
      </c>
      <c r="C258" s="4" t="s">
        <v>18</v>
      </c>
      <c r="D258" s="4" t="s">
        <v>638</v>
      </c>
      <c r="E258" s="4" t="s">
        <v>639</v>
      </c>
      <c r="F258" s="4">
        <v>4.4000000000000004</v>
      </c>
      <c r="G258" s="4">
        <v>220</v>
      </c>
      <c r="H258">
        <f t="shared" si="6"/>
        <v>43.994710022297994</v>
      </c>
      <c r="I258">
        <f t="shared" si="7"/>
        <v>65.321798365078976</v>
      </c>
    </row>
    <row r="259" spans="1:9" x14ac:dyDescent="0.25">
      <c r="A259" t="s">
        <v>7</v>
      </c>
      <c r="B259" s="4" t="s">
        <v>641</v>
      </c>
      <c r="C259" s="4" t="s">
        <v>18</v>
      </c>
      <c r="D259" s="4" t="s">
        <v>638</v>
      </c>
      <c r="E259" s="4" t="s">
        <v>639</v>
      </c>
      <c r="F259" s="4">
        <v>4.5999999999999996</v>
      </c>
      <c r="G259" s="4">
        <v>1525</v>
      </c>
      <c r="H259">
        <f t="shared" ref="H259:H322" si="8">LN((100*G259)^F259)</f>
        <v>54.900631425136169</v>
      </c>
      <c r="I259">
        <f t="shared" ref="I259:I322" si="9">(H259-MIN(H:H))/(MAX(H:H)-MIN(H:H))*100</f>
        <v>88.763597068158205</v>
      </c>
    </row>
    <row r="260" spans="1:9" x14ac:dyDescent="0.25">
      <c r="A260" t="s">
        <v>7</v>
      </c>
      <c r="B260" s="4" t="s">
        <v>642</v>
      </c>
      <c r="C260" s="4" t="s">
        <v>18</v>
      </c>
      <c r="D260" s="4" t="s">
        <v>643</v>
      </c>
      <c r="E260" s="4" t="s">
        <v>644</v>
      </c>
      <c r="F260" s="4">
        <v>4.5</v>
      </c>
      <c r="G260" s="4">
        <v>380</v>
      </c>
      <c r="H260">
        <f t="shared" si="8"/>
        <v>47.454036474188349</v>
      </c>
      <c r="I260">
        <f t="shared" si="9"/>
        <v>72.757468524259409</v>
      </c>
    </row>
    <row r="261" spans="1:9" ht="30" x14ac:dyDescent="0.25">
      <c r="A261" t="s">
        <v>7</v>
      </c>
      <c r="B261" s="4" t="s">
        <v>645</v>
      </c>
      <c r="C261" s="4" t="s">
        <v>9</v>
      </c>
      <c r="D261" s="4" t="s">
        <v>646</v>
      </c>
      <c r="E261" s="4" t="s">
        <v>647</v>
      </c>
      <c r="F261" s="4">
        <v>4.8</v>
      </c>
      <c r="G261" s="4">
        <v>158</v>
      </c>
      <c r="H261">
        <f t="shared" si="8"/>
        <v>46.405273051272275</v>
      </c>
      <c r="I261">
        <f t="shared" si="9"/>
        <v>70.503197643419114</v>
      </c>
    </row>
    <row r="262" spans="1:9" x14ac:dyDescent="0.25">
      <c r="A262" t="s">
        <v>7</v>
      </c>
      <c r="B262" s="4" t="s">
        <v>648</v>
      </c>
      <c r="C262" s="4" t="s">
        <v>18</v>
      </c>
      <c r="D262" s="4" t="s">
        <v>649</v>
      </c>
      <c r="E262" s="4" t="s">
        <v>650</v>
      </c>
      <c r="F262" s="4">
        <v>4.7</v>
      </c>
      <c r="G262" s="4">
        <v>237</v>
      </c>
      <c r="H262">
        <f t="shared" si="8"/>
        <v>47.344182537479149</v>
      </c>
      <c r="I262">
        <f t="shared" si="9"/>
        <v>72.521342315756954</v>
      </c>
    </row>
    <row r="263" spans="1:9" ht="45" x14ac:dyDescent="0.25">
      <c r="A263" t="s">
        <v>7</v>
      </c>
      <c r="B263" s="4" t="s">
        <v>61</v>
      </c>
      <c r="C263" s="4" t="s">
        <v>62</v>
      </c>
      <c r="D263" s="4" t="s">
        <v>651</v>
      </c>
      <c r="E263" s="4" t="s">
        <v>652</v>
      </c>
      <c r="F263" s="4">
        <v>4.4000000000000004</v>
      </c>
      <c r="G263" s="4">
        <v>74</v>
      </c>
      <c r="H263">
        <f t="shared" si="8"/>
        <v>39.200635228445954</v>
      </c>
      <c r="I263">
        <f t="shared" si="9"/>
        <v>55.017145311579142</v>
      </c>
    </row>
    <row r="264" spans="1:9" x14ac:dyDescent="0.25">
      <c r="A264" t="s">
        <v>7</v>
      </c>
      <c r="B264" s="4" t="s">
        <v>653</v>
      </c>
      <c r="C264" s="4" t="s">
        <v>9</v>
      </c>
      <c r="D264" s="4" t="s">
        <v>654</v>
      </c>
      <c r="E264" s="4" t="s">
        <v>655</v>
      </c>
      <c r="F264" s="4">
        <v>4.2</v>
      </c>
      <c r="G264" s="4">
        <v>4</v>
      </c>
      <c r="H264">
        <f t="shared" si="8"/>
        <v>25.164151097853523</v>
      </c>
      <c r="I264">
        <f t="shared" si="9"/>
        <v>24.84633962406668</v>
      </c>
    </row>
    <row r="265" spans="1:9" x14ac:dyDescent="0.25">
      <c r="A265" t="s">
        <v>7</v>
      </c>
      <c r="B265" s="4" t="s">
        <v>656</v>
      </c>
      <c r="C265" s="4" t="s">
        <v>18</v>
      </c>
      <c r="D265" s="4" t="s">
        <v>657</v>
      </c>
      <c r="E265" s="4" t="s">
        <v>658</v>
      </c>
      <c r="F265" s="4">
        <v>3.7</v>
      </c>
      <c r="G265" s="4">
        <v>377</v>
      </c>
      <c r="H265">
        <f t="shared" si="8"/>
        <v>38.988436881713582</v>
      </c>
      <c r="I265">
        <f t="shared" si="9"/>
        <v>54.561034292116631</v>
      </c>
    </row>
    <row r="266" spans="1:9" x14ac:dyDescent="0.25">
      <c r="A266" t="s">
        <v>7</v>
      </c>
      <c r="B266" s="4" t="s">
        <v>659</v>
      </c>
      <c r="C266" s="4" t="s">
        <v>14</v>
      </c>
      <c r="D266" s="4" t="s">
        <v>660</v>
      </c>
      <c r="E266" s="4" t="s">
        <v>661</v>
      </c>
      <c r="F266" s="4">
        <v>4.5</v>
      </c>
      <c r="G266" s="4">
        <v>13</v>
      </c>
      <c r="H266">
        <f t="shared" si="8"/>
        <v>32.265537945523327</v>
      </c>
      <c r="I266">
        <f t="shared" si="9"/>
        <v>40.110458523039085</v>
      </c>
    </row>
    <row r="267" spans="1:9" x14ac:dyDescent="0.25">
      <c r="A267" t="s">
        <v>7</v>
      </c>
      <c r="B267" s="4" t="s">
        <v>662</v>
      </c>
      <c r="C267" s="4" t="s">
        <v>9</v>
      </c>
      <c r="D267" s="4" t="s">
        <v>663</v>
      </c>
      <c r="E267" s="4" t="s">
        <v>664</v>
      </c>
      <c r="F267" s="4">
        <v>4.0999999999999996</v>
      </c>
      <c r="G267" s="4">
        <v>31</v>
      </c>
      <c r="H267">
        <f t="shared" si="8"/>
        <v>32.960545300940268</v>
      </c>
      <c r="I267">
        <f t="shared" si="9"/>
        <v>41.604346285571786</v>
      </c>
    </row>
    <row r="268" spans="1:9" x14ac:dyDescent="0.25">
      <c r="A268" t="s">
        <v>7</v>
      </c>
      <c r="B268" s="4" t="s">
        <v>665</v>
      </c>
      <c r="C268" s="4" t="s">
        <v>18</v>
      </c>
      <c r="D268" s="4" t="s">
        <v>666</v>
      </c>
      <c r="E268" s="4" t="s">
        <v>667</v>
      </c>
      <c r="F268" s="4">
        <v>4.4000000000000004</v>
      </c>
      <c r="G268" s="4">
        <v>111</v>
      </c>
      <c r="H268">
        <f t="shared" si="8"/>
        <v>40.984681704121876</v>
      </c>
      <c r="I268">
        <f t="shared" si="9"/>
        <v>58.851874796136883</v>
      </c>
    </row>
    <row r="269" spans="1:9" x14ac:dyDescent="0.25">
      <c r="A269" t="s">
        <v>7</v>
      </c>
      <c r="B269" s="4" t="s">
        <v>668</v>
      </c>
      <c r="C269" s="4" t="s">
        <v>9</v>
      </c>
      <c r="D269" s="4" t="s">
        <v>669</v>
      </c>
      <c r="E269" s="4" t="s">
        <v>670</v>
      </c>
      <c r="F269" s="4">
        <v>4.5999999999999996</v>
      </c>
      <c r="G269" s="4">
        <v>627</v>
      </c>
      <c r="H269">
        <f t="shared" si="8"/>
        <v>50.812136942456654</v>
      </c>
      <c r="I269">
        <f t="shared" si="9"/>
        <v>79.975557880870355</v>
      </c>
    </row>
    <row r="270" spans="1:9" x14ac:dyDescent="0.25">
      <c r="A270" t="s">
        <v>7</v>
      </c>
      <c r="B270" s="4" t="s">
        <v>671</v>
      </c>
      <c r="C270" s="4" t="s">
        <v>14</v>
      </c>
      <c r="D270" s="4" t="s">
        <v>672</v>
      </c>
      <c r="E270" s="4" t="s">
        <v>673</v>
      </c>
      <c r="F270" s="4">
        <v>4.8</v>
      </c>
      <c r="G270" s="4">
        <v>774</v>
      </c>
      <c r="H270">
        <f t="shared" si="8"/>
        <v>54.032361885973529</v>
      </c>
      <c r="I270">
        <f t="shared" si="9"/>
        <v>86.897289857126125</v>
      </c>
    </row>
    <row r="271" spans="1:9" x14ac:dyDescent="0.25">
      <c r="A271" t="s">
        <v>7</v>
      </c>
      <c r="B271" s="4" t="s">
        <v>674</v>
      </c>
      <c r="C271" s="4" t="s">
        <v>18</v>
      </c>
      <c r="D271" s="4" t="s">
        <v>675</v>
      </c>
      <c r="E271" s="4" t="s">
        <v>676</v>
      </c>
      <c r="F271" s="4">
        <v>4.8</v>
      </c>
      <c r="G271" s="4">
        <v>293</v>
      </c>
      <c r="H271">
        <f t="shared" si="8"/>
        <v>49.36964541602476</v>
      </c>
      <c r="I271">
        <f t="shared" si="9"/>
        <v>76.874985747211483</v>
      </c>
    </row>
    <row r="272" spans="1:9" x14ac:dyDescent="0.25">
      <c r="A272" t="s">
        <v>7</v>
      </c>
      <c r="B272" s="4" t="s">
        <v>677</v>
      </c>
      <c r="C272" s="4" t="s">
        <v>9</v>
      </c>
      <c r="D272" s="4" t="s">
        <v>678</v>
      </c>
      <c r="E272" s="4" t="s">
        <v>679</v>
      </c>
      <c r="F272" s="4">
        <v>4.0999999999999996</v>
      </c>
      <c r="G272" s="4">
        <v>28</v>
      </c>
      <c r="H272">
        <f t="shared" si="8"/>
        <v>32.543236254269509</v>
      </c>
      <c r="I272">
        <f t="shared" si="9"/>
        <v>40.70735883190428</v>
      </c>
    </row>
    <row r="273" spans="1:9" x14ac:dyDescent="0.25">
      <c r="A273" t="s">
        <v>7</v>
      </c>
      <c r="B273" s="4" t="s">
        <v>680</v>
      </c>
      <c r="C273" s="4" t="s">
        <v>14</v>
      </c>
      <c r="D273" s="4" t="s">
        <v>681</v>
      </c>
      <c r="E273" s="4" t="s">
        <v>682</v>
      </c>
      <c r="F273" s="4">
        <v>4.9000000000000004</v>
      </c>
      <c r="G273" s="4">
        <v>148</v>
      </c>
      <c r="H273">
        <f t="shared" si="8"/>
        <v>47.051674052785813</v>
      </c>
      <c r="I273">
        <f t="shared" si="9"/>
        <v>71.892608184650939</v>
      </c>
    </row>
    <row r="274" spans="1:9" x14ac:dyDescent="0.25">
      <c r="A274" t="s">
        <v>7</v>
      </c>
      <c r="B274" s="4" t="s">
        <v>683</v>
      </c>
      <c r="C274" s="4" t="s">
        <v>9</v>
      </c>
      <c r="D274" s="4" t="s">
        <v>681</v>
      </c>
      <c r="E274" s="4" t="s">
        <v>682</v>
      </c>
      <c r="F274" s="4">
        <v>4.3</v>
      </c>
      <c r="G274" s="4">
        <v>49</v>
      </c>
      <c r="H274">
        <f t="shared" si="8"/>
        <v>36.537059081624491</v>
      </c>
      <c r="I274">
        <f t="shared" si="9"/>
        <v>49.291905457213147</v>
      </c>
    </row>
    <row r="275" spans="1:9" x14ac:dyDescent="0.25">
      <c r="A275" t="s">
        <v>7</v>
      </c>
      <c r="B275" s="4" t="s">
        <v>684</v>
      </c>
      <c r="C275" s="4" t="s">
        <v>9</v>
      </c>
      <c r="D275" s="4" t="s">
        <v>685</v>
      </c>
      <c r="E275" s="4" t="s">
        <v>686</v>
      </c>
      <c r="F275" s="4">
        <v>4.3</v>
      </c>
      <c r="G275" s="4">
        <v>442</v>
      </c>
      <c r="H275">
        <f t="shared" si="8"/>
        <v>45.994864292682891</v>
      </c>
      <c r="I275">
        <f t="shared" si="9"/>
        <v>69.621042055691404</v>
      </c>
    </row>
    <row r="276" spans="1:9" x14ac:dyDescent="0.25">
      <c r="A276" t="s">
        <v>7</v>
      </c>
      <c r="B276" s="4" t="s">
        <v>687</v>
      </c>
      <c r="C276" s="4" t="s">
        <v>9</v>
      </c>
      <c r="D276" s="4" t="s">
        <v>688</v>
      </c>
      <c r="E276" s="4" t="s">
        <v>689</v>
      </c>
      <c r="F276" s="4">
        <v>4.4000000000000004</v>
      </c>
      <c r="G276" s="4">
        <v>54</v>
      </c>
      <c r="H276">
        <f t="shared" si="8"/>
        <v>37.814278623230415</v>
      </c>
      <c r="I276">
        <f t="shared" si="9"/>
        <v>52.037232723754187</v>
      </c>
    </row>
    <row r="277" spans="1:9" x14ac:dyDescent="0.25">
      <c r="A277" t="s">
        <v>7</v>
      </c>
      <c r="B277" s="4" t="s">
        <v>690</v>
      </c>
      <c r="C277" s="4" t="s">
        <v>30</v>
      </c>
      <c r="D277" s="4" t="s">
        <v>691</v>
      </c>
      <c r="E277" s="4" t="s">
        <v>692</v>
      </c>
      <c r="F277" s="4">
        <v>4.2</v>
      </c>
      <c r="G277" s="4">
        <v>32</v>
      </c>
      <c r="H277">
        <f t="shared" si="8"/>
        <v>33.897805572908844</v>
      </c>
      <c r="I277">
        <f t="shared" si="9"/>
        <v>43.618946044392985</v>
      </c>
    </row>
    <row r="278" spans="1:9" x14ac:dyDescent="0.25">
      <c r="A278" t="s">
        <v>7</v>
      </c>
      <c r="B278" s="4" t="s">
        <v>248</v>
      </c>
      <c r="C278" s="4" t="s">
        <v>9</v>
      </c>
      <c r="D278" s="4" t="s">
        <v>693</v>
      </c>
      <c r="E278" s="4" t="s">
        <v>694</v>
      </c>
      <c r="F278" s="4">
        <v>4.2</v>
      </c>
      <c r="G278" s="4">
        <v>163</v>
      </c>
      <c r="H278">
        <f t="shared" si="8"/>
        <v>40.735465624538385</v>
      </c>
      <c r="I278">
        <f t="shared" si="9"/>
        <v>58.316195786966098</v>
      </c>
    </row>
    <row r="279" spans="1:9" x14ac:dyDescent="0.25">
      <c r="A279" t="s">
        <v>7</v>
      </c>
      <c r="B279" s="4" t="s">
        <v>695</v>
      </c>
      <c r="C279" s="4" t="s">
        <v>14</v>
      </c>
      <c r="D279" s="4" t="s">
        <v>696</v>
      </c>
      <c r="E279" s="4" t="s">
        <v>697</v>
      </c>
      <c r="F279" s="4">
        <v>4.5999999999999996</v>
      </c>
      <c r="G279" s="4">
        <v>217</v>
      </c>
      <c r="H279">
        <f t="shared" si="8"/>
        <v>45.931310681831327</v>
      </c>
      <c r="I279">
        <f t="shared" si="9"/>
        <v>69.484436362563216</v>
      </c>
    </row>
    <row r="280" spans="1:9" x14ac:dyDescent="0.25">
      <c r="A280" t="s">
        <v>7</v>
      </c>
      <c r="B280" s="4" t="s">
        <v>698</v>
      </c>
      <c r="C280" s="4" t="s">
        <v>9</v>
      </c>
      <c r="D280" s="4" t="s">
        <v>699</v>
      </c>
      <c r="E280" s="4" t="s">
        <v>700</v>
      </c>
      <c r="F280" s="4">
        <v>4.0999999999999996</v>
      </c>
      <c r="G280" s="4">
        <v>63</v>
      </c>
      <c r="H280">
        <f t="shared" si="8"/>
        <v>35.868050140756452</v>
      </c>
      <c r="I280">
        <f t="shared" si="9"/>
        <v>47.853900144034611</v>
      </c>
    </row>
    <row r="281" spans="1:9" x14ac:dyDescent="0.25">
      <c r="A281" t="s">
        <v>7</v>
      </c>
      <c r="B281" s="4" t="s">
        <v>701</v>
      </c>
      <c r="C281" s="4" t="s">
        <v>9</v>
      </c>
      <c r="D281" s="4" t="s">
        <v>702</v>
      </c>
      <c r="E281" s="4" t="s">
        <v>703</v>
      </c>
      <c r="F281" s="4">
        <v>4.3</v>
      </c>
      <c r="G281" s="4">
        <v>361</v>
      </c>
      <c r="H281">
        <f t="shared" si="8"/>
        <v>45.124407020580179</v>
      </c>
      <c r="I281">
        <f t="shared" si="9"/>
        <v>67.750032408862936</v>
      </c>
    </row>
    <row r="282" spans="1:9" x14ac:dyDescent="0.25">
      <c r="A282" t="s">
        <v>7</v>
      </c>
      <c r="B282" s="4" t="s">
        <v>704</v>
      </c>
      <c r="C282" s="4" t="s">
        <v>9</v>
      </c>
      <c r="D282" s="4" t="s">
        <v>705</v>
      </c>
      <c r="E282" s="4" t="s">
        <v>706</v>
      </c>
      <c r="F282" s="4">
        <v>4.4000000000000004</v>
      </c>
      <c r="G282" s="4">
        <v>247</v>
      </c>
      <c r="H282">
        <f t="shared" si="8"/>
        <v>44.504057499510708</v>
      </c>
      <c r="I282">
        <f t="shared" si="9"/>
        <v>66.4166183797945</v>
      </c>
    </row>
    <row r="283" spans="1:9" x14ac:dyDescent="0.25">
      <c r="A283" t="s">
        <v>7</v>
      </c>
      <c r="B283" s="4" t="s">
        <v>707</v>
      </c>
      <c r="C283" s="4" t="s">
        <v>18</v>
      </c>
      <c r="D283" s="4" t="s">
        <v>705</v>
      </c>
      <c r="E283" s="4" t="s">
        <v>706</v>
      </c>
      <c r="F283" s="4">
        <v>4.5</v>
      </c>
      <c r="G283" s="4">
        <v>209</v>
      </c>
      <c r="H283">
        <f t="shared" si="8"/>
        <v>44.763769970788061</v>
      </c>
      <c r="I283">
        <f t="shared" si="9"/>
        <v>66.974858921559147</v>
      </c>
    </row>
    <row r="284" spans="1:9" x14ac:dyDescent="0.25">
      <c r="A284" t="s">
        <v>7</v>
      </c>
      <c r="B284" s="4" t="s">
        <v>708</v>
      </c>
      <c r="C284" s="4" t="s">
        <v>9</v>
      </c>
      <c r="D284" s="4" t="s">
        <v>709</v>
      </c>
      <c r="E284" s="4" t="s">
        <v>710</v>
      </c>
      <c r="F284" s="4">
        <v>4.3</v>
      </c>
      <c r="G284" s="4">
        <v>9</v>
      </c>
      <c r="H284">
        <f t="shared" si="8"/>
        <v>29.250297482294535</v>
      </c>
      <c r="I284">
        <f t="shared" si="9"/>
        <v>33.629331677397772</v>
      </c>
    </row>
    <row r="285" spans="1:9" x14ac:dyDescent="0.25">
      <c r="A285" t="s">
        <v>7</v>
      </c>
      <c r="B285" s="4" t="s">
        <v>711</v>
      </c>
      <c r="C285" s="4" t="s">
        <v>14</v>
      </c>
      <c r="D285" s="4" t="s">
        <v>712</v>
      </c>
      <c r="E285" s="4" t="s">
        <v>713</v>
      </c>
      <c r="F285" s="4">
        <v>4.5</v>
      </c>
      <c r="G285" s="4">
        <v>315</v>
      </c>
      <c r="H285">
        <f t="shared" si="8"/>
        <v>46.609842711661763</v>
      </c>
      <c r="I285">
        <f t="shared" si="9"/>
        <v>70.942911136894296</v>
      </c>
    </row>
    <row r="286" spans="1:9" ht="45" x14ac:dyDescent="0.25">
      <c r="A286" t="s">
        <v>7</v>
      </c>
      <c r="B286" s="4" t="s">
        <v>232</v>
      </c>
      <c r="C286" s="4" t="s">
        <v>9</v>
      </c>
      <c r="D286" s="4" t="s">
        <v>714</v>
      </c>
      <c r="E286" s="4" t="s">
        <v>715</v>
      </c>
      <c r="F286" s="4">
        <v>4.3</v>
      </c>
      <c r="G286" s="4">
        <v>68</v>
      </c>
      <c r="H286">
        <f t="shared" si="8"/>
        <v>37.946114932006047</v>
      </c>
      <c r="I286">
        <f t="shared" si="9"/>
        <v>52.320609074813454</v>
      </c>
    </row>
    <row r="287" spans="1:9" x14ac:dyDescent="0.25">
      <c r="A287" t="s">
        <v>7</v>
      </c>
      <c r="B287" s="4" t="s">
        <v>716</v>
      </c>
      <c r="C287" s="4" t="s">
        <v>18</v>
      </c>
      <c r="D287" s="4" t="s">
        <v>717</v>
      </c>
      <c r="E287" s="4" t="s">
        <v>718</v>
      </c>
      <c r="F287" s="4">
        <v>4.8</v>
      </c>
      <c r="G287" s="4">
        <v>294</v>
      </c>
      <c r="H287">
        <f t="shared" si="8"/>
        <v>49.385999775968507</v>
      </c>
      <c r="I287">
        <f t="shared" si="9"/>
        <v>76.910138725080841</v>
      </c>
    </row>
    <row r="288" spans="1:9" x14ac:dyDescent="0.25">
      <c r="A288" t="s">
        <v>7</v>
      </c>
      <c r="B288" s="4" t="s">
        <v>213</v>
      </c>
      <c r="C288" s="4" t="s">
        <v>18</v>
      </c>
      <c r="D288" s="4" t="s">
        <v>719</v>
      </c>
      <c r="E288" s="4" t="s">
        <v>720</v>
      </c>
      <c r="F288" s="4">
        <v>4.3</v>
      </c>
      <c r="G288" s="4">
        <v>1173</v>
      </c>
      <c r="H288">
        <f t="shared" si="8"/>
        <v>50.191707148958741</v>
      </c>
      <c r="I288">
        <f t="shared" si="9"/>
        <v>78.641971309745216</v>
      </c>
    </row>
    <row r="289" spans="1:9" x14ac:dyDescent="0.25">
      <c r="A289" t="s">
        <v>7</v>
      </c>
      <c r="B289" s="4" t="s">
        <v>721</v>
      </c>
      <c r="C289" s="4" t="s">
        <v>18</v>
      </c>
      <c r="D289" s="4" t="s">
        <v>722</v>
      </c>
      <c r="E289" s="4" t="s">
        <v>723</v>
      </c>
      <c r="F289" s="4">
        <v>4.4000000000000004</v>
      </c>
      <c r="G289" s="4">
        <v>52</v>
      </c>
      <c r="H289">
        <f t="shared" si="8"/>
        <v>37.648221180105885</v>
      </c>
      <c r="I289">
        <f t="shared" si="9"/>
        <v>51.680299548547168</v>
      </c>
    </row>
    <row r="290" spans="1:9" x14ac:dyDescent="0.25">
      <c r="A290" t="s">
        <v>7</v>
      </c>
      <c r="B290" s="4" t="s">
        <v>724</v>
      </c>
      <c r="C290" s="4" t="s">
        <v>9</v>
      </c>
      <c r="D290" s="4" t="s">
        <v>725</v>
      </c>
      <c r="E290" s="4" t="s">
        <v>726</v>
      </c>
      <c r="F290" s="4">
        <v>4.5</v>
      </c>
      <c r="G290" s="4">
        <v>598</v>
      </c>
      <c r="H290">
        <f t="shared" si="8"/>
        <v>49.494424229724252</v>
      </c>
      <c r="I290">
        <f t="shared" si="9"/>
        <v>77.143192322805476</v>
      </c>
    </row>
    <row r="291" spans="1:9" x14ac:dyDescent="0.25">
      <c r="A291" t="s">
        <v>7</v>
      </c>
      <c r="B291" s="4" t="s">
        <v>727</v>
      </c>
      <c r="C291" s="4" t="s">
        <v>9</v>
      </c>
      <c r="D291" s="4" t="s">
        <v>728</v>
      </c>
      <c r="E291" s="4" t="s">
        <v>729</v>
      </c>
      <c r="F291" s="4">
        <v>4.2</v>
      </c>
      <c r="G291" s="4">
        <v>17</v>
      </c>
      <c r="H291">
        <f t="shared" si="8"/>
        <v>31.241210826186091</v>
      </c>
      <c r="I291">
        <f t="shared" si="9"/>
        <v>37.908712402682895</v>
      </c>
    </row>
    <row r="292" spans="1:9" x14ac:dyDescent="0.25">
      <c r="A292" t="s">
        <v>7</v>
      </c>
      <c r="B292" s="4" t="s">
        <v>730</v>
      </c>
      <c r="C292" s="4" t="s">
        <v>9</v>
      </c>
      <c r="D292" s="4" t="s">
        <v>731</v>
      </c>
      <c r="E292" s="4" t="s">
        <v>732</v>
      </c>
      <c r="F292" s="4">
        <v>4.7</v>
      </c>
      <c r="G292" s="4">
        <v>794</v>
      </c>
      <c r="H292">
        <f t="shared" si="8"/>
        <v>53.026592142005576</v>
      </c>
      <c r="I292">
        <f t="shared" si="9"/>
        <v>84.735431999466471</v>
      </c>
    </row>
    <row r="293" spans="1:9" ht="45" x14ac:dyDescent="0.25">
      <c r="A293" t="s">
        <v>7</v>
      </c>
      <c r="B293" s="4" t="s">
        <v>61</v>
      </c>
      <c r="C293" s="4" t="s">
        <v>62</v>
      </c>
      <c r="D293" s="4" t="s">
        <v>733</v>
      </c>
      <c r="E293" s="4" t="s">
        <v>734</v>
      </c>
      <c r="F293" s="4">
        <v>4.3</v>
      </c>
      <c r="G293" s="4">
        <v>262</v>
      </c>
      <c r="H293">
        <f t="shared" si="8"/>
        <v>43.746113165921507</v>
      </c>
      <c r="I293">
        <f t="shared" si="9"/>
        <v>64.787450348974687</v>
      </c>
    </row>
    <row r="294" spans="1:9" x14ac:dyDescent="0.25">
      <c r="A294" t="s">
        <v>7</v>
      </c>
      <c r="B294" s="4" t="s">
        <v>735</v>
      </c>
      <c r="C294" s="4" t="s">
        <v>30</v>
      </c>
      <c r="D294" s="4" t="s">
        <v>736</v>
      </c>
      <c r="E294" s="4" t="s">
        <v>737</v>
      </c>
      <c r="F294" s="4">
        <v>4.0999999999999996</v>
      </c>
      <c r="G294" s="4">
        <v>7</v>
      </c>
      <c r="H294">
        <f t="shared" si="8"/>
        <v>26.859429373677955</v>
      </c>
      <c r="I294">
        <f t="shared" si="9"/>
        <v>28.490265764707807</v>
      </c>
    </row>
    <row r="295" spans="1:9" x14ac:dyDescent="0.25">
      <c r="A295" t="s">
        <v>7</v>
      </c>
      <c r="B295" s="4" t="s">
        <v>738</v>
      </c>
      <c r="C295" s="4" t="s">
        <v>9</v>
      </c>
      <c r="D295" s="4" t="s">
        <v>736</v>
      </c>
      <c r="E295" s="4" t="s">
        <v>737</v>
      </c>
      <c r="F295" s="4">
        <v>3.7</v>
      </c>
      <c r="G295" s="4">
        <v>135</v>
      </c>
      <c r="H295">
        <f t="shared" si="8"/>
        <v>35.18864636837813</v>
      </c>
      <c r="I295">
        <f t="shared" si="9"/>
        <v>46.393551597412909</v>
      </c>
    </row>
    <row r="296" spans="1:9" x14ac:dyDescent="0.25">
      <c r="A296" t="s">
        <v>7</v>
      </c>
      <c r="B296" s="4" t="s">
        <v>739</v>
      </c>
      <c r="C296" s="4" t="s">
        <v>18</v>
      </c>
      <c r="D296" s="4" t="s">
        <v>740</v>
      </c>
      <c r="E296" s="4" t="s">
        <v>741</v>
      </c>
      <c r="F296" s="4">
        <v>4.3</v>
      </c>
      <c r="G296" s="4">
        <v>61</v>
      </c>
      <c r="H296">
        <f t="shared" si="8"/>
        <v>37.478989415694031</v>
      </c>
      <c r="I296">
        <f t="shared" si="9"/>
        <v>51.316543309255259</v>
      </c>
    </row>
    <row r="297" spans="1:9" x14ac:dyDescent="0.25">
      <c r="A297" t="s">
        <v>7</v>
      </c>
      <c r="B297" s="4" t="s">
        <v>742</v>
      </c>
      <c r="C297" s="4" t="s">
        <v>9</v>
      </c>
      <c r="D297" s="4" t="s">
        <v>743</v>
      </c>
      <c r="E297" s="4" t="s">
        <v>744</v>
      </c>
      <c r="F297" s="4">
        <v>4.5999999999999996</v>
      </c>
      <c r="G297" s="4">
        <v>297</v>
      </c>
      <c r="H297">
        <f t="shared" si="8"/>
        <v>47.374950694037636</v>
      </c>
      <c r="I297">
        <f t="shared" si="9"/>
        <v>72.587477115914339</v>
      </c>
    </row>
    <row r="298" spans="1:9" x14ac:dyDescent="0.25">
      <c r="A298" t="s">
        <v>7</v>
      </c>
      <c r="B298" s="4" t="s">
        <v>745</v>
      </c>
      <c r="C298" s="4" t="s">
        <v>14</v>
      </c>
      <c r="D298" s="4" t="s">
        <v>746</v>
      </c>
      <c r="E298" s="4" t="s">
        <v>747</v>
      </c>
      <c r="F298" s="4">
        <v>4.5999999999999996</v>
      </c>
      <c r="G298" s="4">
        <v>102</v>
      </c>
      <c r="H298">
        <f t="shared" si="8"/>
        <v>42.458657796652858</v>
      </c>
      <c r="I298">
        <f t="shared" si="9"/>
        <v>62.020121620772031</v>
      </c>
    </row>
    <row r="299" spans="1:9" x14ac:dyDescent="0.25">
      <c r="A299" t="s">
        <v>7</v>
      </c>
      <c r="B299" s="4" t="s">
        <v>748</v>
      </c>
      <c r="C299" s="4" t="s">
        <v>14</v>
      </c>
      <c r="D299" s="4" t="s">
        <v>746</v>
      </c>
      <c r="E299" s="4" t="s">
        <v>747</v>
      </c>
      <c r="F299" s="4">
        <v>4.4000000000000004</v>
      </c>
      <c r="G299" s="4">
        <v>81</v>
      </c>
      <c r="H299">
        <f t="shared" si="8"/>
        <v>39.598325098906336</v>
      </c>
      <c r="I299">
        <f t="shared" si="9"/>
        <v>55.871962208311935</v>
      </c>
    </row>
    <row r="300" spans="1:9" ht="45" x14ac:dyDescent="0.25">
      <c r="A300" t="s">
        <v>7</v>
      </c>
      <c r="B300" s="4" t="s">
        <v>749</v>
      </c>
      <c r="C300" s="4" t="s">
        <v>18</v>
      </c>
      <c r="D300" s="4" t="s">
        <v>750</v>
      </c>
      <c r="E300" s="4" t="s">
        <v>751</v>
      </c>
      <c r="F300" s="4">
        <v>4.0999999999999996</v>
      </c>
      <c r="G300" s="4">
        <v>15</v>
      </c>
      <c r="H300">
        <f t="shared" si="8"/>
        <v>29.984203587070233</v>
      </c>
      <c r="I300">
        <f t="shared" si="9"/>
        <v>35.206830591944843</v>
      </c>
    </row>
    <row r="301" spans="1:9" x14ac:dyDescent="0.25">
      <c r="A301" t="s">
        <v>7</v>
      </c>
      <c r="B301" s="4" t="s">
        <v>752</v>
      </c>
      <c r="C301" s="4" t="s">
        <v>9</v>
      </c>
      <c r="D301" s="4" t="s">
        <v>753</v>
      </c>
      <c r="E301" s="4" t="s">
        <v>754</v>
      </c>
      <c r="F301" s="4">
        <v>4.4000000000000004</v>
      </c>
      <c r="G301" s="4">
        <v>185</v>
      </c>
      <c r="H301">
        <f t="shared" si="8"/>
        <v>43.232314448692229</v>
      </c>
      <c r="I301">
        <f t="shared" si="9"/>
        <v>63.683062589490682</v>
      </c>
    </row>
    <row r="302" spans="1:9" x14ac:dyDescent="0.25">
      <c r="A302" t="s">
        <v>7</v>
      </c>
      <c r="B302" s="4" t="s">
        <v>755</v>
      </c>
      <c r="C302" s="4" t="s">
        <v>9</v>
      </c>
      <c r="D302" s="4" t="s">
        <v>753</v>
      </c>
      <c r="E302" s="4" t="s">
        <v>754</v>
      </c>
      <c r="F302" s="4">
        <v>4.5</v>
      </c>
      <c r="G302" s="4">
        <v>305</v>
      </c>
      <c r="H302">
        <f t="shared" si="8"/>
        <v>46.464668831679766</v>
      </c>
      <c r="I302">
        <f t="shared" si="9"/>
        <v>70.630866262758545</v>
      </c>
    </row>
    <row r="303" spans="1:9" ht="30" x14ac:dyDescent="0.25">
      <c r="A303" t="s">
        <v>7</v>
      </c>
      <c r="B303" s="4" t="s">
        <v>756</v>
      </c>
      <c r="C303" s="4" t="s">
        <v>18</v>
      </c>
      <c r="D303" s="4" t="s">
        <v>757</v>
      </c>
      <c r="E303" s="4" t="s">
        <v>758</v>
      </c>
      <c r="F303" s="4">
        <v>4</v>
      </c>
      <c r="G303" s="4">
        <v>31</v>
      </c>
      <c r="H303">
        <f t="shared" si="8"/>
        <v>32.156629561892949</v>
      </c>
      <c r="I303">
        <f t="shared" si="9"/>
        <v>39.8763647393193</v>
      </c>
    </row>
    <row r="304" spans="1:9" x14ac:dyDescent="0.25">
      <c r="A304" t="s">
        <v>7</v>
      </c>
      <c r="B304" s="4" t="s">
        <v>759</v>
      </c>
      <c r="C304" s="4" t="s">
        <v>9</v>
      </c>
      <c r="D304" s="4" t="s">
        <v>760</v>
      </c>
      <c r="E304" s="4" t="s">
        <v>761</v>
      </c>
      <c r="F304" s="4">
        <v>4.5</v>
      </c>
      <c r="G304" s="4">
        <v>857</v>
      </c>
      <c r="H304">
        <f t="shared" si="8"/>
        <v>51.113736470636418</v>
      </c>
      <c r="I304">
        <f t="shared" si="9"/>
        <v>80.623832810368171</v>
      </c>
    </row>
    <row r="305" spans="1:9" x14ac:dyDescent="0.25">
      <c r="A305" t="s">
        <v>7</v>
      </c>
      <c r="B305" s="4" t="s">
        <v>762</v>
      </c>
      <c r="C305" s="4" t="s">
        <v>14</v>
      </c>
      <c r="D305" s="4" t="s">
        <v>763</v>
      </c>
      <c r="E305" s="4" t="s">
        <v>764</v>
      </c>
      <c r="F305" s="4">
        <v>4.9000000000000004</v>
      </c>
      <c r="G305" s="4">
        <v>80</v>
      </c>
      <c r="H305">
        <f t="shared" si="8"/>
        <v>44.03726442124367</v>
      </c>
      <c r="I305">
        <f t="shared" si="9"/>
        <v>65.413267175202208</v>
      </c>
    </row>
    <row r="306" spans="1:9" x14ac:dyDescent="0.25">
      <c r="A306" t="s">
        <v>7</v>
      </c>
      <c r="B306" s="4" t="s">
        <v>765</v>
      </c>
      <c r="C306" s="4" t="s">
        <v>14</v>
      </c>
      <c r="D306" s="4" t="s">
        <v>763</v>
      </c>
      <c r="E306" s="4" t="s">
        <v>764</v>
      </c>
      <c r="F306" s="4">
        <v>4.3</v>
      </c>
      <c r="G306" s="4">
        <v>57</v>
      </c>
      <c r="H306">
        <f t="shared" si="8"/>
        <v>37.187352251437353</v>
      </c>
      <c r="I306">
        <f t="shared" si="9"/>
        <v>50.689682043130347</v>
      </c>
    </row>
    <row r="307" spans="1:9" x14ac:dyDescent="0.25">
      <c r="A307" t="s">
        <v>7</v>
      </c>
      <c r="B307" s="4" t="s">
        <v>766</v>
      </c>
      <c r="C307" s="4" t="s">
        <v>14</v>
      </c>
      <c r="D307" s="4" t="s">
        <v>767</v>
      </c>
      <c r="E307" s="4" t="s">
        <v>768</v>
      </c>
      <c r="F307" s="4">
        <v>4.2</v>
      </c>
      <c r="G307" s="4">
        <v>23</v>
      </c>
      <c r="H307">
        <f t="shared" si="8"/>
        <v>32.510790488052415</v>
      </c>
      <c r="I307">
        <f t="shared" si="9"/>
        <v>40.637618083522362</v>
      </c>
    </row>
    <row r="308" spans="1:9" x14ac:dyDescent="0.25">
      <c r="A308" t="s">
        <v>7</v>
      </c>
      <c r="B308" s="4" t="s">
        <v>769</v>
      </c>
      <c r="C308" s="4" t="s">
        <v>14</v>
      </c>
      <c r="D308" s="4" t="s">
        <v>767</v>
      </c>
      <c r="E308" s="4" t="s">
        <v>768</v>
      </c>
      <c r="F308" s="4">
        <v>4.3</v>
      </c>
      <c r="G308" s="4">
        <v>60</v>
      </c>
      <c r="H308">
        <f t="shared" si="8"/>
        <v>37.407913417303824</v>
      </c>
      <c r="I308">
        <f t="shared" si="9"/>
        <v>51.163768574747273</v>
      </c>
    </row>
    <row r="309" spans="1:9" x14ac:dyDescent="0.25">
      <c r="A309" t="s">
        <v>7</v>
      </c>
      <c r="B309" s="4" t="s">
        <v>770</v>
      </c>
      <c r="C309" s="4" t="s">
        <v>18</v>
      </c>
      <c r="D309" s="4" t="s">
        <v>771</v>
      </c>
      <c r="E309" s="4" t="s">
        <v>772</v>
      </c>
      <c r="F309" s="4">
        <v>4.4000000000000004</v>
      </c>
      <c r="G309" s="4">
        <v>209</v>
      </c>
      <c r="H309">
        <f t="shared" si="8"/>
        <v>43.769019526992778</v>
      </c>
      <c r="I309">
        <f t="shared" si="9"/>
        <v>64.836686565284936</v>
      </c>
    </row>
    <row r="310" spans="1:9" x14ac:dyDescent="0.25">
      <c r="A310" t="s">
        <v>7</v>
      </c>
      <c r="B310" s="4" t="s">
        <v>773</v>
      </c>
      <c r="C310" s="4" t="s">
        <v>9</v>
      </c>
      <c r="D310" s="4" t="s">
        <v>774</v>
      </c>
      <c r="E310" s="4" t="s">
        <v>775</v>
      </c>
      <c r="F310" s="4">
        <v>4.4000000000000004</v>
      </c>
      <c r="G310" s="4">
        <v>178</v>
      </c>
      <c r="H310">
        <f t="shared" si="8"/>
        <v>43.062596439632784</v>
      </c>
      <c r="I310">
        <f t="shared" si="9"/>
        <v>63.318261188700873</v>
      </c>
    </row>
    <row r="311" spans="1:9" x14ac:dyDescent="0.25">
      <c r="A311" t="s">
        <v>7</v>
      </c>
      <c r="B311" s="4" t="s">
        <v>776</v>
      </c>
      <c r="C311" s="4" t="s">
        <v>9</v>
      </c>
      <c r="D311" s="4" t="s">
        <v>777</v>
      </c>
      <c r="E311" s="4" t="s">
        <v>778</v>
      </c>
      <c r="F311" s="4">
        <v>4.2</v>
      </c>
      <c r="G311" s="4">
        <v>35</v>
      </c>
      <c r="H311">
        <f t="shared" si="8"/>
        <v>34.274176639405525</v>
      </c>
      <c r="I311">
        <f t="shared" si="9"/>
        <v>44.427939109039713</v>
      </c>
    </row>
    <row r="312" spans="1:9" ht="30" x14ac:dyDescent="0.25">
      <c r="A312" t="s">
        <v>7</v>
      </c>
      <c r="B312" s="4" t="s">
        <v>521</v>
      </c>
      <c r="C312" s="4" t="s">
        <v>62</v>
      </c>
      <c r="D312" s="4" t="s">
        <v>779</v>
      </c>
      <c r="E312" s="4" t="s">
        <v>780</v>
      </c>
      <c r="F312" s="4">
        <v>4.4000000000000004</v>
      </c>
      <c r="G312" s="4">
        <v>118</v>
      </c>
      <c r="H312">
        <f t="shared" si="8"/>
        <v>41.253761165996529</v>
      </c>
      <c r="I312">
        <f t="shared" si="9"/>
        <v>59.430249272479344</v>
      </c>
    </row>
    <row r="313" spans="1:9" x14ac:dyDescent="0.25">
      <c r="A313" t="s">
        <v>7</v>
      </c>
      <c r="B313" s="4" t="s">
        <v>781</v>
      </c>
      <c r="C313" s="4" t="s">
        <v>30</v>
      </c>
      <c r="D313" s="4" t="s">
        <v>779</v>
      </c>
      <c r="E313" s="4" t="s">
        <v>780</v>
      </c>
      <c r="F313" s="4">
        <v>4</v>
      </c>
      <c r="G313" s="4">
        <v>26</v>
      </c>
      <c r="H313">
        <f t="shared" si="8"/>
        <v>31.453066896038294</v>
      </c>
      <c r="I313">
        <f t="shared" si="9"/>
        <v>38.364087713035708</v>
      </c>
    </row>
    <row r="314" spans="1:9" x14ac:dyDescent="0.25">
      <c r="A314" t="s">
        <v>7</v>
      </c>
      <c r="B314" s="4" t="s">
        <v>275</v>
      </c>
      <c r="C314" s="4" t="s">
        <v>18</v>
      </c>
      <c r="D314" s="4" t="s">
        <v>782</v>
      </c>
      <c r="E314" s="4" t="s">
        <v>783</v>
      </c>
      <c r="F314" s="4">
        <v>4.2</v>
      </c>
      <c r="G314" s="4">
        <v>315</v>
      </c>
      <c r="H314">
        <f t="shared" si="8"/>
        <v>43.502519864217646</v>
      </c>
      <c r="I314">
        <f t="shared" si="9"/>
        <v>64.263857253715955</v>
      </c>
    </row>
    <row r="315" spans="1:9" x14ac:dyDescent="0.25">
      <c r="A315" t="s">
        <v>7</v>
      </c>
      <c r="B315" s="4" t="s">
        <v>784</v>
      </c>
      <c r="C315" s="4" t="s">
        <v>14</v>
      </c>
      <c r="D315" s="4" t="s">
        <v>785</v>
      </c>
      <c r="E315" s="4" t="s">
        <v>786</v>
      </c>
      <c r="F315" s="4">
        <v>4.4000000000000004</v>
      </c>
      <c r="G315" s="4">
        <v>90</v>
      </c>
      <c r="H315">
        <f t="shared" si="8"/>
        <v>40.061911367800775</v>
      </c>
      <c r="I315">
        <f t="shared" si="9"/>
        <v>56.868420517108007</v>
      </c>
    </row>
    <row r="316" spans="1:9" x14ac:dyDescent="0.25">
      <c r="A316" t="s">
        <v>7</v>
      </c>
      <c r="B316" s="4" t="s">
        <v>787</v>
      </c>
      <c r="C316" s="4" t="s">
        <v>14</v>
      </c>
      <c r="D316" s="4" t="s">
        <v>785</v>
      </c>
      <c r="E316" s="4" t="s">
        <v>786</v>
      </c>
      <c r="F316" s="4">
        <v>4.5999999999999996</v>
      </c>
      <c r="G316" s="4">
        <v>127</v>
      </c>
      <c r="H316">
        <f t="shared" si="8"/>
        <v>43.467043453254739</v>
      </c>
      <c r="I316">
        <f t="shared" si="9"/>
        <v>64.187602267660054</v>
      </c>
    </row>
    <row r="317" spans="1:9" x14ac:dyDescent="0.25">
      <c r="A317" t="s">
        <v>7</v>
      </c>
      <c r="B317" s="4" t="s">
        <v>788</v>
      </c>
      <c r="C317" s="4" t="s">
        <v>9</v>
      </c>
      <c r="D317" s="4" t="s">
        <v>789</v>
      </c>
      <c r="E317" s="4" t="s">
        <v>790</v>
      </c>
      <c r="F317" s="4">
        <v>4.0999999999999996</v>
      </c>
      <c r="G317" s="4">
        <v>34</v>
      </c>
      <c r="H317">
        <f t="shared" si="8"/>
        <v>33.339275913477429</v>
      </c>
      <c r="I317">
        <f t="shared" si="9"/>
        <v>42.418411090722465</v>
      </c>
    </row>
    <row r="318" spans="1:9" x14ac:dyDescent="0.25">
      <c r="A318" t="s">
        <v>7</v>
      </c>
      <c r="B318" s="4" t="s">
        <v>791</v>
      </c>
      <c r="C318" s="4" t="s">
        <v>9</v>
      </c>
      <c r="D318" s="4" t="s">
        <v>792</v>
      </c>
      <c r="E318" s="4" t="s">
        <v>793</v>
      </c>
      <c r="F318" s="4">
        <v>4.2</v>
      </c>
      <c r="G318" s="4">
        <v>5</v>
      </c>
      <c r="H318">
        <f t="shared" si="8"/>
        <v>26.101354013373204</v>
      </c>
      <c r="I318">
        <f t="shared" si="9"/>
        <v>26.86081609772198</v>
      </c>
    </row>
    <row r="319" spans="1:9" ht="45" x14ac:dyDescent="0.25">
      <c r="A319" t="s">
        <v>7</v>
      </c>
      <c r="B319" s="4" t="s">
        <v>794</v>
      </c>
      <c r="C319" s="4" t="s">
        <v>18</v>
      </c>
      <c r="D319" s="4" t="s">
        <v>795</v>
      </c>
      <c r="E319" s="4" t="s">
        <v>796</v>
      </c>
      <c r="F319" s="4">
        <v>4.5</v>
      </c>
      <c r="G319" s="4">
        <v>249</v>
      </c>
      <c r="H319">
        <f t="shared" si="8"/>
        <v>45.551803871037599</v>
      </c>
      <c r="I319">
        <f t="shared" si="9"/>
        <v>68.668703153376612</v>
      </c>
    </row>
    <row r="320" spans="1:9" x14ac:dyDescent="0.25">
      <c r="A320" t="s">
        <v>7</v>
      </c>
      <c r="B320" s="4" t="s">
        <v>797</v>
      </c>
      <c r="C320" s="4" t="s">
        <v>14</v>
      </c>
      <c r="D320" s="4" t="s">
        <v>795</v>
      </c>
      <c r="E320" s="4" t="s">
        <v>796</v>
      </c>
      <c r="F320" s="4">
        <v>4.5</v>
      </c>
      <c r="G320" s="4">
        <v>299</v>
      </c>
      <c r="H320">
        <f t="shared" si="8"/>
        <v>46.375261917204497</v>
      </c>
      <c r="I320">
        <f t="shared" si="9"/>
        <v>70.43869002983179</v>
      </c>
    </row>
    <row r="321" spans="1:9" x14ac:dyDescent="0.25">
      <c r="A321" t="s">
        <v>7</v>
      </c>
      <c r="B321" s="4" t="s">
        <v>798</v>
      </c>
      <c r="C321" s="4" t="s">
        <v>14</v>
      </c>
      <c r="D321" s="4" t="s">
        <v>799</v>
      </c>
      <c r="E321" s="4" t="s">
        <v>800</v>
      </c>
      <c r="F321" s="4">
        <v>4.7</v>
      </c>
      <c r="G321" s="4">
        <v>464</v>
      </c>
      <c r="H321">
        <f t="shared" si="8"/>
        <v>50.501757269607431</v>
      </c>
      <c r="I321">
        <f t="shared" si="9"/>
        <v>79.308410416322729</v>
      </c>
    </row>
    <row r="322" spans="1:9" x14ac:dyDescent="0.25">
      <c r="A322" t="s">
        <v>7</v>
      </c>
      <c r="B322" s="4" t="s">
        <v>593</v>
      </c>
      <c r="C322" s="4" t="s">
        <v>9</v>
      </c>
      <c r="D322" s="4" t="s">
        <v>801</v>
      </c>
      <c r="E322" s="4" t="s">
        <v>802</v>
      </c>
      <c r="F322" s="4">
        <v>4.7</v>
      </c>
      <c r="G322" s="4">
        <v>295</v>
      </c>
      <c r="H322">
        <f t="shared" si="8"/>
        <v>48.373084048941188</v>
      </c>
      <c r="I322">
        <f t="shared" si="9"/>
        <v>74.732920890925328</v>
      </c>
    </row>
    <row r="323" spans="1:9" x14ac:dyDescent="0.25">
      <c r="A323" t="s">
        <v>7</v>
      </c>
      <c r="B323" s="4" t="s">
        <v>803</v>
      </c>
      <c r="C323" s="4" t="s">
        <v>14</v>
      </c>
      <c r="D323" s="4" t="s">
        <v>804</v>
      </c>
      <c r="E323" s="4" t="s">
        <v>805</v>
      </c>
      <c r="F323" s="4">
        <v>4.4000000000000004</v>
      </c>
      <c r="G323" s="4">
        <v>122</v>
      </c>
      <c r="H323">
        <f t="shared" ref="H323:H386" si="10">LN((100*G323)^F323)</f>
        <v>41.40044141517393</v>
      </c>
      <c r="I323">
        <f t="shared" ref="I323:I386" si="11">(H323-MIN(H:H))/(MAX(H:H)-MIN(H:H))*100</f>
        <v>59.745532020990552</v>
      </c>
    </row>
    <row r="324" spans="1:9" x14ac:dyDescent="0.25">
      <c r="A324" t="s">
        <v>7</v>
      </c>
      <c r="B324" s="4" t="s">
        <v>806</v>
      </c>
      <c r="C324" s="4" t="s">
        <v>14</v>
      </c>
      <c r="D324" s="4" t="s">
        <v>804</v>
      </c>
      <c r="E324" s="4" t="s">
        <v>805</v>
      </c>
      <c r="F324" s="4">
        <v>4.8</v>
      </c>
      <c r="G324" s="4">
        <v>38</v>
      </c>
      <c r="H324">
        <f t="shared" si="10"/>
        <v>39.565230459429493</v>
      </c>
      <c r="I324">
        <f t="shared" si="11"/>
        <v>55.800826735378372</v>
      </c>
    </row>
    <row r="325" spans="1:9" x14ac:dyDescent="0.25">
      <c r="A325" t="s">
        <v>7</v>
      </c>
      <c r="B325" s="4" t="s">
        <v>807</v>
      </c>
      <c r="C325" s="4" t="s">
        <v>14</v>
      </c>
      <c r="D325" s="4" t="s">
        <v>804</v>
      </c>
      <c r="E325" s="4" t="s">
        <v>805</v>
      </c>
      <c r="F325" s="4">
        <v>4.5999999999999996</v>
      </c>
      <c r="G325" s="4">
        <v>53</v>
      </c>
      <c r="H325">
        <f t="shared" si="10"/>
        <v>39.447125657884975</v>
      </c>
      <c r="I325">
        <f t="shared" si="11"/>
        <v>55.54696565556597</v>
      </c>
    </row>
    <row r="326" spans="1:9" x14ac:dyDescent="0.25">
      <c r="A326" t="s">
        <v>7</v>
      </c>
      <c r="B326" s="4" t="s">
        <v>808</v>
      </c>
      <c r="C326" s="4" t="s">
        <v>18</v>
      </c>
      <c r="D326" s="4" t="s">
        <v>809</v>
      </c>
      <c r="E326" s="4" t="s">
        <v>810</v>
      </c>
      <c r="F326" s="4">
        <v>4.4000000000000004</v>
      </c>
      <c r="G326" s="4">
        <v>426</v>
      </c>
      <c r="H326">
        <f t="shared" si="10"/>
        <v>46.902281941932841</v>
      </c>
      <c r="I326">
        <f t="shared" si="11"/>
        <v>71.57149640866362</v>
      </c>
    </row>
    <row r="327" spans="1:9" x14ac:dyDescent="0.25">
      <c r="A327" t="s">
        <v>7</v>
      </c>
      <c r="B327" s="4" t="s">
        <v>811</v>
      </c>
      <c r="C327" s="4" t="s">
        <v>9</v>
      </c>
      <c r="D327" s="4" t="s">
        <v>812</v>
      </c>
      <c r="E327" s="4" t="s">
        <v>813</v>
      </c>
      <c r="F327" s="4">
        <v>4.2</v>
      </c>
      <c r="G327" s="4">
        <v>56</v>
      </c>
      <c r="H327">
        <f t="shared" si="10"/>
        <v>36.248191882237613</v>
      </c>
      <c r="I327">
        <f t="shared" si="11"/>
        <v>48.670998108826502</v>
      </c>
    </row>
    <row r="328" spans="1:9" x14ac:dyDescent="0.25">
      <c r="A328" t="s">
        <v>7</v>
      </c>
      <c r="B328" s="4" t="s">
        <v>107</v>
      </c>
      <c r="C328" s="4" t="s">
        <v>9</v>
      </c>
      <c r="D328" s="4" t="s">
        <v>814</v>
      </c>
      <c r="E328" s="4" t="s">
        <v>815</v>
      </c>
      <c r="F328" s="4">
        <v>4.2</v>
      </c>
      <c r="G328" s="4">
        <v>49</v>
      </c>
      <c r="H328">
        <f t="shared" si="10"/>
        <v>35.687360033214617</v>
      </c>
      <c r="I328">
        <f t="shared" si="11"/>
        <v>47.465514699817938</v>
      </c>
    </row>
    <row r="329" spans="1:9" x14ac:dyDescent="0.25">
      <c r="A329" t="s">
        <v>7</v>
      </c>
      <c r="B329" s="4" t="s">
        <v>816</v>
      </c>
      <c r="C329" s="4" t="s">
        <v>14</v>
      </c>
      <c r="D329" s="4" t="s">
        <v>817</v>
      </c>
      <c r="E329" s="4" t="s">
        <v>818</v>
      </c>
      <c r="F329" s="4">
        <v>4.5999999999999996</v>
      </c>
      <c r="G329" s="4">
        <v>277</v>
      </c>
      <c r="H329">
        <f t="shared" si="10"/>
        <v>47.054263384006973</v>
      </c>
      <c r="I329">
        <f t="shared" si="11"/>
        <v>71.89817383830092</v>
      </c>
    </row>
    <row r="330" spans="1:9" x14ac:dyDescent="0.25">
      <c r="A330" t="s">
        <v>7</v>
      </c>
      <c r="B330" s="4" t="s">
        <v>819</v>
      </c>
      <c r="C330" s="4" t="s">
        <v>14</v>
      </c>
      <c r="D330" s="4" t="s">
        <v>817</v>
      </c>
      <c r="E330" s="4" t="s">
        <v>818</v>
      </c>
      <c r="F330" s="4">
        <v>4.4000000000000004</v>
      </c>
      <c r="G330" s="4">
        <v>232</v>
      </c>
      <c r="H330">
        <f t="shared" si="10"/>
        <v>44.228393253679364</v>
      </c>
      <c r="I330">
        <f t="shared" si="11"/>
        <v>65.824090199760775</v>
      </c>
    </row>
    <row r="331" spans="1:9" x14ac:dyDescent="0.25">
      <c r="A331" t="s">
        <v>7</v>
      </c>
      <c r="B331" s="4" t="s">
        <v>820</v>
      </c>
      <c r="C331" s="4" t="s">
        <v>9</v>
      </c>
      <c r="D331" s="4" t="s">
        <v>821</v>
      </c>
      <c r="E331" s="4" t="s">
        <v>822</v>
      </c>
      <c r="F331" s="4">
        <v>4.5</v>
      </c>
      <c r="G331" s="4">
        <v>300</v>
      </c>
      <c r="H331">
        <f t="shared" si="10"/>
        <v>46.390286972899318</v>
      </c>
      <c r="I331">
        <f t="shared" si="11"/>
        <v>70.470985726645537</v>
      </c>
    </row>
    <row r="332" spans="1:9" x14ac:dyDescent="0.25">
      <c r="A332" t="s">
        <v>7</v>
      </c>
      <c r="B332" s="4" t="s">
        <v>823</v>
      </c>
      <c r="C332" s="4" t="s">
        <v>9</v>
      </c>
      <c r="D332" s="4" t="s">
        <v>824</v>
      </c>
      <c r="E332" s="4" t="s">
        <v>825</v>
      </c>
      <c r="F332" s="4">
        <v>4.7</v>
      </c>
      <c r="G332" s="4">
        <v>46</v>
      </c>
      <c r="H332">
        <f t="shared" si="10"/>
        <v>39.638914437642782</v>
      </c>
      <c r="I332">
        <f t="shared" si="11"/>
        <v>55.959207207886493</v>
      </c>
    </row>
    <row r="333" spans="1:9" x14ac:dyDescent="0.25">
      <c r="A333" t="s">
        <v>7</v>
      </c>
      <c r="B333" s="4" t="s">
        <v>826</v>
      </c>
      <c r="C333" s="4" t="s">
        <v>18</v>
      </c>
      <c r="D333" s="4" t="s">
        <v>827</v>
      </c>
      <c r="E333" s="4" t="s">
        <v>828</v>
      </c>
      <c r="F333" s="4">
        <v>4.5</v>
      </c>
      <c r="G333" s="4">
        <v>197</v>
      </c>
      <c r="H333">
        <f t="shared" si="10"/>
        <v>44.497682616267355</v>
      </c>
      <c r="I333">
        <f t="shared" si="11"/>
        <v>66.402915848460708</v>
      </c>
    </row>
    <row r="334" spans="1:9" x14ac:dyDescent="0.25">
      <c r="A334" t="s">
        <v>7</v>
      </c>
      <c r="B334" s="4" t="s">
        <v>829</v>
      </c>
      <c r="C334" s="4" t="s">
        <v>9</v>
      </c>
      <c r="D334" s="4" t="s">
        <v>830</v>
      </c>
      <c r="E334" s="4" t="s">
        <v>831</v>
      </c>
      <c r="F334" s="4">
        <v>4.4000000000000004</v>
      </c>
      <c r="G334" s="4">
        <v>946</v>
      </c>
      <c r="H334">
        <f t="shared" si="10"/>
        <v>50.412616122175869</v>
      </c>
      <c r="I334">
        <f t="shared" si="11"/>
        <v>79.116805437975074</v>
      </c>
    </row>
    <row r="335" spans="1:9" x14ac:dyDescent="0.25">
      <c r="A335" t="s">
        <v>7</v>
      </c>
      <c r="B335" s="4" t="s">
        <v>832</v>
      </c>
      <c r="C335" s="4" t="s">
        <v>9</v>
      </c>
      <c r="D335" s="4" t="s">
        <v>833</v>
      </c>
      <c r="E335" s="4" t="s">
        <v>834</v>
      </c>
      <c r="F335" s="4">
        <v>4.5</v>
      </c>
      <c r="G335" s="4">
        <v>385</v>
      </c>
      <c r="H335">
        <f t="shared" si="10"/>
        <v>47.512860841241441</v>
      </c>
      <c r="I335">
        <f t="shared" si="11"/>
        <v>72.883908915709114</v>
      </c>
    </row>
    <row r="336" spans="1:9" ht="30" x14ac:dyDescent="0.25">
      <c r="A336" t="s">
        <v>7</v>
      </c>
      <c r="B336" s="4" t="s">
        <v>835</v>
      </c>
      <c r="C336" s="4" t="s">
        <v>18</v>
      </c>
      <c r="D336" s="4" t="s">
        <v>836</v>
      </c>
      <c r="E336" s="4" t="s">
        <v>837</v>
      </c>
      <c r="F336" s="4">
        <v>4.5</v>
      </c>
      <c r="G336" s="4">
        <v>506</v>
      </c>
      <c r="H336">
        <f t="shared" si="10"/>
        <v>48.742680848740008</v>
      </c>
      <c r="I336">
        <f t="shared" si="11"/>
        <v>75.527352967057055</v>
      </c>
    </row>
    <row r="337" spans="1:9" ht="30" x14ac:dyDescent="0.25">
      <c r="A337" t="s">
        <v>7</v>
      </c>
      <c r="B337" s="4" t="s">
        <v>838</v>
      </c>
      <c r="C337" s="4" t="s">
        <v>9</v>
      </c>
      <c r="D337" s="4">
        <v>37.605672290851402</v>
      </c>
      <c r="E337" s="4" t="s">
        <v>837</v>
      </c>
      <c r="F337" s="4">
        <v>4.3</v>
      </c>
      <c r="G337" s="4">
        <v>164</v>
      </c>
      <c r="H337">
        <f t="shared" si="10"/>
        <v>41.731657439392841</v>
      </c>
      <c r="I337">
        <f t="shared" si="11"/>
        <v>60.457466306978837</v>
      </c>
    </row>
    <row r="338" spans="1:9" x14ac:dyDescent="0.25">
      <c r="A338" t="s">
        <v>7</v>
      </c>
      <c r="B338" s="4" t="s">
        <v>839</v>
      </c>
      <c r="C338" s="4" t="s">
        <v>9</v>
      </c>
      <c r="D338" s="4" t="s">
        <v>840</v>
      </c>
      <c r="E338" s="4" t="s">
        <v>841</v>
      </c>
      <c r="F338" s="4">
        <v>4.3</v>
      </c>
      <c r="G338" s="4">
        <v>12</v>
      </c>
      <c r="H338">
        <f t="shared" si="10"/>
        <v>30.487330393837194</v>
      </c>
      <c r="I338">
        <f t="shared" si="11"/>
        <v>36.288279548956851</v>
      </c>
    </row>
    <row r="339" spans="1:9" ht="30" x14ac:dyDescent="0.25">
      <c r="A339" t="s">
        <v>7</v>
      </c>
      <c r="B339" s="4" t="s">
        <v>842</v>
      </c>
      <c r="C339" s="4" t="s">
        <v>18</v>
      </c>
      <c r="D339" s="4" t="s">
        <v>843</v>
      </c>
      <c r="E339" s="4" t="s">
        <v>844</v>
      </c>
      <c r="F339" s="4">
        <v>4.2</v>
      </c>
      <c r="G339" s="4">
        <v>74</v>
      </c>
      <c r="H339">
        <f t="shared" si="10"/>
        <v>37.418788172607499</v>
      </c>
      <c r="I339">
        <f t="shared" si="11"/>
        <v>51.187143383290049</v>
      </c>
    </row>
    <row r="340" spans="1:9" ht="30" x14ac:dyDescent="0.25">
      <c r="A340" t="s">
        <v>7</v>
      </c>
      <c r="B340" s="4" t="s">
        <v>25</v>
      </c>
      <c r="C340" s="4" t="s">
        <v>26</v>
      </c>
      <c r="D340" s="4" t="s">
        <v>845</v>
      </c>
      <c r="E340" s="4" t="s">
        <v>846</v>
      </c>
      <c r="F340" s="4">
        <v>4.2</v>
      </c>
      <c r="G340" s="4">
        <v>258</v>
      </c>
      <c r="H340">
        <f t="shared" si="10"/>
        <v>42.664145037820774</v>
      </c>
      <c r="I340">
        <f t="shared" si="11"/>
        <v>62.46180741379964</v>
      </c>
    </row>
    <row r="341" spans="1:9" x14ac:dyDescent="0.25">
      <c r="A341" t="s">
        <v>7</v>
      </c>
      <c r="B341" s="4" t="s">
        <v>847</v>
      </c>
      <c r="C341" s="4" t="s">
        <v>9</v>
      </c>
      <c r="D341" s="4" t="s">
        <v>848</v>
      </c>
      <c r="E341" s="4" t="s">
        <v>849</v>
      </c>
      <c r="F341" s="4">
        <v>4.7</v>
      </c>
      <c r="G341" s="4">
        <v>599</v>
      </c>
      <c r="H341">
        <f t="shared" si="10"/>
        <v>51.702029385286643</v>
      </c>
      <c r="I341">
        <f t="shared" si="11"/>
        <v>81.888342572935272</v>
      </c>
    </row>
    <row r="342" spans="1:9" ht="30" x14ac:dyDescent="0.25">
      <c r="A342" t="s">
        <v>7</v>
      </c>
      <c r="B342" s="4" t="s">
        <v>850</v>
      </c>
      <c r="C342" s="4" t="s">
        <v>9</v>
      </c>
      <c r="D342" s="4" t="s">
        <v>851</v>
      </c>
      <c r="E342" s="4" t="s">
        <v>852</v>
      </c>
      <c r="F342" s="4">
        <v>4.9000000000000004</v>
      </c>
      <c r="G342" s="4">
        <v>375</v>
      </c>
      <c r="H342">
        <f t="shared" si="10"/>
        <v>51.607271438596662</v>
      </c>
      <c r="I342">
        <f t="shared" si="11"/>
        <v>81.684664531459049</v>
      </c>
    </row>
    <row r="343" spans="1:9" x14ac:dyDescent="0.25">
      <c r="A343" t="s">
        <v>7</v>
      </c>
      <c r="B343" s="4" t="s">
        <v>853</v>
      </c>
      <c r="C343" s="4" t="s">
        <v>18</v>
      </c>
      <c r="D343" s="4" t="s">
        <v>854</v>
      </c>
      <c r="E343" s="4" t="s">
        <v>855</v>
      </c>
      <c r="F343" s="4">
        <v>4.3</v>
      </c>
      <c r="G343" s="4">
        <v>164</v>
      </c>
      <c r="H343">
        <f t="shared" si="10"/>
        <v>41.731657439392841</v>
      </c>
      <c r="I343">
        <f t="shared" si="11"/>
        <v>60.457466306978837</v>
      </c>
    </row>
    <row r="344" spans="1:9" x14ac:dyDescent="0.25">
      <c r="A344" t="s">
        <v>7</v>
      </c>
      <c r="B344" s="4" t="s">
        <v>856</v>
      </c>
      <c r="C344" s="4" t="s">
        <v>9</v>
      </c>
      <c r="D344" s="4" t="s">
        <v>854</v>
      </c>
      <c r="E344" s="4" t="s">
        <v>855</v>
      </c>
      <c r="F344" s="4">
        <v>3.9</v>
      </c>
      <c r="G344" s="4">
        <v>22</v>
      </c>
      <c r="H344">
        <f t="shared" si="10"/>
        <v>30.015229293450986</v>
      </c>
      <c r="I344">
        <f t="shared" si="11"/>
        <v>35.273518984125005</v>
      </c>
    </row>
    <row r="345" spans="1:9" x14ac:dyDescent="0.25">
      <c r="A345" t="s">
        <v>7</v>
      </c>
      <c r="B345" s="4" t="s">
        <v>857</v>
      </c>
      <c r="C345" s="4" t="s">
        <v>9</v>
      </c>
      <c r="D345" s="4" t="s">
        <v>858</v>
      </c>
      <c r="E345" s="4" t="s">
        <v>859</v>
      </c>
      <c r="F345" s="4">
        <v>4.5</v>
      </c>
      <c r="G345" s="4">
        <v>372</v>
      </c>
      <c r="H345">
        <f t="shared" si="10"/>
        <v>47.358288181175567</v>
      </c>
      <c r="I345">
        <f t="shared" si="11"/>
        <v>72.551661776891422</v>
      </c>
    </row>
    <row r="346" spans="1:9" x14ac:dyDescent="0.25">
      <c r="A346" t="s">
        <v>7</v>
      </c>
      <c r="B346" s="4" t="s">
        <v>129</v>
      </c>
      <c r="C346" s="4" t="s">
        <v>9</v>
      </c>
      <c r="D346" s="4" t="s">
        <v>860</v>
      </c>
      <c r="E346" s="4" t="s">
        <v>861</v>
      </c>
      <c r="F346" s="4">
        <v>4.4000000000000004</v>
      </c>
      <c r="G346" s="4">
        <v>143</v>
      </c>
      <c r="H346">
        <f t="shared" si="10"/>
        <v>42.099265191491199</v>
      </c>
      <c r="I346">
        <f t="shared" si="11"/>
        <v>61.247623012503837</v>
      </c>
    </row>
    <row r="347" spans="1:9" x14ac:dyDescent="0.25">
      <c r="A347" t="s">
        <v>7</v>
      </c>
      <c r="B347" s="4" t="s">
        <v>862</v>
      </c>
      <c r="C347" s="4" t="s">
        <v>30</v>
      </c>
      <c r="D347" s="4" t="s">
        <v>860</v>
      </c>
      <c r="E347" s="4" t="s">
        <v>861</v>
      </c>
      <c r="F347" s="4">
        <v>4.9000000000000004</v>
      </c>
      <c r="G347" s="4">
        <v>14</v>
      </c>
      <c r="H347">
        <f t="shared" si="10"/>
        <v>35.496714826456419</v>
      </c>
      <c r="I347">
        <f t="shared" si="11"/>
        <v>47.055731207396143</v>
      </c>
    </row>
    <row r="348" spans="1:9" x14ac:dyDescent="0.25">
      <c r="A348" t="s">
        <v>7</v>
      </c>
      <c r="B348" s="4" t="s">
        <v>332</v>
      </c>
      <c r="C348" s="4" t="s">
        <v>18</v>
      </c>
      <c r="D348" s="4" t="s">
        <v>860</v>
      </c>
      <c r="E348" s="4" t="s">
        <v>861</v>
      </c>
      <c r="F348" s="4">
        <v>4.5999999999999996</v>
      </c>
      <c r="G348" s="4">
        <v>360</v>
      </c>
      <c r="H348">
        <f t="shared" si="10"/>
        <v>48.259861400215932</v>
      </c>
      <c r="I348">
        <f t="shared" si="11"/>
        <v>74.48955378401071</v>
      </c>
    </row>
    <row r="349" spans="1:9" x14ac:dyDescent="0.25">
      <c r="A349" t="s">
        <v>7</v>
      </c>
      <c r="B349" s="4" t="s">
        <v>863</v>
      </c>
      <c r="C349" s="4" t="s">
        <v>9</v>
      </c>
      <c r="D349" s="4" t="s">
        <v>864</v>
      </c>
      <c r="E349" s="4" t="s">
        <v>865</v>
      </c>
      <c r="F349" s="4">
        <v>4.3</v>
      </c>
      <c r="G349" s="4">
        <v>175</v>
      </c>
      <c r="H349">
        <f t="shared" si="10"/>
        <v>42.010811487619904</v>
      </c>
      <c r="I349">
        <f t="shared" si="11"/>
        <v>61.057495663873475</v>
      </c>
    </row>
    <row r="350" spans="1:9" x14ac:dyDescent="0.25">
      <c r="A350" t="s">
        <v>7</v>
      </c>
      <c r="B350" s="4" t="s">
        <v>866</v>
      </c>
      <c r="C350" s="4" t="s">
        <v>14</v>
      </c>
      <c r="D350" s="4" t="s">
        <v>867</v>
      </c>
      <c r="E350" s="4" t="s">
        <v>868</v>
      </c>
      <c r="F350" s="4">
        <v>4.5999999999999996</v>
      </c>
      <c r="G350" s="4">
        <v>119</v>
      </c>
      <c r="H350">
        <f t="shared" si="10"/>
        <v>43.16775092385825</v>
      </c>
      <c r="I350">
        <f t="shared" si="11"/>
        <v>63.544286130646455</v>
      </c>
    </row>
    <row r="351" spans="1:9" x14ac:dyDescent="0.25">
      <c r="A351" t="s">
        <v>7</v>
      </c>
      <c r="B351" s="4" t="s">
        <v>474</v>
      </c>
      <c r="C351" s="4" t="s">
        <v>14</v>
      </c>
      <c r="D351" s="4" t="s">
        <v>867</v>
      </c>
      <c r="E351" s="4" t="s">
        <v>868</v>
      </c>
      <c r="F351" s="4">
        <v>5</v>
      </c>
      <c r="G351" s="4">
        <v>255</v>
      </c>
      <c r="H351">
        <f t="shared" si="10"/>
        <v>50.732168655732586</v>
      </c>
      <c r="I351">
        <f t="shared" si="11"/>
        <v>79.803669563435037</v>
      </c>
    </row>
    <row r="352" spans="1:9" x14ac:dyDescent="0.25">
      <c r="A352" t="s">
        <v>7</v>
      </c>
      <c r="B352" s="4">
        <v>911</v>
      </c>
      <c r="C352" s="4" t="s">
        <v>14</v>
      </c>
      <c r="D352" s="4" t="s">
        <v>869</v>
      </c>
      <c r="E352" s="4" t="s">
        <v>870</v>
      </c>
      <c r="F352" s="4">
        <v>4.2</v>
      </c>
      <c r="G352" s="4">
        <v>24</v>
      </c>
      <c r="H352">
        <f t="shared" si="10"/>
        <v>32.68954086861136</v>
      </c>
      <c r="I352">
        <f t="shared" si="11"/>
        <v>41.021834169846905</v>
      </c>
    </row>
    <row r="353" spans="1:9" x14ac:dyDescent="0.25">
      <c r="A353" t="s">
        <v>7</v>
      </c>
      <c r="B353" s="4" t="s">
        <v>871</v>
      </c>
      <c r="C353" s="4" t="s">
        <v>14</v>
      </c>
      <c r="D353" s="4" t="s">
        <v>872</v>
      </c>
      <c r="E353" s="4" t="s">
        <v>873</v>
      </c>
      <c r="F353" s="4">
        <v>4.4000000000000004</v>
      </c>
      <c r="G353" s="4">
        <v>28</v>
      </c>
      <c r="H353">
        <f t="shared" si="10"/>
        <v>34.924448663118504</v>
      </c>
      <c r="I353">
        <f t="shared" si="11"/>
        <v>45.82567024234465</v>
      </c>
    </row>
    <row r="354" spans="1:9" x14ac:dyDescent="0.25">
      <c r="A354" t="s">
        <v>7</v>
      </c>
      <c r="B354" s="4" t="s">
        <v>874</v>
      </c>
      <c r="C354" s="4" t="s">
        <v>9</v>
      </c>
      <c r="D354" s="4" t="s">
        <v>875</v>
      </c>
      <c r="E354" s="4" t="s">
        <v>876</v>
      </c>
      <c r="F354" s="4">
        <v>4.9000000000000004</v>
      </c>
      <c r="G354" s="4">
        <v>74</v>
      </c>
      <c r="H354">
        <f t="shared" si="10"/>
        <v>43.655252868042083</v>
      </c>
      <c r="I354">
        <f t="shared" si="11"/>
        <v>64.592150132301839</v>
      </c>
    </row>
    <row r="355" spans="1:9" x14ac:dyDescent="0.25">
      <c r="A355" t="s">
        <v>7</v>
      </c>
      <c r="B355" s="4" t="s">
        <v>877</v>
      </c>
      <c r="C355" s="4" t="s">
        <v>14</v>
      </c>
      <c r="D355" s="4" t="s">
        <v>878</v>
      </c>
      <c r="E355" s="4" t="s">
        <v>879</v>
      </c>
      <c r="F355" s="4">
        <v>4.4000000000000004</v>
      </c>
      <c r="G355" s="4">
        <v>111</v>
      </c>
      <c r="H355">
        <f t="shared" si="10"/>
        <v>40.984681704121876</v>
      </c>
      <c r="I355">
        <f t="shared" si="11"/>
        <v>58.851874796136883</v>
      </c>
    </row>
    <row r="356" spans="1:9" ht="30" x14ac:dyDescent="0.25">
      <c r="A356" t="s">
        <v>7</v>
      </c>
      <c r="B356" s="4" t="s">
        <v>880</v>
      </c>
      <c r="C356" s="4" t="s">
        <v>18</v>
      </c>
      <c r="D356" s="4" t="s">
        <v>881</v>
      </c>
      <c r="E356" s="4" t="s">
        <v>882</v>
      </c>
      <c r="F356" s="4">
        <v>4.4000000000000004</v>
      </c>
      <c r="G356" s="4">
        <v>1095</v>
      </c>
      <c r="H356">
        <f t="shared" si="10"/>
        <v>51.056191244250257</v>
      </c>
      <c r="I356">
        <f t="shared" si="11"/>
        <v>80.50014187555945</v>
      </c>
    </row>
    <row r="357" spans="1:9" x14ac:dyDescent="0.25">
      <c r="A357" t="s">
        <v>7</v>
      </c>
      <c r="B357" s="4" t="s">
        <v>883</v>
      </c>
      <c r="C357" s="4" t="s">
        <v>9</v>
      </c>
      <c r="D357" s="4" t="s">
        <v>884</v>
      </c>
      <c r="E357" s="4" t="s">
        <v>885</v>
      </c>
      <c r="F357" s="4">
        <v>4.5</v>
      </c>
      <c r="G357" s="4">
        <v>250</v>
      </c>
      <c r="H357">
        <f t="shared" si="10"/>
        <v>45.569839967326523</v>
      </c>
      <c r="I357">
        <f t="shared" si="11"/>
        <v>68.707470949601898</v>
      </c>
    </row>
    <row r="358" spans="1:9" ht="30" x14ac:dyDescent="0.25">
      <c r="A358" t="s">
        <v>7</v>
      </c>
      <c r="B358" s="4" t="s">
        <v>36</v>
      </c>
      <c r="C358" s="4" t="s">
        <v>26</v>
      </c>
      <c r="D358" s="4" t="s">
        <v>886</v>
      </c>
      <c r="E358" s="4" t="s">
        <v>887</v>
      </c>
      <c r="F358" s="4">
        <v>4.4000000000000004</v>
      </c>
      <c r="G358" s="4">
        <v>996</v>
      </c>
      <c r="H358">
        <f t="shared" si="10"/>
        <v>50.639236751719842</v>
      </c>
      <c r="I358">
        <f t="shared" si="11"/>
        <v>79.603916520432747</v>
      </c>
    </row>
    <row r="359" spans="1:9" x14ac:dyDescent="0.25">
      <c r="A359" t="s">
        <v>7</v>
      </c>
      <c r="B359" s="4" t="s">
        <v>888</v>
      </c>
      <c r="C359" s="4" t="s">
        <v>14</v>
      </c>
      <c r="D359" s="4" t="s">
        <v>889</v>
      </c>
      <c r="E359" s="4" t="s">
        <v>890</v>
      </c>
      <c r="F359" s="4">
        <v>4.5999999999999996</v>
      </c>
      <c r="G359" s="4">
        <v>373</v>
      </c>
      <c r="H359">
        <f t="shared" si="10"/>
        <v>48.423043585906768</v>
      </c>
      <c r="I359">
        <f t="shared" si="11"/>
        <v>74.840306719741363</v>
      </c>
    </row>
    <row r="360" spans="1:9" ht="30" x14ac:dyDescent="0.25">
      <c r="A360" t="s">
        <v>7</v>
      </c>
      <c r="B360" s="4" t="s">
        <v>891</v>
      </c>
      <c r="C360" s="4" t="s">
        <v>14</v>
      </c>
      <c r="D360" s="4" t="s">
        <v>892</v>
      </c>
      <c r="E360" s="4" t="s">
        <v>893</v>
      </c>
      <c r="F360" s="4">
        <v>4.5999999999999996</v>
      </c>
      <c r="G360" s="4">
        <v>255</v>
      </c>
      <c r="H360">
        <f t="shared" si="10"/>
        <v>46.67359516327398</v>
      </c>
      <c r="I360">
        <f t="shared" si="11"/>
        <v>71.079944229497769</v>
      </c>
    </row>
    <row r="361" spans="1:9" x14ac:dyDescent="0.25">
      <c r="A361" t="s">
        <v>7</v>
      </c>
      <c r="B361" s="4" t="s">
        <v>894</v>
      </c>
      <c r="C361" s="4" t="s">
        <v>9</v>
      </c>
      <c r="D361" s="4" t="s">
        <v>895</v>
      </c>
      <c r="E361" s="4" t="s">
        <v>896</v>
      </c>
      <c r="F361" s="4">
        <v>4.4000000000000004</v>
      </c>
      <c r="G361" s="4">
        <v>70</v>
      </c>
      <c r="H361">
        <f t="shared" si="10"/>
        <v>38.956127883364786</v>
      </c>
      <c r="I361">
        <f t="shared" si="11"/>
        <v>54.491587520256211</v>
      </c>
    </row>
    <row r="362" spans="1:9" x14ac:dyDescent="0.25">
      <c r="A362" t="s">
        <v>7</v>
      </c>
      <c r="B362" s="4" t="s">
        <v>897</v>
      </c>
      <c r="C362" s="4" t="s">
        <v>18</v>
      </c>
      <c r="D362" s="4" t="s">
        <v>898</v>
      </c>
      <c r="E362" s="4" t="s">
        <v>899</v>
      </c>
      <c r="F362" s="4">
        <v>4.7</v>
      </c>
      <c r="G362" s="4">
        <v>439</v>
      </c>
      <c r="H362">
        <f t="shared" si="10"/>
        <v>50.241447115597339</v>
      </c>
      <c r="I362">
        <f t="shared" si="11"/>
        <v>78.748885181794265</v>
      </c>
    </row>
    <row r="363" spans="1:9" x14ac:dyDescent="0.25">
      <c r="A363" t="s">
        <v>7</v>
      </c>
      <c r="B363" s="4" t="s">
        <v>900</v>
      </c>
      <c r="C363" s="4" t="s">
        <v>9</v>
      </c>
      <c r="D363" s="4" t="s">
        <v>901</v>
      </c>
      <c r="E363" s="4" t="s">
        <v>902</v>
      </c>
      <c r="F363" s="4">
        <v>4</v>
      </c>
      <c r="G363" s="4">
        <v>8</v>
      </c>
      <c r="H363">
        <f t="shared" si="10"/>
        <v>26.738446910671708</v>
      </c>
      <c r="I363">
        <f t="shared" si="11"/>
        <v>28.230219278066421</v>
      </c>
    </row>
    <row r="364" spans="1:9" x14ac:dyDescent="0.25">
      <c r="A364" t="s">
        <v>7</v>
      </c>
      <c r="B364" s="4" t="s">
        <v>903</v>
      </c>
      <c r="C364" s="4" t="s">
        <v>9</v>
      </c>
      <c r="D364" s="4" t="s">
        <v>901</v>
      </c>
      <c r="E364" s="4" t="s">
        <v>902</v>
      </c>
      <c r="F364" s="4">
        <v>4.8</v>
      </c>
      <c r="G364" s="4">
        <v>64</v>
      </c>
      <c r="H364">
        <f t="shared" si="10"/>
        <v>42.06745569286926</v>
      </c>
      <c r="I364">
        <f t="shared" si="11"/>
        <v>61.179249893351582</v>
      </c>
    </row>
    <row r="365" spans="1:9" x14ac:dyDescent="0.25">
      <c r="A365" t="s">
        <v>7</v>
      </c>
      <c r="B365" s="4" t="s">
        <v>904</v>
      </c>
      <c r="C365" s="4" t="s">
        <v>30</v>
      </c>
      <c r="D365" s="4" t="s">
        <v>905</v>
      </c>
      <c r="E365" s="4" t="s">
        <v>906</v>
      </c>
      <c r="F365" s="4">
        <v>3.8</v>
      </c>
      <c r="G365" s="4">
        <v>4</v>
      </c>
      <c r="H365">
        <f t="shared" si="10"/>
        <v>22.767565279010331</v>
      </c>
      <c r="I365">
        <f t="shared" si="11"/>
        <v>19.694983744557408</v>
      </c>
    </row>
    <row r="366" spans="1:9" x14ac:dyDescent="0.25">
      <c r="A366" t="s">
        <v>7</v>
      </c>
      <c r="B366" s="4" t="s">
        <v>907</v>
      </c>
      <c r="C366" s="4" t="s">
        <v>9</v>
      </c>
      <c r="D366" s="4" t="s">
        <v>908</v>
      </c>
      <c r="E366" s="4" t="s">
        <v>909</v>
      </c>
      <c r="F366" s="4">
        <v>4.9000000000000004</v>
      </c>
      <c r="G366" s="4">
        <v>347</v>
      </c>
      <c r="H366">
        <f t="shared" si="10"/>
        <v>51.227025333081258</v>
      </c>
      <c r="I366">
        <f t="shared" si="11"/>
        <v>80.86734224076271</v>
      </c>
    </row>
    <row r="367" spans="1:9" x14ac:dyDescent="0.25">
      <c r="A367" t="s">
        <v>7</v>
      </c>
      <c r="B367" s="4" t="s">
        <v>216</v>
      </c>
      <c r="C367" s="4" t="s">
        <v>9</v>
      </c>
      <c r="D367" s="4" t="s">
        <v>910</v>
      </c>
      <c r="E367" s="4" t="s">
        <v>911</v>
      </c>
      <c r="F367" s="4">
        <v>4.4000000000000004</v>
      </c>
      <c r="G367" s="4">
        <v>146</v>
      </c>
      <c r="H367">
        <f t="shared" si="10"/>
        <v>42.19061795386429</v>
      </c>
      <c r="I367">
        <f t="shared" si="11"/>
        <v>61.443981759960323</v>
      </c>
    </row>
    <row r="368" spans="1:9" x14ac:dyDescent="0.25">
      <c r="A368" t="s">
        <v>7</v>
      </c>
      <c r="B368" s="4" t="s">
        <v>912</v>
      </c>
      <c r="C368" s="4" t="s">
        <v>18</v>
      </c>
      <c r="D368" s="4" t="s">
        <v>913</v>
      </c>
      <c r="E368" s="4" t="s">
        <v>914</v>
      </c>
      <c r="F368" s="4">
        <v>4.7</v>
      </c>
      <c r="G368" s="4">
        <v>183</v>
      </c>
      <c r="H368">
        <f t="shared" si="10"/>
        <v>46.128884792498717</v>
      </c>
      <c r="I368">
        <f t="shared" si="11"/>
        <v>69.909113229388936</v>
      </c>
    </row>
    <row r="369" spans="1:9" x14ac:dyDescent="0.25">
      <c r="A369" t="s">
        <v>7</v>
      </c>
      <c r="B369" s="4" t="s">
        <v>326</v>
      </c>
      <c r="C369" s="4" t="s">
        <v>9</v>
      </c>
      <c r="D369" s="4" t="s">
        <v>913</v>
      </c>
      <c r="E369" s="4" t="s">
        <v>914</v>
      </c>
      <c r="F369" s="4">
        <v>4.9000000000000004</v>
      </c>
      <c r="G369" s="4">
        <v>399</v>
      </c>
      <c r="H369">
        <f t="shared" si="10"/>
        <v>51.91124485410198</v>
      </c>
      <c r="I369">
        <f t="shared" si="11"/>
        <v>82.33804202742273</v>
      </c>
    </row>
    <row r="370" spans="1:9" x14ac:dyDescent="0.25">
      <c r="A370" t="s">
        <v>7</v>
      </c>
      <c r="B370" s="4" t="s">
        <v>915</v>
      </c>
      <c r="C370" s="4" t="s">
        <v>9</v>
      </c>
      <c r="D370" s="4" t="s">
        <v>916</v>
      </c>
      <c r="E370" s="4" t="s">
        <v>917</v>
      </c>
      <c r="F370" s="4">
        <v>4.3</v>
      </c>
      <c r="G370" s="4">
        <v>171</v>
      </c>
      <c r="H370">
        <f t="shared" si="10"/>
        <v>41.911385092710233</v>
      </c>
      <c r="I370">
        <f t="shared" si="11"/>
        <v>60.843782998143205</v>
      </c>
    </row>
    <row r="371" spans="1:9" x14ac:dyDescent="0.25">
      <c r="A371" t="s">
        <v>7</v>
      </c>
      <c r="B371" s="4" t="s">
        <v>918</v>
      </c>
      <c r="C371" s="4" t="s">
        <v>18</v>
      </c>
      <c r="D371" s="4" t="s">
        <v>919</v>
      </c>
      <c r="E371" s="4" t="s">
        <v>920</v>
      </c>
      <c r="F371" s="4">
        <v>4.3</v>
      </c>
      <c r="G371" s="4">
        <v>360</v>
      </c>
      <c r="H371">
        <f t="shared" si="10"/>
        <v>45.112479134984461</v>
      </c>
      <c r="I371">
        <f t="shared" si="11"/>
        <v>67.724393943046067</v>
      </c>
    </row>
    <row r="372" spans="1:9" x14ac:dyDescent="0.25">
      <c r="A372" t="s">
        <v>7</v>
      </c>
      <c r="B372" s="4" t="s">
        <v>921</v>
      </c>
      <c r="C372" s="4" t="s">
        <v>9</v>
      </c>
      <c r="D372" s="4" t="s">
        <v>922</v>
      </c>
      <c r="E372" s="4" t="s">
        <v>923</v>
      </c>
      <c r="F372" s="4">
        <v>4.5999999999999996</v>
      </c>
      <c r="G372" s="4">
        <v>343</v>
      </c>
      <c r="H372">
        <f t="shared" si="10"/>
        <v>48.037342912508542</v>
      </c>
      <c r="I372">
        <f t="shared" si="11"/>
        <v>74.01126007512768</v>
      </c>
    </row>
    <row r="373" spans="1:9" x14ac:dyDescent="0.25">
      <c r="A373" t="s">
        <v>7</v>
      </c>
      <c r="B373" s="4" t="s">
        <v>614</v>
      </c>
      <c r="C373" s="4" t="s">
        <v>9</v>
      </c>
      <c r="D373" s="4" t="s">
        <v>924</v>
      </c>
      <c r="E373" s="4" t="s">
        <v>925</v>
      </c>
      <c r="F373" s="4">
        <v>4.2</v>
      </c>
      <c r="G373" s="4">
        <v>541</v>
      </c>
      <c r="H373">
        <f t="shared" si="10"/>
        <v>45.774075752305201</v>
      </c>
      <c r="I373">
        <f t="shared" si="11"/>
        <v>69.14646679255651</v>
      </c>
    </row>
    <row r="374" spans="1:9" x14ac:dyDescent="0.25">
      <c r="A374" t="s">
        <v>7</v>
      </c>
      <c r="B374" s="4" t="s">
        <v>248</v>
      </c>
      <c r="C374" s="4" t="s">
        <v>9</v>
      </c>
      <c r="D374" s="4" t="s">
        <v>926</v>
      </c>
      <c r="E374" s="4" t="s">
        <v>927</v>
      </c>
      <c r="F374" s="4">
        <v>4</v>
      </c>
      <c r="G374" s="4">
        <v>81</v>
      </c>
      <c r="H374">
        <f t="shared" si="10"/>
        <v>35.99847736264212</v>
      </c>
      <c r="I374">
        <f t="shared" si="11"/>
        <v>48.134247724758055</v>
      </c>
    </row>
    <row r="375" spans="1:9" ht="30" x14ac:dyDescent="0.25">
      <c r="A375" t="s">
        <v>7</v>
      </c>
      <c r="B375" s="4" t="s">
        <v>928</v>
      </c>
      <c r="C375" s="4" t="s">
        <v>9</v>
      </c>
      <c r="D375" s="4" t="s">
        <v>929</v>
      </c>
      <c r="E375" s="4" t="s">
        <v>930</v>
      </c>
      <c r="F375" s="4">
        <v>4.3</v>
      </c>
      <c r="G375" s="4">
        <v>81</v>
      </c>
      <c r="H375">
        <f t="shared" si="10"/>
        <v>38.698363164840281</v>
      </c>
      <c r="I375">
        <f t="shared" si="11"/>
        <v>53.937533587423459</v>
      </c>
    </row>
    <row r="376" spans="1:9" x14ac:dyDescent="0.25">
      <c r="A376" t="s">
        <v>7</v>
      </c>
      <c r="B376" s="4" t="s">
        <v>931</v>
      </c>
      <c r="C376" s="4" t="s">
        <v>14</v>
      </c>
      <c r="D376" s="4" t="s">
        <v>932</v>
      </c>
      <c r="E376" s="4" t="s">
        <v>933</v>
      </c>
      <c r="F376" s="4">
        <v>4.7</v>
      </c>
      <c r="G376" s="4">
        <v>156</v>
      </c>
      <c r="H376">
        <f t="shared" si="10"/>
        <v>45.37862310821685</v>
      </c>
      <c r="I376">
        <f t="shared" si="11"/>
        <v>68.296458715576676</v>
      </c>
    </row>
    <row r="377" spans="1:9" x14ac:dyDescent="0.25">
      <c r="A377" t="s">
        <v>7</v>
      </c>
      <c r="B377" s="4" t="s">
        <v>934</v>
      </c>
      <c r="C377" s="4" t="s">
        <v>14</v>
      </c>
      <c r="D377" s="4" t="s">
        <v>935</v>
      </c>
      <c r="E377" s="4" t="s">
        <v>936</v>
      </c>
      <c r="F377" s="4">
        <v>4.7</v>
      </c>
      <c r="G377" s="4">
        <v>224</v>
      </c>
      <c r="H377">
        <f t="shared" si="10"/>
        <v>47.079036317862716</v>
      </c>
      <c r="I377">
        <f t="shared" si="11"/>
        <v>71.951422170769177</v>
      </c>
    </row>
    <row r="378" spans="1:9" x14ac:dyDescent="0.25">
      <c r="A378" t="s">
        <v>7</v>
      </c>
      <c r="B378" s="4" t="s">
        <v>937</v>
      </c>
      <c r="C378" s="4" t="s">
        <v>18</v>
      </c>
      <c r="D378" s="4" t="s">
        <v>938</v>
      </c>
      <c r="E378" s="4" t="s">
        <v>939</v>
      </c>
      <c r="F378" s="4">
        <v>4.7</v>
      </c>
      <c r="G378" s="4">
        <v>140</v>
      </c>
      <c r="H378">
        <f t="shared" si="10"/>
        <v>44.870019260407759</v>
      </c>
      <c r="I378">
        <f t="shared" si="11"/>
        <v>67.203237099579198</v>
      </c>
    </row>
    <row r="379" spans="1:9" x14ac:dyDescent="0.25">
      <c r="A379" t="s">
        <v>7</v>
      </c>
      <c r="B379" s="4" t="s">
        <v>940</v>
      </c>
      <c r="C379" s="4" t="s">
        <v>14</v>
      </c>
      <c r="D379" s="4" t="s">
        <v>941</v>
      </c>
      <c r="E379" s="4" t="s">
        <v>942</v>
      </c>
      <c r="F379" s="4">
        <v>4.5</v>
      </c>
      <c r="G379" s="4">
        <v>328</v>
      </c>
      <c r="H379">
        <f t="shared" si="10"/>
        <v>46.791827074675055</v>
      </c>
      <c r="I379">
        <f t="shared" si="11"/>
        <v>71.334078526359932</v>
      </c>
    </row>
    <row r="380" spans="1:9" x14ac:dyDescent="0.25">
      <c r="A380" t="s">
        <v>7</v>
      </c>
      <c r="B380" s="4" t="s">
        <v>943</v>
      </c>
      <c r="C380" s="4" t="s">
        <v>14</v>
      </c>
      <c r="D380" s="4" t="s">
        <v>944</v>
      </c>
      <c r="E380" s="4" t="s">
        <v>945</v>
      </c>
      <c r="F380" s="4">
        <v>4.5999999999999996</v>
      </c>
      <c r="G380" s="4">
        <v>107</v>
      </c>
      <c r="H380">
        <f t="shared" si="10"/>
        <v>42.678795494069981</v>
      </c>
      <c r="I380">
        <f t="shared" si="11"/>
        <v>62.493297925569955</v>
      </c>
    </row>
    <row r="381" spans="1:9" x14ac:dyDescent="0.25">
      <c r="A381" t="s">
        <v>7</v>
      </c>
      <c r="B381" s="4" t="s">
        <v>946</v>
      </c>
      <c r="C381" s="4" t="s">
        <v>18</v>
      </c>
      <c r="D381" s="4" t="s">
        <v>947</v>
      </c>
      <c r="E381" s="4" t="s">
        <v>948</v>
      </c>
      <c r="F381" s="4">
        <v>4.5</v>
      </c>
      <c r="G381" s="4">
        <v>569</v>
      </c>
      <c r="H381">
        <f t="shared" si="10"/>
        <v>49.270727790514897</v>
      </c>
      <c r="I381">
        <f t="shared" si="11"/>
        <v>76.662366658943952</v>
      </c>
    </row>
    <row r="382" spans="1:9" x14ac:dyDescent="0.25">
      <c r="A382" t="s">
        <v>7</v>
      </c>
      <c r="B382" s="4" t="s">
        <v>949</v>
      </c>
      <c r="C382" s="4" t="s">
        <v>18</v>
      </c>
      <c r="D382" s="4" t="s">
        <v>950</v>
      </c>
      <c r="E382" s="4" t="s">
        <v>951</v>
      </c>
      <c r="F382" s="4">
        <v>4.4000000000000004</v>
      </c>
      <c r="G382" s="4">
        <v>169</v>
      </c>
      <c r="H382">
        <f t="shared" si="10"/>
        <v>42.834303164009128</v>
      </c>
      <c r="I382">
        <f t="shared" si="11"/>
        <v>62.827554827013401</v>
      </c>
    </row>
    <row r="383" spans="1:9" x14ac:dyDescent="0.25">
      <c r="A383" t="s">
        <v>7</v>
      </c>
      <c r="B383" s="4" t="s">
        <v>952</v>
      </c>
      <c r="C383" s="4" t="s">
        <v>9</v>
      </c>
      <c r="D383" s="4" t="s">
        <v>953</v>
      </c>
      <c r="E383" s="4" t="s">
        <v>954</v>
      </c>
      <c r="F383" s="4">
        <v>4.5</v>
      </c>
      <c r="G383" s="4">
        <v>149</v>
      </c>
      <c r="H383">
        <f t="shared" si="10"/>
        <v>43.241024213700975</v>
      </c>
      <c r="I383">
        <f t="shared" si="11"/>
        <v>63.701783846553198</v>
      </c>
    </row>
    <row r="384" spans="1:9" x14ac:dyDescent="0.25">
      <c r="A384" t="s">
        <v>7</v>
      </c>
      <c r="B384" s="4" t="s">
        <v>955</v>
      </c>
      <c r="C384" s="4" t="s">
        <v>9</v>
      </c>
      <c r="D384" s="4" t="s">
        <v>956</v>
      </c>
      <c r="E384" s="4" t="s">
        <v>957</v>
      </c>
      <c r="F384" s="4">
        <v>4.5999999999999996</v>
      </c>
      <c r="G384" s="4">
        <v>294</v>
      </c>
      <c r="H384">
        <f t="shared" si="10"/>
        <v>47.32824978530315</v>
      </c>
      <c r="I384">
        <f t="shared" si="11"/>
        <v>72.48709556525327</v>
      </c>
    </row>
    <row r="385" spans="1:9" x14ac:dyDescent="0.25">
      <c r="A385" t="s">
        <v>7</v>
      </c>
      <c r="B385" s="4" t="s">
        <v>958</v>
      </c>
      <c r="C385" s="4" t="s">
        <v>9</v>
      </c>
      <c r="D385" s="4" t="s">
        <v>959</v>
      </c>
      <c r="E385" s="4" t="s">
        <v>960</v>
      </c>
      <c r="F385" s="4">
        <v>4.4000000000000004</v>
      </c>
      <c r="G385" s="4">
        <v>151</v>
      </c>
      <c r="H385">
        <f t="shared" si="10"/>
        <v>42.338780100333267</v>
      </c>
      <c r="I385">
        <f t="shared" si="11"/>
        <v>61.762449781565365</v>
      </c>
    </row>
    <row r="386" spans="1:9" x14ac:dyDescent="0.25">
      <c r="A386" t="s">
        <v>7</v>
      </c>
      <c r="B386" s="4" t="s">
        <v>961</v>
      </c>
      <c r="C386" s="4" t="s">
        <v>9</v>
      </c>
      <c r="D386" s="4" t="s">
        <v>962</v>
      </c>
      <c r="E386" s="4" t="s">
        <v>963</v>
      </c>
      <c r="F386" s="4">
        <v>4.3</v>
      </c>
      <c r="G386" s="4">
        <v>48</v>
      </c>
      <c r="H386">
        <f t="shared" si="10"/>
        <v>36.448396146652726</v>
      </c>
      <c r="I386">
        <f t="shared" si="11"/>
        <v>49.101328375528752</v>
      </c>
    </row>
    <row r="387" spans="1:9" x14ac:dyDescent="0.25">
      <c r="A387" t="s">
        <v>7</v>
      </c>
      <c r="B387" s="4" t="s">
        <v>964</v>
      </c>
      <c r="C387" s="4" t="s">
        <v>18</v>
      </c>
      <c r="D387" s="4" t="s">
        <v>965</v>
      </c>
      <c r="E387" s="4" t="s">
        <v>966</v>
      </c>
      <c r="F387" s="4">
        <v>4.7</v>
      </c>
      <c r="G387" s="4">
        <v>39</v>
      </c>
      <c r="H387">
        <f t="shared" ref="H387:H450" si="12">LN((100*G387)^F387)</f>
        <v>38.863039610953365</v>
      </c>
      <c r="I387">
        <f t="shared" ref="I387:I450" si="13">(H387-MIN(H:H))/(MAX(H:H)-MIN(H:H))*100</f>
        <v>54.291498370253898</v>
      </c>
    </row>
    <row r="388" spans="1:9" x14ac:dyDescent="0.25">
      <c r="A388" t="s">
        <v>7</v>
      </c>
      <c r="B388" s="4" t="s">
        <v>653</v>
      </c>
      <c r="C388" s="4" t="s">
        <v>18</v>
      </c>
      <c r="D388" s="4" t="s">
        <v>967</v>
      </c>
      <c r="E388" s="4" t="s">
        <v>968</v>
      </c>
      <c r="F388" s="4">
        <v>4.4000000000000004</v>
      </c>
      <c r="G388" s="4">
        <v>106</v>
      </c>
      <c r="H388">
        <f t="shared" si="12"/>
        <v>40.781880832440699</v>
      </c>
      <c r="I388">
        <f t="shared" si="13"/>
        <v>58.41596323624595</v>
      </c>
    </row>
    <row r="389" spans="1:9" x14ac:dyDescent="0.25">
      <c r="A389" t="s">
        <v>7</v>
      </c>
      <c r="B389" s="4" t="s">
        <v>969</v>
      </c>
      <c r="C389" s="4" t="s">
        <v>14</v>
      </c>
      <c r="D389" s="4" t="s">
        <v>970</v>
      </c>
      <c r="E389" s="4" t="s">
        <v>971</v>
      </c>
      <c r="F389" s="4">
        <v>4.7</v>
      </c>
      <c r="G389" s="4">
        <v>158</v>
      </c>
      <c r="H389">
        <f t="shared" si="12"/>
        <v>45.438496529370774</v>
      </c>
      <c r="I389">
        <f t="shared" si="13"/>
        <v>68.425154002706634</v>
      </c>
    </row>
    <row r="390" spans="1:9" x14ac:dyDescent="0.25">
      <c r="A390" t="s">
        <v>7</v>
      </c>
      <c r="B390" s="4" t="s">
        <v>972</v>
      </c>
      <c r="C390" s="4" t="s">
        <v>14</v>
      </c>
      <c r="D390" s="4" t="s">
        <v>973</v>
      </c>
      <c r="E390" s="4" t="s">
        <v>974</v>
      </c>
      <c r="F390" s="4">
        <v>4.3</v>
      </c>
      <c r="G390" s="4">
        <v>439</v>
      </c>
      <c r="H390">
        <f t="shared" si="12"/>
        <v>45.965579275972033</v>
      </c>
      <c r="I390">
        <f t="shared" si="13"/>
        <v>69.55809519944745</v>
      </c>
    </row>
    <row r="391" spans="1:9" x14ac:dyDescent="0.25">
      <c r="A391" t="s">
        <v>7</v>
      </c>
      <c r="B391" s="4" t="s">
        <v>975</v>
      </c>
      <c r="C391" s="4" t="s">
        <v>18</v>
      </c>
      <c r="D391" s="4" t="s">
        <v>976</v>
      </c>
      <c r="E391" s="4" t="s">
        <v>977</v>
      </c>
      <c r="F391" s="4">
        <v>4.4000000000000004</v>
      </c>
      <c r="G391" s="4">
        <v>66</v>
      </c>
      <c r="H391">
        <f t="shared" si="12"/>
        <v>38.697229683263878</v>
      </c>
      <c r="I391">
        <f t="shared" si="13"/>
        <v>53.935097218595352</v>
      </c>
    </row>
    <row r="392" spans="1:9" x14ac:dyDescent="0.25">
      <c r="A392" t="s">
        <v>7</v>
      </c>
      <c r="B392" s="4" t="s">
        <v>978</v>
      </c>
      <c r="C392" s="4" t="s">
        <v>18</v>
      </c>
      <c r="D392" s="4" t="s">
        <v>979</v>
      </c>
      <c r="E392" s="4" t="s">
        <v>980</v>
      </c>
      <c r="F392" s="4">
        <v>4.5999999999999996</v>
      </c>
      <c r="G392" s="4">
        <v>712</v>
      </c>
      <c r="H392">
        <f t="shared" si="12"/>
        <v>51.396941248040307</v>
      </c>
      <c r="I392">
        <f t="shared" si="13"/>
        <v>81.232569031585072</v>
      </c>
    </row>
    <row r="393" spans="1:9" x14ac:dyDescent="0.25">
      <c r="A393" t="s">
        <v>7</v>
      </c>
      <c r="B393" s="4" t="s">
        <v>981</v>
      </c>
      <c r="C393" s="4" t="s">
        <v>18</v>
      </c>
      <c r="D393" s="4" t="s">
        <v>982</v>
      </c>
      <c r="E393" s="4" t="s">
        <v>983</v>
      </c>
      <c r="F393" s="4">
        <v>4.7</v>
      </c>
      <c r="G393" s="4">
        <v>1213</v>
      </c>
      <c r="H393">
        <f t="shared" si="12"/>
        <v>55.018303846181063</v>
      </c>
      <c r="I393">
        <f t="shared" si="13"/>
        <v>89.016528765091266</v>
      </c>
    </row>
    <row r="394" spans="1:9" x14ac:dyDescent="0.25">
      <c r="A394" t="s">
        <v>7</v>
      </c>
      <c r="B394" s="4" t="s">
        <v>984</v>
      </c>
      <c r="C394" s="4" t="s">
        <v>18</v>
      </c>
      <c r="D394" s="4" t="s">
        <v>985</v>
      </c>
      <c r="E394" s="4" t="s">
        <v>986</v>
      </c>
      <c r="F394" s="4">
        <v>4.2</v>
      </c>
      <c r="G394" s="4">
        <v>34</v>
      </c>
      <c r="H394">
        <f t="shared" si="12"/>
        <v>34.152428984537863</v>
      </c>
      <c r="I394">
        <f t="shared" si="13"/>
        <v>44.166247876124999</v>
      </c>
    </row>
    <row r="395" spans="1:9" x14ac:dyDescent="0.25">
      <c r="A395" t="s">
        <v>7</v>
      </c>
      <c r="B395" s="4" t="s">
        <v>987</v>
      </c>
      <c r="C395" s="4" t="s">
        <v>18</v>
      </c>
      <c r="D395" s="4" t="s">
        <v>988</v>
      </c>
      <c r="E395" s="4" t="s">
        <v>989</v>
      </c>
      <c r="F395" s="4">
        <v>4.4000000000000004</v>
      </c>
      <c r="G395" s="4">
        <v>345</v>
      </c>
      <c r="H395">
        <f t="shared" si="12"/>
        <v>45.974344253285594</v>
      </c>
      <c r="I395">
        <f t="shared" si="13"/>
        <v>69.576935132932405</v>
      </c>
    </row>
    <row r="396" spans="1:9" x14ac:dyDescent="0.25">
      <c r="A396" t="s">
        <v>7</v>
      </c>
      <c r="B396" s="4" t="s">
        <v>990</v>
      </c>
      <c r="C396" s="4" t="s">
        <v>14</v>
      </c>
      <c r="D396" s="4" t="s">
        <v>988</v>
      </c>
      <c r="E396" s="4" t="s">
        <v>989</v>
      </c>
      <c r="F396" s="4">
        <v>4.8</v>
      </c>
      <c r="G396" s="4">
        <v>785</v>
      </c>
      <c r="H396">
        <f t="shared" si="12"/>
        <v>54.100098738098396</v>
      </c>
      <c r="I396">
        <f t="shared" si="13"/>
        <v>87.0428872435036</v>
      </c>
    </row>
    <row r="397" spans="1:9" x14ac:dyDescent="0.25">
      <c r="A397" t="s">
        <v>7</v>
      </c>
      <c r="B397" s="4" t="s">
        <v>466</v>
      </c>
      <c r="C397" s="4" t="s">
        <v>14</v>
      </c>
      <c r="D397" s="4" t="s">
        <v>988</v>
      </c>
      <c r="E397" s="4" t="s">
        <v>989</v>
      </c>
      <c r="F397" s="4">
        <v>4.4000000000000004</v>
      </c>
      <c r="G397" s="4">
        <v>145</v>
      </c>
      <c r="H397">
        <f t="shared" si="12"/>
        <v>42.160377284998134</v>
      </c>
      <c r="I397">
        <f t="shared" si="13"/>
        <v>61.378980771412728</v>
      </c>
    </row>
    <row r="398" spans="1:9" x14ac:dyDescent="0.25">
      <c r="A398" t="s">
        <v>7</v>
      </c>
      <c r="B398" s="4" t="s">
        <v>991</v>
      </c>
      <c r="C398" s="4" t="s">
        <v>18</v>
      </c>
      <c r="D398" s="4" t="s">
        <v>988</v>
      </c>
      <c r="E398" s="4" t="s">
        <v>989</v>
      </c>
      <c r="F398" s="4">
        <v>4.3</v>
      </c>
      <c r="G398" s="4">
        <v>523</v>
      </c>
      <c r="H398">
        <f t="shared" si="12"/>
        <v>46.718432095227961</v>
      </c>
      <c r="I398">
        <f t="shared" si="13"/>
        <v>71.17631924399727</v>
      </c>
    </row>
    <row r="399" spans="1:9" x14ac:dyDescent="0.25">
      <c r="A399" t="s">
        <v>7</v>
      </c>
      <c r="B399" s="4" t="s">
        <v>992</v>
      </c>
      <c r="C399" s="4" t="s">
        <v>14</v>
      </c>
      <c r="D399" s="4" t="s">
        <v>993</v>
      </c>
      <c r="E399" s="4" t="s">
        <v>994</v>
      </c>
      <c r="F399" s="4">
        <v>4.5</v>
      </c>
      <c r="G399" s="4">
        <v>127</v>
      </c>
      <c r="H399">
        <f t="shared" si="12"/>
        <v>42.522107726010077</v>
      </c>
      <c r="I399">
        <f t="shared" si="13"/>
        <v>62.156504455085269</v>
      </c>
    </row>
    <row r="400" spans="1:9" x14ac:dyDescent="0.25">
      <c r="A400" t="s">
        <v>7</v>
      </c>
      <c r="B400" s="4" t="s">
        <v>995</v>
      </c>
      <c r="C400" s="4" t="s">
        <v>9</v>
      </c>
      <c r="D400" s="4" t="s">
        <v>996</v>
      </c>
      <c r="E400" s="4" t="s">
        <v>997</v>
      </c>
      <c r="F400" s="4">
        <v>4.3</v>
      </c>
      <c r="G400" s="4">
        <v>66</v>
      </c>
      <c r="H400">
        <f t="shared" si="12"/>
        <v>37.81774719046242</v>
      </c>
      <c r="I400">
        <f t="shared" si="13"/>
        <v>52.044688256564065</v>
      </c>
    </row>
    <row r="401" spans="1:9" x14ac:dyDescent="0.25">
      <c r="A401" t="s">
        <v>7</v>
      </c>
      <c r="B401" s="4" t="s">
        <v>998</v>
      </c>
      <c r="C401" s="4" t="s">
        <v>18</v>
      </c>
      <c r="D401" s="4" t="s">
        <v>999</v>
      </c>
      <c r="E401" s="4" t="s">
        <v>1000</v>
      </c>
      <c r="F401" s="4">
        <v>4.8</v>
      </c>
      <c r="G401" s="4">
        <v>2756</v>
      </c>
      <c r="H401">
        <f t="shared" si="12"/>
        <v>60.128187926983877</v>
      </c>
      <c r="I401">
        <f t="shared" si="13"/>
        <v>100</v>
      </c>
    </row>
    <row r="402" spans="1:9" x14ac:dyDescent="0.25">
      <c r="A402" t="s">
        <v>7</v>
      </c>
      <c r="B402" s="4" t="s">
        <v>1001</v>
      </c>
      <c r="C402" s="4" t="s">
        <v>18</v>
      </c>
      <c r="D402" s="4" t="s">
        <v>1002</v>
      </c>
      <c r="E402" s="4" t="s">
        <v>1003</v>
      </c>
      <c r="F402" s="4">
        <v>4.4000000000000004</v>
      </c>
      <c r="G402" s="4">
        <v>178</v>
      </c>
      <c r="H402">
        <f t="shared" si="12"/>
        <v>43.062596439632784</v>
      </c>
      <c r="I402">
        <f t="shared" si="13"/>
        <v>63.318261188700873</v>
      </c>
    </row>
    <row r="403" spans="1:9" ht="30" x14ac:dyDescent="0.25">
      <c r="A403" t="s">
        <v>7</v>
      </c>
      <c r="B403" s="4" t="s">
        <v>1004</v>
      </c>
      <c r="C403" s="4" t="s">
        <v>18</v>
      </c>
      <c r="D403" s="4" t="s">
        <v>1005</v>
      </c>
      <c r="E403" s="4" t="s">
        <v>1006</v>
      </c>
      <c r="F403" s="4">
        <v>4.3</v>
      </c>
      <c r="G403" s="4">
        <v>95</v>
      </c>
      <c r="H403">
        <f t="shared" si="12"/>
        <v>39.383902433631114</v>
      </c>
      <c r="I403">
        <f t="shared" si="13"/>
        <v>55.411070113907932</v>
      </c>
    </row>
    <row r="404" spans="1:9" x14ac:dyDescent="0.25">
      <c r="A404" t="s">
        <v>7</v>
      </c>
      <c r="B404" s="4" t="s">
        <v>1007</v>
      </c>
      <c r="C404" s="4" t="s">
        <v>9</v>
      </c>
      <c r="D404" s="4" t="s">
        <v>1008</v>
      </c>
      <c r="E404" s="4" t="s">
        <v>1009</v>
      </c>
      <c r="F404" s="4">
        <v>4.5999999999999996</v>
      </c>
      <c r="G404" s="4">
        <v>37</v>
      </c>
      <c r="H404">
        <f t="shared" si="12"/>
        <v>37.794005253708647</v>
      </c>
      <c r="I404">
        <f t="shared" si="13"/>
        <v>51.993656007050667</v>
      </c>
    </row>
    <row r="405" spans="1:9" x14ac:dyDescent="0.25">
      <c r="A405" t="s">
        <v>7</v>
      </c>
      <c r="B405" s="4" t="s">
        <v>83</v>
      </c>
      <c r="C405" s="4" t="s">
        <v>9</v>
      </c>
      <c r="D405" s="4" t="s">
        <v>1010</v>
      </c>
      <c r="E405" s="4" t="s">
        <v>1011</v>
      </c>
      <c r="F405" s="4">
        <v>4.4000000000000004</v>
      </c>
      <c r="G405" s="4">
        <v>86</v>
      </c>
      <c r="H405">
        <f t="shared" si="12"/>
        <v>39.861876921863036</v>
      </c>
      <c r="I405">
        <f t="shared" si="13"/>
        <v>56.438455267758769</v>
      </c>
    </row>
    <row r="406" spans="1:9" x14ac:dyDescent="0.25">
      <c r="A406" t="s">
        <v>7</v>
      </c>
      <c r="B406" s="4" t="s">
        <v>1012</v>
      </c>
      <c r="C406" s="4" t="s">
        <v>18</v>
      </c>
      <c r="D406" s="4" t="s">
        <v>1013</v>
      </c>
      <c r="E406" s="4" t="s">
        <v>1014</v>
      </c>
      <c r="F406" s="4">
        <v>4.4000000000000004</v>
      </c>
      <c r="G406" s="4">
        <v>132</v>
      </c>
      <c r="H406">
        <f t="shared" si="12"/>
        <v>41.747077277727641</v>
      </c>
      <c r="I406">
        <f t="shared" si="13"/>
        <v>60.490610571725178</v>
      </c>
    </row>
    <row r="407" spans="1:9" x14ac:dyDescent="0.25">
      <c r="A407" t="s">
        <v>7</v>
      </c>
      <c r="B407" s="4" t="s">
        <v>1015</v>
      </c>
      <c r="C407" s="4" t="s">
        <v>14</v>
      </c>
      <c r="D407" s="4" t="s">
        <v>1016</v>
      </c>
      <c r="E407" s="4" t="s">
        <v>1017</v>
      </c>
      <c r="F407" s="4">
        <v>4.7</v>
      </c>
      <c r="G407" s="4">
        <v>138</v>
      </c>
      <c r="H407">
        <f t="shared" si="12"/>
        <v>44.80239219438289</v>
      </c>
      <c r="I407">
        <f t="shared" si="13"/>
        <v>67.057875693598206</v>
      </c>
    </row>
    <row r="408" spans="1:9" x14ac:dyDescent="0.25">
      <c r="A408" t="s">
        <v>7</v>
      </c>
      <c r="B408" s="4" t="s">
        <v>213</v>
      </c>
      <c r="C408" s="4" t="s">
        <v>9</v>
      </c>
      <c r="D408" s="4" t="s">
        <v>1018</v>
      </c>
      <c r="E408" s="4" t="s">
        <v>1019</v>
      </c>
      <c r="F408" s="4">
        <v>3.9</v>
      </c>
      <c r="G408" s="4">
        <v>73</v>
      </c>
      <c r="H408">
        <f t="shared" si="12"/>
        <v>34.692955545832284</v>
      </c>
      <c r="I408">
        <f t="shared" si="13"/>
        <v>45.32808596164741</v>
      </c>
    </row>
    <row r="409" spans="1:9" x14ac:dyDescent="0.25">
      <c r="A409" t="s">
        <v>7</v>
      </c>
      <c r="B409" s="4" t="s">
        <v>1020</v>
      </c>
      <c r="C409" s="4" t="s">
        <v>9</v>
      </c>
      <c r="D409" s="4" t="s">
        <v>1021</v>
      </c>
      <c r="E409" s="4" t="s">
        <v>1022</v>
      </c>
      <c r="F409" s="4">
        <v>4.7</v>
      </c>
      <c r="G409" s="4">
        <v>36</v>
      </c>
      <c r="H409">
        <f t="shared" si="12"/>
        <v>38.486838884887746</v>
      </c>
      <c r="I409">
        <f t="shared" si="13"/>
        <v>53.482871444876693</v>
      </c>
    </row>
    <row r="410" spans="1:9" x14ac:dyDescent="0.25">
      <c r="A410" t="s">
        <v>7</v>
      </c>
      <c r="B410" s="4" t="s">
        <v>1023</v>
      </c>
      <c r="C410" s="4" t="s">
        <v>14</v>
      </c>
      <c r="D410" s="4" t="s">
        <v>1024</v>
      </c>
      <c r="E410" s="4" t="s">
        <v>1025</v>
      </c>
      <c r="F410" s="4">
        <v>4.5999999999999996</v>
      </c>
      <c r="G410" s="4">
        <v>323</v>
      </c>
      <c r="H410">
        <f t="shared" si="12"/>
        <v>47.760983542369431</v>
      </c>
      <c r="I410">
        <f t="shared" si="13"/>
        <v>73.417237755947497</v>
      </c>
    </row>
    <row r="411" spans="1:9" x14ac:dyDescent="0.25">
      <c r="A411" t="s">
        <v>7</v>
      </c>
      <c r="B411" s="4" t="s">
        <v>1026</v>
      </c>
      <c r="C411" s="4" t="s">
        <v>18</v>
      </c>
      <c r="D411" s="4" t="s">
        <v>1027</v>
      </c>
      <c r="E411" s="4" t="s">
        <v>1028</v>
      </c>
      <c r="F411" s="4">
        <v>4.7</v>
      </c>
      <c r="G411" s="4">
        <v>704</v>
      </c>
      <c r="H411">
        <f t="shared" si="12"/>
        <v>52.461158148086831</v>
      </c>
      <c r="I411">
        <f t="shared" si="13"/>
        <v>83.520056482284417</v>
      </c>
    </row>
    <row r="412" spans="1:9" ht="30" x14ac:dyDescent="0.25">
      <c r="A412" t="s">
        <v>7</v>
      </c>
      <c r="B412" s="4" t="s">
        <v>1029</v>
      </c>
      <c r="C412" s="4" t="s">
        <v>9</v>
      </c>
      <c r="D412" s="4" t="s">
        <v>1030</v>
      </c>
      <c r="E412" s="4" t="s">
        <v>1031</v>
      </c>
      <c r="F412" s="4">
        <v>4.0999999999999996</v>
      </c>
      <c r="G412" s="4">
        <v>11</v>
      </c>
      <c r="H412">
        <f t="shared" si="12"/>
        <v>28.712568381024489</v>
      </c>
      <c r="I412">
        <f t="shared" si="13"/>
        <v>32.473506609239877</v>
      </c>
    </row>
    <row r="413" spans="1:9" x14ac:dyDescent="0.25">
      <c r="A413" t="s">
        <v>7</v>
      </c>
      <c r="B413" s="4" t="s">
        <v>1032</v>
      </c>
      <c r="C413" s="4" t="s">
        <v>18</v>
      </c>
      <c r="D413" s="4" t="s">
        <v>1033</v>
      </c>
      <c r="E413" s="4" t="s">
        <v>1034</v>
      </c>
      <c r="F413" s="4">
        <v>4.4000000000000004</v>
      </c>
      <c r="G413" s="4">
        <v>314</v>
      </c>
      <c r="H413">
        <f t="shared" si="12"/>
        <v>45.560077956343925</v>
      </c>
      <c r="I413">
        <f t="shared" si="13"/>
        <v>68.686487936068374</v>
      </c>
    </row>
    <row r="414" spans="1:9" x14ac:dyDescent="0.25">
      <c r="A414" t="s">
        <v>7</v>
      </c>
      <c r="B414" s="4" t="s">
        <v>1035</v>
      </c>
      <c r="C414" s="4" t="s">
        <v>9</v>
      </c>
      <c r="D414" s="4" t="s">
        <v>1036</v>
      </c>
      <c r="E414" s="4" t="s">
        <v>1037</v>
      </c>
      <c r="F414" s="4">
        <v>4.5999999999999996</v>
      </c>
      <c r="G414" s="4">
        <v>53</v>
      </c>
      <c r="H414">
        <f t="shared" si="12"/>
        <v>39.447125657884975</v>
      </c>
      <c r="I414">
        <f t="shared" si="13"/>
        <v>55.54696565556597</v>
      </c>
    </row>
    <row r="415" spans="1:9" x14ac:dyDescent="0.25">
      <c r="A415" t="s">
        <v>7</v>
      </c>
      <c r="B415" s="4" t="s">
        <v>1038</v>
      </c>
      <c r="C415" s="4" t="s">
        <v>18</v>
      </c>
      <c r="D415" s="4" t="s">
        <v>1039</v>
      </c>
      <c r="E415" s="4" t="s">
        <v>1040</v>
      </c>
      <c r="F415" s="4">
        <v>4.5</v>
      </c>
      <c r="G415" s="4">
        <v>88</v>
      </c>
      <c r="H415">
        <f t="shared" si="12"/>
        <v>40.871281502098341</v>
      </c>
      <c r="I415">
        <f t="shared" si="13"/>
        <v>58.60812604621168</v>
      </c>
    </row>
    <row r="416" spans="1:9" x14ac:dyDescent="0.25">
      <c r="A416" t="s">
        <v>7</v>
      </c>
      <c r="B416" s="4" t="s">
        <v>1041</v>
      </c>
      <c r="C416" s="4" t="s">
        <v>9</v>
      </c>
      <c r="D416" s="4" t="s">
        <v>1042</v>
      </c>
      <c r="E416" s="4" t="s">
        <v>1043</v>
      </c>
      <c r="F416" s="4">
        <v>4.3</v>
      </c>
      <c r="G416" s="4">
        <v>112</v>
      </c>
      <c r="H416">
        <f t="shared" si="12"/>
        <v>40.091776946317694</v>
      </c>
      <c r="I416">
        <f t="shared" si="13"/>
        <v>56.932615265436418</v>
      </c>
    </row>
    <row r="417" spans="1:9" x14ac:dyDescent="0.25">
      <c r="A417" t="s">
        <v>7</v>
      </c>
      <c r="B417" s="4" t="s">
        <v>1044</v>
      </c>
      <c r="C417" s="4" t="s">
        <v>9</v>
      </c>
      <c r="D417" s="4" t="s">
        <v>1045</v>
      </c>
      <c r="E417" s="4" t="s">
        <v>1046</v>
      </c>
      <c r="F417" s="4">
        <v>4.4000000000000004</v>
      </c>
      <c r="G417" s="4">
        <v>280</v>
      </c>
      <c r="H417">
        <f t="shared" si="12"/>
        <v>45.055823072292306</v>
      </c>
      <c r="I417">
        <f t="shared" si="13"/>
        <v>67.60261422651584</v>
      </c>
    </row>
    <row r="418" spans="1:9" x14ac:dyDescent="0.25">
      <c r="A418" t="s">
        <v>7</v>
      </c>
      <c r="B418" s="4" t="s">
        <v>1047</v>
      </c>
      <c r="C418" s="4" t="s">
        <v>9</v>
      </c>
      <c r="D418" s="4" t="s">
        <v>1048</v>
      </c>
      <c r="E418" s="4" t="s">
        <v>1049</v>
      </c>
      <c r="F418" s="4">
        <v>4.9000000000000004</v>
      </c>
      <c r="G418" s="4">
        <v>1157</v>
      </c>
      <c r="H418">
        <f t="shared" si="12"/>
        <v>57.127903974590666</v>
      </c>
      <c r="I418">
        <f t="shared" si="13"/>
        <v>93.55102151701027</v>
      </c>
    </row>
    <row r="419" spans="1:9" x14ac:dyDescent="0.25">
      <c r="A419" t="s">
        <v>7</v>
      </c>
      <c r="B419" s="4" t="s">
        <v>1050</v>
      </c>
      <c r="C419" s="4" t="s">
        <v>18</v>
      </c>
      <c r="D419" s="4" t="s">
        <v>1051</v>
      </c>
      <c r="E419" s="4" t="s">
        <v>1052</v>
      </c>
      <c r="F419" s="4">
        <v>4.4000000000000004</v>
      </c>
      <c r="G419" s="4">
        <v>32</v>
      </c>
      <c r="H419">
        <f t="shared" si="12"/>
        <v>35.511986790666406</v>
      </c>
      <c r="I419">
        <f t="shared" si="13"/>
        <v>47.088557623210768</v>
      </c>
    </row>
    <row r="420" spans="1:9" x14ac:dyDescent="0.25">
      <c r="A420" t="s">
        <v>7</v>
      </c>
      <c r="B420" s="4" t="s">
        <v>1053</v>
      </c>
      <c r="C420" s="4" t="s">
        <v>18</v>
      </c>
      <c r="D420" s="4" t="s">
        <v>1051</v>
      </c>
      <c r="E420" s="4" t="s">
        <v>1052</v>
      </c>
      <c r="F420" s="4">
        <v>4.4000000000000004</v>
      </c>
      <c r="G420" s="4">
        <v>220</v>
      </c>
      <c r="H420">
        <f t="shared" si="12"/>
        <v>43.994710022297994</v>
      </c>
      <c r="I420">
        <f t="shared" si="13"/>
        <v>65.321798365078976</v>
      </c>
    </row>
    <row r="421" spans="1:9" ht="30" x14ac:dyDescent="0.25">
      <c r="A421" t="s">
        <v>7</v>
      </c>
      <c r="B421" s="4" t="s">
        <v>1054</v>
      </c>
      <c r="C421" s="4" t="s">
        <v>30</v>
      </c>
      <c r="D421" s="4" t="s">
        <v>1051</v>
      </c>
      <c r="E421" s="4" t="s">
        <v>1052</v>
      </c>
      <c r="F421" s="4">
        <v>4.3</v>
      </c>
      <c r="G421" s="4">
        <v>13</v>
      </c>
      <c r="H421">
        <f t="shared" si="12"/>
        <v>30.831514036833401</v>
      </c>
      <c r="I421">
        <f t="shared" si="13"/>
        <v>37.028087161535993</v>
      </c>
    </row>
    <row r="422" spans="1:9" x14ac:dyDescent="0.25">
      <c r="A422" t="s">
        <v>7</v>
      </c>
      <c r="B422" s="4" t="s">
        <v>730</v>
      </c>
      <c r="C422" s="4" t="s">
        <v>9</v>
      </c>
      <c r="D422" s="4" t="s">
        <v>1055</v>
      </c>
      <c r="E422" s="4" t="s">
        <v>1056</v>
      </c>
      <c r="F422" s="4">
        <v>4.5</v>
      </c>
      <c r="G422" s="4">
        <v>335</v>
      </c>
      <c r="H422">
        <f t="shared" si="12"/>
        <v>46.886853230159211</v>
      </c>
      <c r="I422">
        <f t="shared" si="13"/>
        <v>71.538333070850541</v>
      </c>
    </row>
    <row r="423" spans="1:9" x14ac:dyDescent="0.25">
      <c r="A423" t="s">
        <v>7</v>
      </c>
      <c r="B423" s="4" t="s">
        <v>1057</v>
      </c>
      <c r="C423" s="4" t="s">
        <v>14</v>
      </c>
      <c r="D423" s="4" t="s">
        <v>1058</v>
      </c>
      <c r="E423" s="4" t="s">
        <v>1059</v>
      </c>
      <c r="F423" s="4">
        <v>4.8</v>
      </c>
      <c r="G423" s="4">
        <v>35</v>
      </c>
      <c r="H423">
        <f t="shared" si="12"/>
        <v>39.170487587892019</v>
      </c>
      <c r="I423">
        <f t="shared" si="13"/>
        <v>54.952344283299745</v>
      </c>
    </row>
    <row r="424" spans="1:9" ht="30" x14ac:dyDescent="0.25">
      <c r="A424" t="s">
        <v>7</v>
      </c>
      <c r="B424" s="4" t="s">
        <v>1060</v>
      </c>
      <c r="C424" s="4" t="s">
        <v>62</v>
      </c>
      <c r="D424" s="4" t="s">
        <v>1061</v>
      </c>
      <c r="E424" s="4" t="s">
        <v>1062</v>
      </c>
      <c r="F424" s="4">
        <v>4.2</v>
      </c>
      <c r="G424" s="4">
        <v>71</v>
      </c>
      <c r="H424">
        <f t="shared" si="12"/>
        <v>37.244970264723506</v>
      </c>
      <c r="I424">
        <f t="shared" si="13"/>
        <v>50.813529430181369</v>
      </c>
    </row>
    <row r="425" spans="1:9" x14ac:dyDescent="0.25">
      <c r="A425" t="s">
        <v>7</v>
      </c>
      <c r="B425" s="4" t="s">
        <v>1063</v>
      </c>
      <c r="C425" s="4" t="s">
        <v>9</v>
      </c>
      <c r="D425" s="4" t="s">
        <v>1064</v>
      </c>
      <c r="E425" s="4" t="s">
        <v>1065</v>
      </c>
      <c r="F425" s="4">
        <v>4.3</v>
      </c>
      <c r="G425" s="4">
        <v>246</v>
      </c>
      <c r="H425">
        <f t="shared" si="12"/>
        <v>43.475157404257949</v>
      </c>
      <c r="I425">
        <f t="shared" si="13"/>
        <v>64.20504284870573</v>
      </c>
    </row>
    <row r="426" spans="1:9" ht="30" x14ac:dyDescent="0.25">
      <c r="A426" t="s">
        <v>7</v>
      </c>
      <c r="B426" s="4" t="s">
        <v>1066</v>
      </c>
      <c r="C426" s="4" t="s">
        <v>18</v>
      </c>
      <c r="D426" s="4" t="s">
        <v>1067</v>
      </c>
      <c r="E426" s="4" t="s">
        <v>1068</v>
      </c>
      <c r="F426" s="4">
        <v>4.4000000000000004</v>
      </c>
      <c r="G426" s="4">
        <v>384</v>
      </c>
      <c r="H426">
        <f t="shared" si="12"/>
        <v>46.445576049733603</v>
      </c>
      <c r="I426">
        <f t="shared" si="13"/>
        <v>70.589827167157949</v>
      </c>
    </row>
    <row r="427" spans="1:9" x14ac:dyDescent="0.25">
      <c r="A427" t="s">
        <v>7</v>
      </c>
      <c r="B427" s="4" t="s">
        <v>1069</v>
      </c>
      <c r="C427" s="4" t="s">
        <v>9</v>
      </c>
      <c r="D427" s="4" t="s">
        <v>1067</v>
      </c>
      <c r="E427" s="4" t="s">
        <v>1068</v>
      </c>
      <c r="F427" s="4">
        <v>4.7</v>
      </c>
      <c r="G427" s="4">
        <v>35</v>
      </c>
      <c r="H427">
        <f t="shared" si="12"/>
        <v>38.354435763144274</v>
      </c>
      <c r="I427">
        <f t="shared" si="13"/>
        <v>53.198276754256412</v>
      </c>
    </row>
    <row r="428" spans="1:9" ht="30" x14ac:dyDescent="0.25">
      <c r="A428" t="s">
        <v>7</v>
      </c>
      <c r="B428" s="4" t="s">
        <v>25</v>
      </c>
      <c r="C428" s="4" t="s">
        <v>26</v>
      </c>
      <c r="D428" s="4" t="s">
        <v>1070</v>
      </c>
      <c r="E428" s="4" t="s">
        <v>1071</v>
      </c>
      <c r="F428" s="4">
        <v>4.2</v>
      </c>
      <c r="G428" s="4">
        <v>175</v>
      </c>
      <c r="H428">
        <f t="shared" si="12"/>
        <v>41.033815871628747</v>
      </c>
      <c r="I428">
        <f t="shared" si="13"/>
        <v>58.957486529579207</v>
      </c>
    </row>
    <row r="429" spans="1:9" x14ac:dyDescent="0.25">
      <c r="A429" t="s">
        <v>7</v>
      </c>
      <c r="B429" s="4" t="s">
        <v>107</v>
      </c>
      <c r="C429" s="4" t="s">
        <v>9</v>
      </c>
      <c r="D429" s="4" t="s">
        <v>1072</v>
      </c>
      <c r="E429" s="4" t="s">
        <v>1073</v>
      </c>
      <c r="F429" s="4">
        <v>4.2</v>
      </c>
      <c r="G429" s="4">
        <v>68</v>
      </c>
      <c r="H429">
        <f t="shared" si="12"/>
        <v>37.063647142889636</v>
      </c>
      <c r="I429">
        <f t="shared" si="13"/>
        <v>50.423783349567096</v>
      </c>
    </row>
    <row r="430" spans="1:9" x14ac:dyDescent="0.25">
      <c r="A430" t="s">
        <v>7</v>
      </c>
      <c r="B430" s="4" t="s">
        <v>1074</v>
      </c>
      <c r="C430" s="4" t="s">
        <v>14</v>
      </c>
      <c r="D430" s="4" t="s">
        <v>1075</v>
      </c>
      <c r="E430" s="4" t="s">
        <v>1076</v>
      </c>
      <c r="F430" s="4">
        <v>4.9000000000000004</v>
      </c>
      <c r="G430" s="4">
        <v>375</v>
      </c>
      <c r="H430">
        <f t="shared" si="12"/>
        <v>51.607271438596662</v>
      </c>
      <c r="I430">
        <f t="shared" si="13"/>
        <v>81.684664531459049</v>
      </c>
    </row>
    <row r="431" spans="1:9" x14ac:dyDescent="0.25">
      <c r="A431" t="s">
        <v>7</v>
      </c>
      <c r="B431" s="4" t="s">
        <v>1077</v>
      </c>
      <c r="C431" s="4" t="s">
        <v>9</v>
      </c>
      <c r="D431" s="4" t="s">
        <v>1078</v>
      </c>
      <c r="E431" s="4" t="s">
        <v>1079</v>
      </c>
      <c r="F431" s="4">
        <v>4.2</v>
      </c>
      <c r="G431" s="4">
        <v>54</v>
      </c>
      <c r="H431">
        <f t="shared" si="12"/>
        <v>36.095447776719944</v>
      </c>
      <c r="I431">
        <f t="shared" si="13"/>
        <v>48.342681367638981</v>
      </c>
    </row>
    <row r="432" spans="1:9" x14ac:dyDescent="0.25">
      <c r="A432" t="s">
        <v>7</v>
      </c>
      <c r="B432" s="4" t="s">
        <v>701</v>
      </c>
      <c r="C432" s="4" t="s">
        <v>9</v>
      </c>
      <c r="D432" s="4" t="s">
        <v>1080</v>
      </c>
      <c r="E432" s="4" t="s">
        <v>1081</v>
      </c>
      <c r="F432" s="4">
        <v>4.3</v>
      </c>
      <c r="G432" s="4">
        <v>379</v>
      </c>
      <c r="H432">
        <f t="shared" si="12"/>
        <v>45.333637481603219</v>
      </c>
      <c r="I432">
        <f t="shared" si="13"/>
        <v>68.19976408844191</v>
      </c>
    </row>
    <row r="433" spans="1:9" x14ac:dyDescent="0.25">
      <c r="A433" t="s">
        <v>7</v>
      </c>
      <c r="B433" s="4" t="s">
        <v>25</v>
      </c>
      <c r="C433" s="4" t="s">
        <v>9</v>
      </c>
      <c r="D433" s="4" t="s">
        <v>1080</v>
      </c>
      <c r="E433" s="4" t="s">
        <v>1081</v>
      </c>
      <c r="F433" s="4">
        <v>4.2</v>
      </c>
      <c r="G433" s="4">
        <v>127</v>
      </c>
      <c r="H433">
        <f t="shared" si="12"/>
        <v>39.68730054427607</v>
      </c>
      <c r="I433">
        <f t="shared" si="13"/>
        <v>56.063211017360871</v>
      </c>
    </row>
    <row r="434" spans="1:9" x14ac:dyDescent="0.25">
      <c r="A434" t="s">
        <v>7</v>
      </c>
      <c r="B434" s="4" t="s">
        <v>1082</v>
      </c>
      <c r="C434" s="4" t="s">
        <v>9</v>
      </c>
      <c r="D434" s="4" t="s">
        <v>1080</v>
      </c>
      <c r="E434" s="4" t="s">
        <v>1081</v>
      </c>
      <c r="F434" s="4">
        <v>4</v>
      </c>
      <c r="G434" s="4">
        <v>54</v>
      </c>
      <c r="H434">
        <f t="shared" si="12"/>
        <v>34.376616930209465</v>
      </c>
      <c r="I434">
        <f t="shared" si="13"/>
        <v>44.648130011523747</v>
      </c>
    </row>
    <row r="435" spans="1:9" x14ac:dyDescent="0.25">
      <c r="A435" t="s">
        <v>7</v>
      </c>
      <c r="B435" s="4" t="s">
        <v>1083</v>
      </c>
      <c r="C435" s="4" t="s">
        <v>18</v>
      </c>
      <c r="D435" s="4" t="s">
        <v>1080</v>
      </c>
      <c r="E435" s="4" t="s">
        <v>1081</v>
      </c>
      <c r="F435" s="4">
        <v>4.2</v>
      </c>
      <c r="G435" s="4">
        <v>156</v>
      </c>
      <c r="H435">
        <f t="shared" si="12"/>
        <v>40.551110011598041</v>
      </c>
      <c r="I435">
        <f t="shared" si="13"/>
        <v>57.919931500006761</v>
      </c>
    </row>
    <row r="436" spans="1:9" x14ac:dyDescent="0.25">
      <c r="A436" t="s">
        <v>7</v>
      </c>
      <c r="B436" s="4" t="s">
        <v>275</v>
      </c>
      <c r="C436" s="4" t="s">
        <v>18</v>
      </c>
      <c r="D436" s="4" t="s">
        <v>1080</v>
      </c>
      <c r="E436" s="4" t="s">
        <v>1081</v>
      </c>
      <c r="F436" s="4">
        <v>4.3</v>
      </c>
      <c r="G436" s="4">
        <v>159</v>
      </c>
      <c r="H436">
        <f t="shared" si="12"/>
        <v>41.598519869295785</v>
      </c>
      <c r="I436">
        <f t="shared" si="13"/>
        <v>60.171292951904029</v>
      </c>
    </row>
    <row r="437" spans="1:9" x14ac:dyDescent="0.25">
      <c r="A437" t="s">
        <v>7</v>
      </c>
      <c r="B437" s="4" t="s">
        <v>248</v>
      </c>
      <c r="C437" s="4" t="s">
        <v>9</v>
      </c>
      <c r="D437" s="4" t="s">
        <v>1084</v>
      </c>
      <c r="E437" s="4" t="s">
        <v>1085</v>
      </c>
      <c r="F437" s="4">
        <v>4.0999999999999996</v>
      </c>
      <c r="G437" s="4">
        <v>175</v>
      </c>
      <c r="H437">
        <f t="shared" si="12"/>
        <v>40.056820255637582</v>
      </c>
      <c r="I437">
        <f t="shared" si="13"/>
        <v>56.857477395284917</v>
      </c>
    </row>
    <row r="438" spans="1:9" x14ac:dyDescent="0.25">
      <c r="A438" t="s">
        <v>7</v>
      </c>
      <c r="B438" s="4" t="s">
        <v>1086</v>
      </c>
      <c r="C438" s="4" t="s">
        <v>9</v>
      </c>
      <c r="D438" s="4" t="s">
        <v>1084</v>
      </c>
      <c r="E438" s="4" t="s">
        <v>1085</v>
      </c>
      <c r="F438" s="4">
        <v>4.0999999999999996</v>
      </c>
      <c r="G438" s="4">
        <v>33</v>
      </c>
      <c r="H438">
        <f t="shared" si="12"/>
        <v>33.216878764563738</v>
      </c>
      <c r="I438">
        <f t="shared" si="13"/>
        <v>42.155323798903275</v>
      </c>
    </row>
    <row r="439" spans="1:9" x14ac:dyDescent="0.25">
      <c r="A439" t="s">
        <v>7</v>
      </c>
      <c r="B439" s="4" t="s">
        <v>1087</v>
      </c>
      <c r="C439" s="4" t="s">
        <v>9</v>
      </c>
      <c r="D439" s="4" t="s">
        <v>1088</v>
      </c>
      <c r="E439" s="4" t="s">
        <v>1089</v>
      </c>
      <c r="F439" s="4">
        <v>4.5999999999999996</v>
      </c>
      <c r="G439" s="4">
        <v>62</v>
      </c>
      <c r="H439">
        <f t="shared" si="12"/>
        <v>40.16860102675264</v>
      </c>
      <c r="I439">
        <f t="shared" si="13"/>
        <v>57.09774524965183</v>
      </c>
    </row>
    <row r="440" spans="1:9" x14ac:dyDescent="0.25">
      <c r="A440" t="s">
        <v>7</v>
      </c>
      <c r="B440" s="4" t="s">
        <v>1090</v>
      </c>
      <c r="C440" s="4" t="s">
        <v>18</v>
      </c>
      <c r="D440" s="4" t="s">
        <v>1091</v>
      </c>
      <c r="E440" s="4" t="s">
        <v>1092</v>
      </c>
      <c r="F440" s="4">
        <v>4.5999999999999996</v>
      </c>
      <c r="G440" s="4">
        <v>1023</v>
      </c>
      <c r="H440">
        <f t="shared" si="12"/>
        <v>53.064058778922693</v>
      </c>
      <c r="I440">
        <f t="shared" si="13"/>
        <v>84.81596488873376</v>
      </c>
    </row>
    <row r="441" spans="1:9" x14ac:dyDescent="0.25">
      <c r="A441" t="s">
        <v>7</v>
      </c>
      <c r="B441" s="4" t="s">
        <v>129</v>
      </c>
      <c r="C441" s="4" t="s">
        <v>9</v>
      </c>
      <c r="D441" s="4" t="s">
        <v>1093</v>
      </c>
      <c r="E441" s="4" t="s">
        <v>1094</v>
      </c>
      <c r="F441" s="4">
        <v>4.4000000000000004</v>
      </c>
      <c r="G441" s="4">
        <v>80</v>
      </c>
      <c r="H441">
        <f t="shared" si="12"/>
        <v>39.543666010912688</v>
      </c>
      <c r="I441">
        <f t="shared" si="13"/>
        <v>55.754474901122322</v>
      </c>
    </row>
    <row r="442" spans="1:9" x14ac:dyDescent="0.25">
      <c r="A442" t="s">
        <v>7</v>
      </c>
      <c r="B442" s="4" t="s">
        <v>1095</v>
      </c>
      <c r="C442" s="4" t="s">
        <v>18</v>
      </c>
      <c r="D442" s="4" t="s">
        <v>1093</v>
      </c>
      <c r="E442" s="4" t="s">
        <v>1094</v>
      </c>
      <c r="F442" s="4">
        <v>4.4000000000000004</v>
      </c>
      <c r="G442" s="4">
        <v>387</v>
      </c>
      <c r="H442">
        <f t="shared" si="12"/>
        <v>46.47981746767865</v>
      </c>
      <c r="I442">
        <f t="shared" si="13"/>
        <v>70.663427590004105</v>
      </c>
    </row>
    <row r="443" spans="1:9" x14ac:dyDescent="0.25">
      <c r="A443" t="s">
        <v>7</v>
      </c>
      <c r="B443" s="4" t="s">
        <v>1096</v>
      </c>
      <c r="C443" s="4" t="s">
        <v>9</v>
      </c>
      <c r="D443" s="4" t="s">
        <v>1093</v>
      </c>
      <c r="E443" s="4" t="s">
        <v>1094</v>
      </c>
      <c r="F443" s="4">
        <v>4.2</v>
      </c>
      <c r="G443" s="4">
        <v>85</v>
      </c>
      <c r="H443">
        <f t="shared" si="12"/>
        <v>38.00085005840932</v>
      </c>
      <c r="I443">
        <f t="shared" si="13"/>
        <v>52.43825982322241</v>
      </c>
    </row>
    <row r="444" spans="1:9" ht="30" x14ac:dyDescent="0.25">
      <c r="A444" t="s">
        <v>7</v>
      </c>
      <c r="B444" s="4" t="s">
        <v>1097</v>
      </c>
      <c r="C444" s="4" t="s">
        <v>9</v>
      </c>
      <c r="D444" s="4" t="s">
        <v>1098</v>
      </c>
      <c r="E444" s="4" t="s">
        <v>1099</v>
      </c>
      <c r="F444" s="4">
        <v>4.5</v>
      </c>
      <c r="G444" s="4">
        <v>283</v>
      </c>
      <c r="H444">
        <f t="shared" si="12"/>
        <v>46.127776876340981</v>
      </c>
      <c r="I444">
        <f t="shared" si="13"/>
        <v>69.906731812304571</v>
      </c>
    </row>
    <row r="445" spans="1:9" ht="30" x14ac:dyDescent="0.25">
      <c r="A445" t="s">
        <v>7</v>
      </c>
      <c r="B445" s="4" t="s">
        <v>1100</v>
      </c>
      <c r="C445" s="4" t="s">
        <v>30</v>
      </c>
      <c r="D445" s="4" t="s">
        <v>1101</v>
      </c>
      <c r="E445" s="4" t="s">
        <v>1102</v>
      </c>
      <c r="F445" s="4">
        <v>4.3</v>
      </c>
      <c r="G445" s="4">
        <v>31</v>
      </c>
      <c r="H445">
        <f t="shared" si="12"/>
        <v>34.568376779034921</v>
      </c>
      <c r="I445">
        <f t="shared" si="13"/>
        <v>45.060309378076795</v>
      </c>
    </row>
    <row r="446" spans="1:9" x14ac:dyDescent="0.25">
      <c r="A446" t="s">
        <v>7</v>
      </c>
      <c r="B446" s="4" t="s">
        <v>1103</v>
      </c>
      <c r="C446" s="4" t="s">
        <v>9</v>
      </c>
      <c r="D446" s="4" t="s">
        <v>1104</v>
      </c>
      <c r="E446" s="4" t="s">
        <v>1105</v>
      </c>
      <c r="F446" s="4">
        <v>4.4000000000000004</v>
      </c>
      <c r="G446" s="4">
        <v>72</v>
      </c>
      <c r="H446">
        <f t="shared" si="12"/>
        <v>39.080079742018249</v>
      </c>
      <c r="I446">
        <f t="shared" si="13"/>
        <v>54.75801659232625</v>
      </c>
    </row>
    <row r="447" spans="1:9" x14ac:dyDescent="0.25">
      <c r="A447" t="s">
        <v>7</v>
      </c>
      <c r="B447" s="4" t="s">
        <v>1106</v>
      </c>
      <c r="C447" s="4" t="s">
        <v>9</v>
      </c>
      <c r="D447" s="4" t="s">
        <v>1107</v>
      </c>
      <c r="E447" s="4" t="s">
        <v>1108</v>
      </c>
      <c r="F447" s="4">
        <v>4.7</v>
      </c>
      <c r="G447" s="4">
        <v>34</v>
      </c>
      <c r="H447">
        <f t="shared" si="12"/>
        <v>38.218194339839989</v>
      </c>
      <c r="I447">
        <f t="shared" si="13"/>
        <v>52.905431803137581</v>
      </c>
    </row>
    <row r="448" spans="1:9" x14ac:dyDescent="0.25">
      <c r="A448" t="s">
        <v>7</v>
      </c>
      <c r="B448" s="4" t="s">
        <v>1109</v>
      </c>
      <c r="C448" s="4" t="s">
        <v>18</v>
      </c>
      <c r="D448" s="4" t="s">
        <v>1110</v>
      </c>
      <c r="E448" s="4" t="s">
        <v>1111</v>
      </c>
      <c r="F448" s="4">
        <v>4.0999999999999996</v>
      </c>
      <c r="G448" s="4">
        <v>170</v>
      </c>
      <c r="H448">
        <f t="shared" si="12"/>
        <v>39.937971354457247</v>
      </c>
      <c r="I448">
        <f t="shared" si="13"/>
        <v>56.602016906011023</v>
      </c>
    </row>
    <row r="449" spans="1:9" x14ac:dyDescent="0.25">
      <c r="A449" t="s">
        <v>7</v>
      </c>
      <c r="B449" s="4" t="s">
        <v>248</v>
      </c>
      <c r="C449" s="4" t="s">
        <v>9</v>
      </c>
      <c r="D449" s="4" t="s">
        <v>1112</v>
      </c>
      <c r="E449" s="4" t="s">
        <v>1113</v>
      </c>
      <c r="F449" s="4">
        <v>4.0999999999999996</v>
      </c>
      <c r="G449" s="4">
        <v>175</v>
      </c>
      <c r="H449">
        <f t="shared" si="12"/>
        <v>40.056820255637582</v>
      </c>
      <c r="I449">
        <f t="shared" si="13"/>
        <v>56.857477395284917</v>
      </c>
    </row>
    <row r="450" spans="1:9" ht="30" x14ac:dyDescent="0.25">
      <c r="A450" t="s">
        <v>7</v>
      </c>
      <c r="B450" s="4" t="s">
        <v>1114</v>
      </c>
      <c r="C450" s="4" t="s">
        <v>26</v>
      </c>
      <c r="D450" s="4" t="s">
        <v>1115</v>
      </c>
      <c r="E450" s="4" t="s">
        <v>1116</v>
      </c>
      <c r="F450" s="4">
        <v>2.5</v>
      </c>
      <c r="G450" s="4">
        <v>13</v>
      </c>
      <c r="H450">
        <f t="shared" si="12"/>
        <v>17.925298858624071</v>
      </c>
      <c r="I450">
        <f t="shared" si="13"/>
        <v>9.2867449080080853</v>
      </c>
    </row>
    <row r="451" spans="1:9" ht="30" x14ac:dyDescent="0.25">
      <c r="A451" t="s">
        <v>7</v>
      </c>
      <c r="B451" s="4" t="s">
        <v>1117</v>
      </c>
      <c r="C451" s="4" t="s">
        <v>26</v>
      </c>
      <c r="D451" s="4" t="s">
        <v>1115</v>
      </c>
      <c r="E451" s="4" t="s">
        <v>1116</v>
      </c>
      <c r="F451" s="4">
        <v>3.5</v>
      </c>
      <c r="G451" s="4">
        <v>46</v>
      </c>
      <c r="H451">
        <f t="shared" ref="H451:H514" si="14">LN((100*G451)^F451)</f>
        <v>29.518340538670152</v>
      </c>
      <c r="I451">
        <f t="shared" ref="I451:I514" si="15">(H451-MIN(H:H))/(MAX(H:H)-MIN(H:H))*100</f>
        <v>34.205478445673599</v>
      </c>
    </row>
    <row r="452" spans="1:9" x14ac:dyDescent="0.25">
      <c r="A452" t="s">
        <v>7</v>
      </c>
      <c r="B452" s="4" t="s">
        <v>1118</v>
      </c>
      <c r="C452" s="4" t="s">
        <v>18</v>
      </c>
      <c r="D452" s="4" t="s">
        <v>1115</v>
      </c>
      <c r="E452" s="4" t="s">
        <v>1116</v>
      </c>
      <c r="F452" s="4">
        <v>4.2</v>
      </c>
      <c r="G452" s="4">
        <v>60</v>
      </c>
      <c r="H452">
        <f t="shared" si="14"/>
        <v>36.537961942482802</v>
      </c>
      <c r="I452">
        <f t="shared" si="15"/>
        <v>49.293846116944287</v>
      </c>
    </row>
    <row r="453" spans="1:9" x14ac:dyDescent="0.25">
      <c r="A453" t="s">
        <v>7</v>
      </c>
      <c r="B453" s="4" t="s">
        <v>1119</v>
      </c>
      <c r="C453" s="4" t="s">
        <v>9</v>
      </c>
      <c r="D453" s="4" t="s">
        <v>1115</v>
      </c>
      <c r="E453" s="4" t="s">
        <v>1116</v>
      </c>
      <c r="F453" s="4">
        <v>4.0999999999999996</v>
      </c>
      <c r="G453" s="4">
        <v>33</v>
      </c>
      <c r="H453">
        <f t="shared" si="14"/>
        <v>33.216878764563738</v>
      </c>
      <c r="I453">
        <f t="shared" si="15"/>
        <v>42.155323798903275</v>
      </c>
    </row>
    <row r="454" spans="1:9" x14ac:dyDescent="0.25">
      <c r="A454" t="s">
        <v>7</v>
      </c>
      <c r="B454" s="4" t="s">
        <v>1120</v>
      </c>
      <c r="C454" s="4" t="s">
        <v>9</v>
      </c>
      <c r="D454" s="4" t="s">
        <v>1115</v>
      </c>
      <c r="E454" s="4" t="s">
        <v>1116</v>
      </c>
      <c r="F454" s="4">
        <v>4.0999999999999996</v>
      </c>
      <c r="G454" s="4">
        <v>60</v>
      </c>
      <c r="H454">
        <f t="shared" si="14"/>
        <v>35.66801046766178</v>
      </c>
      <c r="I454">
        <f t="shared" si="15"/>
        <v>47.423923659141302</v>
      </c>
    </row>
    <row r="455" spans="1:9" x14ac:dyDescent="0.25">
      <c r="A455" t="s">
        <v>7</v>
      </c>
      <c r="B455" s="4" t="s">
        <v>1121</v>
      </c>
      <c r="C455" s="4" t="s">
        <v>539</v>
      </c>
      <c r="D455" s="4" t="s">
        <v>1115</v>
      </c>
      <c r="E455" s="4" t="s">
        <v>1116</v>
      </c>
      <c r="F455" s="4">
        <v>3.5</v>
      </c>
      <c r="G455" s="4">
        <v>18</v>
      </c>
      <c r="H455">
        <f t="shared" si="14"/>
        <v>26.234396803594898</v>
      </c>
      <c r="I455">
        <f t="shared" si="15"/>
        <v>27.146785727620586</v>
      </c>
    </row>
    <row r="456" spans="1:9" x14ac:dyDescent="0.25">
      <c r="A456" t="s">
        <v>7</v>
      </c>
      <c r="B456" s="4" t="s">
        <v>1122</v>
      </c>
      <c r="C456" s="4" t="s">
        <v>9</v>
      </c>
      <c r="D456" s="4" t="s">
        <v>1115</v>
      </c>
      <c r="E456" s="4" t="s">
        <v>1116</v>
      </c>
      <c r="F456" s="4">
        <v>4</v>
      </c>
      <c r="G456" s="4">
        <v>34</v>
      </c>
      <c r="H456">
        <f t="shared" si="14"/>
        <v>32.52612284241701</v>
      </c>
      <c r="I456">
        <f t="shared" si="15"/>
        <v>40.67057430531996</v>
      </c>
    </row>
    <row r="457" spans="1:9" ht="30" x14ac:dyDescent="0.25">
      <c r="A457" t="s">
        <v>7</v>
      </c>
      <c r="B457" s="4" t="s">
        <v>1123</v>
      </c>
      <c r="C457" s="4" t="s">
        <v>26</v>
      </c>
      <c r="D457" s="4" t="s">
        <v>1115</v>
      </c>
      <c r="E457" s="4" t="s">
        <v>1116</v>
      </c>
      <c r="F457" s="4">
        <v>4.3</v>
      </c>
      <c r="G457" s="4">
        <v>128</v>
      </c>
      <c r="H457">
        <f t="shared" si="14"/>
        <v>40.665961934603139</v>
      </c>
      <c r="I457">
        <f t="shared" si="15"/>
        <v>58.166800660373752</v>
      </c>
    </row>
    <row r="458" spans="1:9" x14ac:dyDescent="0.25">
      <c r="A458" t="s">
        <v>7</v>
      </c>
      <c r="B458" s="4" t="s">
        <v>1124</v>
      </c>
      <c r="C458" s="4" t="s">
        <v>9</v>
      </c>
      <c r="D458" s="4" t="s">
        <v>1115</v>
      </c>
      <c r="E458" s="4" t="s">
        <v>1116</v>
      </c>
      <c r="F458" s="4">
        <v>4.2</v>
      </c>
      <c r="G458" s="4">
        <v>34</v>
      </c>
      <c r="H458">
        <f t="shared" si="14"/>
        <v>34.152428984537863</v>
      </c>
      <c r="I458">
        <f t="shared" si="15"/>
        <v>44.166247876124999</v>
      </c>
    </row>
    <row r="459" spans="1:9" x14ac:dyDescent="0.25">
      <c r="A459" t="s">
        <v>7</v>
      </c>
      <c r="B459" s="4" t="s">
        <v>67</v>
      </c>
      <c r="C459" s="4" t="s">
        <v>30</v>
      </c>
      <c r="D459" s="4" t="s">
        <v>1115</v>
      </c>
      <c r="E459" s="4" t="s">
        <v>1116</v>
      </c>
      <c r="F459" s="4">
        <v>4.2</v>
      </c>
      <c r="G459" s="4">
        <v>86</v>
      </c>
      <c r="H459">
        <f t="shared" si="14"/>
        <v>38.04997342541472</v>
      </c>
      <c r="I459">
        <f t="shared" si="15"/>
        <v>52.543848341461526</v>
      </c>
    </row>
    <row r="460" spans="1:9" ht="30" x14ac:dyDescent="0.25">
      <c r="A460" t="s">
        <v>7</v>
      </c>
      <c r="B460" s="4" t="s">
        <v>611</v>
      </c>
      <c r="C460" s="4" t="s">
        <v>26</v>
      </c>
      <c r="D460" s="4" t="s">
        <v>1115</v>
      </c>
      <c r="E460" s="4" t="s">
        <v>1116</v>
      </c>
      <c r="F460" s="4">
        <v>4</v>
      </c>
      <c r="G460" s="4">
        <v>43</v>
      </c>
      <c r="H460">
        <f t="shared" si="14"/>
        <v>33.465481206726615</v>
      </c>
      <c r="I460">
        <f t="shared" si="15"/>
        <v>42.689683821409901</v>
      </c>
    </row>
    <row r="461" spans="1:9" ht="30" x14ac:dyDescent="0.25">
      <c r="A461" t="s">
        <v>7</v>
      </c>
      <c r="B461" s="4" t="s">
        <v>275</v>
      </c>
      <c r="C461" s="4" t="s">
        <v>26</v>
      </c>
      <c r="D461" s="4" t="s">
        <v>1115</v>
      </c>
      <c r="E461" s="4" t="s">
        <v>1116</v>
      </c>
      <c r="F461" s="4">
        <v>4.3</v>
      </c>
      <c r="G461" s="4">
        <v>802</v>
      </c>
      <c r="H461">
        <f t="shared" si="14"/>
        <v>48.556798813574808</v>
      </c>
      <c r="I461">
        <f t="shared" si="15"/>
        <v>75.127807702616835</v>
      </c>
    </row>
    <row r="462" spans="1:9" x14ac:dyDescent="0.25">
      <c r="A462" t="s">
        <v>7</v>
      </c>
      <c r="B462" s="4" t="s">
        <v>1125</v>
      </c>
      <c r="C462" s="4" t="s">
        <v>9</v>
      </c>
      <c r="D462" s="4" t="s">
        <v>1115</v>
      </c>
      <c r="E462" s="4" t="s">
        <v>1116</v>
      </c>
      <c r="F462" s="4">
        <v>4.3</v>
      </c>
      <c r="G462" s="4">
        <v>171</v>
      </c>
      <c r="H462">
        <f t="shared" si="14"/>
        <v>41.911385092710233</v>
      </c>
      <c r="I462">
        <f t="shared" si="15"/>
        <v>60.843782998143205</v>
      </c>
    </row>
    <row r="463" spans="1:9" x14ac:dyDescent="0.25">
      <c r="A463" t="s">
        <v>7</v>
      </c>
      <c r="B463" s="4" t="s">
        <v>1126</v>
      </c>
      <c r="C463" s="4" t="s">
        <v>9</v>
      </c>
      <c r="D463" s="4" t="s">
        <v>1115</v>
      </c>
      <c r="E463" s="4" t="s">
        <v>1116</v>
      </c>
      <c r="F463" s="4">
        <v>4.3</v>
      </c>
      <c r="G463" s="4">
        <v>13</v>
      </c>
      <c r="H463">
        <f t="shared" si="14"/>
        <v>30.831514036833401</v>
      </c>
      <c r="I463">
        <f t="shared" si="15"/>
        <v>37.028087161535993</v>
      </c>
    </row>
    <row r="464" spans="1:9" x14ac:dyDescent="0.25">
      <c r="A464" t="s">
        <v>7</v>
      </c>
      <c r="B464" s="4" t="s">
        <v>632</v>
      </c>
      <c r="C464" s="4" t="s">
        <v>539</v>
      </c>
      <c r="D464" s="4" t="s">
        <v>1115</v>
      </c>
      <c r="E464" s="4" t="s">
        <v>1116</v>
      </c>
      <c r="F464" s="4">
        <v>4.3</v>
      </c>
      <c r="G464" s="4">
        <v>55</v>
      </c>
      <c r="H464">
        <f t="shared" si="14"/>
        <v>37.033764496248416</v>
      </c>
      <c r="I464">
        <f t="shared" si="15"/>
        <v>50.3595519140557</v>
      </c>
    </row>
    <row r="465" spans="1:9" x14ac:dyDescent="0.25">
      <c r="A465" t="s">
        <v>7</v>
      </c>
      <c r="B465" s="4" t="s">
        <v>414</v>
      </c>
      <c r="C465" s="4" t="s">
        <v>18</v>
      </c>
      <c r="D465" s="4" t="s">
        <v>1115</v>
      </c>
      <c r="E465" s="4" t="s">
        <v>1116</v>
      </c>
      <c r="F465" s="4">
        <v>4.4000000000000004</v>
      </c>
      <c r="G465" s="4">
        <v>1568</v>
      </c>
      <c r="H465">
        <f t="shared" si="14"/>
        <v>52.635996102353154</v>
      </c>
      <c r="I465">
        <f t="shared" si="15"/>
        <v>83.895862980257405</v>
      </c>
    </row>
    <row r="466" spans="1:9" x14ac:dyDescent="0.25">
      <c r="A466" t="s">
        <v>7</v>
      </c>
      <c r="B466" s="4" t="s">
        <v>1127</v>
      </c>
      <c r="C466" s="4" t="s">
        <v>9</v>
      </c>
      <c r="D466" s="4" t="s">
        <v>1128</v>
      </c>
      <c r="E466" s="4" t="s">
        <v>1129</v>
      </c>
      <c r="F466" s="4">
        <v>4.5</v>
      </c>
      <c r="G466" s="4">
        <v>412</v>
      </c>
      <c r="H466">
        <f t="shared" si="14"/>
        <v>47.817870909019284</v>
      </c>
      <c r="I466">
        <f t="shared" si="15"/>
        <v>73.539514650168201</v>
      </c>
    </row>
    <row r="467" spans="1:9" x14ac:dyDescent="0.25">
      <c r="A467" t="s">
        <v>7</v>
      </c>
      <c r="B467" s="4" t="s">
        <v>1130</v>
      </c>
      <c r="C467" s="4" t="s">
        <v>14</v>
      </c>
      <c r="D467" s="4" t="s">
        <v>1131</v>
      </c>
      <c r="E467" s="4" t="s">
        <v>1132</v>
      </c>
      <c r="F467" s="4">
        <v>4.7</v>
      </c>
      <c r="G467" s="4">
        <v>70</v>
      </c>
      <c r="H467">
        <f t="shared" si="14"/>
        <v>41.61222751177602</v>
      </c>
      <c r="I467">
        <f t="shared" si="15"/>
        <v>60.200756926917812</v>
      </c>
    </row>
    <row r="468" spans="1:9" ht="30" x14ac:dyDescent="0.25">
      <c r="A468" t="s">
        <v>7</v>
      </c>
      <c r="B468" s="4" t="s">
        <v>1133</v>
      </c>
      <c r="C468" s="4" t="s">
        <v>14</v>
      </c>
      <c r="D468" s="4" t="s">
        <v>1134</v>
      </c>
      <c r="E468" s="4" t="s">
        <v>1135</v>
      </c>
      <c r="F468" s="4">
        <v>4.4000000000000004</v>
      </c>
      <c r="G468" s="4">
        <v>84</v>
      </c>
      <c r="H468">
        <f t="shared" si="14"/>
        <v>39.758342733258189</v>
      </c>
      <c r="I468">
        <f t="shared" si="15"/>
        <v>56.215913080032223</v>
      </c>
    </row>
    <row r="469" spans="1:9" x14ac:dyDescent="0.25">
      <c r="A469" t="s">
        <v>7</v>
      </c>
      <c r="B469" s="4" t="s">
        <v>1136</v>
      </c>
      <c r="C469" s="4" t="s">
        <v>18</v>
      </c>
      <c r="D469" s="4" t="s">
        <v>1137</v>
      </c>
      <c r="E469" s="4" t="s">
        <v>1138</v>
      </c>
      <c r="F469" s="4">
        <v>4.8</v>
      </c>
      <c r="G469" s="4">
        <v>71</v>
      </c>
      <c r="H469">
        <f t="shared" si="14"/>
        <v>42.565680302541146</v>
      </c>
      <c r="I469">
        <f t="shared" si="15"/>
        <v>62.250161793175941</v>
      </c>
    </row>
    <row r="470" spans="1:9" x14ac:dyDescent="0.25">
      <c r="A470" t="s">
        <v>7</v>
      </c>
      <c r="B470" s="4" t="s">
        <v>1139</v>
      </c>
      <c r="C470" s="4" t="s">
        <v>9</v>
      </c>
      <c r="D470" s="4" t="s">
        <v>1140</v>
      </c>
      <c r="E470" s="4" t="s">
        <v>1141</v>
      </c>
      <c r="F470" s="4">
        <v>4.5</v>
      </c>
      <c r="G470" s="4">
        <v>133</v>
      </c>
      <c r="H470">
        <f t="shared" si="14"/>
        <v>42.729836913944304</v>
      </c>
      <c r="I470">
        <f t="shared" si="15"/>
        <v>62.603009214145885</v>
      </c>
    </row>
    <row r="471" spans="1:9" x14ac:dyDescent="0.25">
      <c r="A471" t="s">
        <v>7</v>
      </c>
      <c r="B471" s="4" t="s">
        <v>1142</v>
      </c>
      <c r="C471" s="4" t="s">
        <v>18</v>
      </c>
      <c r="D471" s="4" t="s">
        <v>1143</v>
      </c>
      <c r="E471" s="4" t="s">
        <v>1144</v>
      </c>
      <c r="F471" s="4">
        <v>4.4000000000000004</v>
      </c>
      <c r="G471" s="4">
        <v>202</v>
      </c>
      <c r="H471">
        <f t="shared" si="14"/>
        <v>43.619126686912907</v>
      </c>
      <c r="I471">
        <f t="shared" si="15"/>
        <v>64.514498493833145</v>
      </c>
    </row>
    <row r="472" spans="1:9" x14ac:dyDescent="0.25">
      <c r="A472" t="s">
        <v>7</v>
      </c>
      <c r="B472" s="4" t="s">
        <v>1145</v>
      </c>
      <c r="C472" s="4" t="s">
        <v>14</v>
      </c>
      <c r="D472" s="4" t="s">
        <v>1146</v>
      </c>
      <c r="E472" s="4" t="s">
        <v>1147</v>
      </c>
      <c r="F472" s="4">
        <v>4.8</v>
      </c>
      <c r="G472" s="4">
        <v>190</v>
      </c>
      <c r="H472">
        <f t="shared" si="14"/>
        <v>47.290532439113171</v>
      </c>
      <c r="I472">
        <f t="shared" si="15"/>
        <v>72.406023787423507</v>
      </c>
    </row>
    <row r="473" spans="1:9" x14ac:dyDescent="0.25">
      <c r="A473" t="s">
        <v>7</v>
      </c>
      <c r="B473" s="4" t="s">
        <v>1148</v>
      </c>
      <c r="C473" s="4" t="s">
        <v>9</v>
      </c>
      <c r="D473" s="4" t="s">
        <v>1149</v>
      </c>
      <c r="E473" s="4" t="s">
        <v>1150</v>
      </c>
      <c r="F473" s="4">
        <v>4.3</v>
      </c>
      <c r="G473" s="4">
        <v>102</v>
      </c>
      <c r="H473">
        <f t="shared" si="14"/>
        <v>39.689614896871156</v>
      </c>
      <c r="I473">
        <f t="shared" si="15"/>
        <v>56.068185616540347</v>
      </c>
    </row>
    <row r="474" spans="1:9" x14ac:dyDescent="0.25">
      <c r="A474" t="s">
        <v>7</v>
      </c>
      <c r="B474" s="4" t="s">
        <v>1151</v>
      </c>
      <c r="C474" s="4" t="s">
        <v>9</v>
      </c>
      <c r="D474" s="4" t="s">
        <v>1152</v>
      </c>
      <c r="E474" s="4" t="s">
        <v>1153</v>
      </c>
      <c r="F474" s="4">
        <v>4.4000000000000004</v>
      </c>
      <c r="G474" s="4">
        <v>24</v>
      </c>
      <c r="H474">
        <f t="shared" si="14"/>
        <v>34.246185671878564</v>
      </c>
      <c r="I474">
        <f t="shared" si="15"/>
        <v>44.367773754638691</v>
      </c>
    </row>
    <row r="475" spans="1:9" ht="30" x14ac:dyDescent="0.25">
      <c r="A475" t="s">
        <v>7</v>
      </c>
      <c r="B475" s="4" t="s">
        <v>1154</v>
      </c>
      <c r="C475" s="4" t="s">
        <v>14</v>
      </c>
      <c r="D475" s="4" t="s">
        <v>1155</v>
      </c>
      <c r="E475" s="4" t="s">
        <v>1156</v>
      </c>
      <c r="F475" s="4">
        <v>4.5</v>
      </c>
      <c r="G475" s="4">
        <v>89</v>
      </c>
      <c r="H475">
        <f t="shared" si="14"/>
        <v>40.922129500741043</v>
      </c>
      <c r="I475">
        <f t="shared" si="15"/>
        <v>58.717421584351769</v>
      </c>
    </row>
    <row r="476" spans="1:9" x14ac:dyDescent="0.25">
      <c r="A476" t="s">
        <v>7</v>
      </c>
      <c r="B476" s="4" t="s">
        <v>1157</v>
      </c>
      <c r="C476" s="4" t="s">
        <v>9</v>
      </c>
      <c r="D476" s="4" t="s">
        <v>1158</v>
      </c>
      <c r="E476" s="4" t="s">
        <v>1159</v>
      </c>
      <c r="F476" s="4">
        <v>4.2</v>
      </c>
      <c r="G476" s="4">
        <v>18</v>
      </c>
      <c r="H476">
        <f t="shared" si="14"/>
        <v>31.481276164313879</v>
      </c>
      <c r="I476">
        <f t="shared" si="15"/>
        <v>38.424722295300853</v>
      </c>
    </row>
    <row r="477" spans="1:9" x14ac:dyDescent="0.25">
      <c r="A477" t="s">
        <v>7</v>
      </c>
      <c r="B477" s="4" t="s">
        <v>1160</v>
      </c>
      <c r="C477" s="4" t="s">
        <v>14</v>
      </c>
      <c r="D477" s="4" t="s">
        <v>1161</v>
      </c>
      <c r="E477" s="4" t="s">
        <v>1162</v>
      </c>
      <c r="F477" s="4">
        <v>4.5999999999999996</v>
      </c>
      <c r="G477" s="4">
        <v>605</v>
      </c>
      <c r="H477">
        <f t="shared" si="14"/>
        <v>50.647833762487089</v>
      </c>
      <c r="I477">
        <f t="shared" si="15"/>
        <v>79.622395417209091</v>
      </c>
    </row>
    <row r="478" spans="1:9" x14ac:dyDescent="0.25">
      <c r="A478" t="s">
        <v>7</v>
      </c>
      <c r="B478" s="4" t="s">
        <v>1163</v>
      </c>
      <c r="C478" s="4" t="s">
        <v>9</v>
      </c>
      <c r="D478" s="4" t="s">
        <v>1164</v>
      </c>
      <c r="E478" s="4" t="s">
        <v>1165</v>
      </c>
      <c r="F478" s="4">
        <v>4.8</v>
      </c>
      <c r="G478" s="4">
        <v>89</v>
      </c>
      <c r="H478">
        <f t="shared" si="14"/>
        <v>43.65027146745711</v>
      </c>
      <c r="I478">
        <f t="shared" si="15"/>
        <v>64.581442830693931</v>
      </c>
    </row>
    <row r="479" spans="1:9" x14ac:dyDescent="0.25">
      <c r="A479" t="s">
        <v>7</v>
      </c>
      <c r="B479" s="4" t="s">
        <v>1166</v>
      </c>
      <c r="C479" s="4" t="s">
        <v>14</v>
      </c>
      <c r="D479" s="4" t="s">
        <v>1167</v>
      </c>
      <c r="E479" s="4" t="s">
        <v>1168</v>
      </c>
      <c r="F479" s="4">
        <v>4.3</v>
      </c>
      <c r="G479" s="4">
        <v>131</v>
      </c>
      <c r="H479">
        <f t="shared" si="14"/>
        <v>40.765580289513743</v>
      </c>
      <c r="I479">
        <f t="shared" si="15"/>
        <v>58.38092593568873</v>
      </c>
    </row>
    <row r="480" spans="1:9" x14ac:dyDescent="0.25">
      <c r="A480" t="s">
        <v>7</v>
      </c>
      <c r="B480" s="4" t="s">
        <v>1169</v>
      </c>
      <c r="C480" s="4" t="s">
        <v>18</v>
      </c>
      <c r="D480" s="4" t="s">
        <v>1170</v>
      </c>
      <c r="E480" s="4" t="s">
        <v>1171</v>
      </c>
      <c r="F480" s="4">
        <v>4.5999999999999996</v>
      </c>
      <c r="G480" s="4">
        <v>256</v>
      </c>
      <c r="H480">
        <f t="shared" si="14"/>
        <v>46.691599100151201</v>
      </c>
      <c r="I480">
        <f t="shared" si="15"/>
        <v>71.11864290048112</v>
      </c>
    </row>
    <row r="481" spans="1:9" x14ac:dyDescent="0.25">
      <c r="A481" t="s">
        <v>7</v>
      </c>
      <c r="B481" s="4" t="s">
        <v>1172</v>
      </c>
      <c r="C481" s="4" t="s">
        <v>14</v>
      </c>
      <c r="D481" s="4" t="s">
        <v>1173</v>
      </c>
      <c r="E481" s="4" t="s">
        <v>1174</v>
      </c>
      <c r="F481" s="4">
        <v>4.4000000000000004</v>
      </c>
      <c r="G481" s="4">
        <v>300</v>
      </c>
      <c r="H481">
        <f t="shared" si="14"/>
        <v>45.359391706834892</v>
      </c>
      <c r="I481">
        <f t="shared" si="15"/>
        <v>68.255121663591623</v>
      </c>
    </row>
    <row r="482" spans="1:9" x14ac:dyDescent="0.25">
      <c r="A482" t="s">
        <v>7</v>
      </c>
      <c r="B482" s="4" t="s">
        <v>1175</v>
      </c>
      <c r="C482" s="4" t="s">
        <v>9</v>
      </c>
      <c r="D482" s="4" t="s">
        <v>1176</v>
      </c>
      <c r="E482" s="4" t="s">
        <v>1177</v>
      </c>
      <c r="F482" s="4">
        <v>4.4000000000000004</v>
      </c>
      <c r="G482" s="4">
        <v>30</v>
      </c>
      <c r="H482">
        <f t="shared" si="14"/>
        <v>35.228017297661083</v>
      </c>
      <c r="I482">
        <f t="shared" si="15"/>
        <v>46.478177679420426</v>
      </c>
    </row>
    <row r="483" spans="1:9" x14ac:dyDescent="0.25">
      <c r="A483" t="s">
        <v>7</v>
      </c>
      <c r="B483" s="4" t="s">
        <v>1178</v>
      </c>
      <c r="C483" s="4" t="s">
        <v>18</v>
      </c>
      <c r="D483" s="4" t="s">
        <v>1176</v>
      </c>
      <c r="E483" s="4" t="s">
        <v>1177</v>
      </c>
      <c r="F483" s="4">
        <v>4.5</v>
      </c>
      <c r="G483" s="4">
        <v>291</v>
      </c>
      <c r="H483">
        <f t="shared" si="14"/>
        <v>46.253220539218127</v>
      </c>
      <c r="I483">
        <f t="shared" si="15"/>
        <v>70.176367451983552</v>
      </c>
    </row>
    <row r="484" spans="1:9" x14ac:dyDescent="0.25">
      <c r="A484" t="s">
        <v>7</v>
      </c>
      <c r="B484" s="4" t="s">
        <v>1179</v>
      </c>
      <c r="C484" s="4" t="s">
        <v>9</v>
      </c>
      <c r="D484" s="4" t="s">
        <v>1180</v>
      </c>
      <c r="E484" s="4" t="s">
        <v>1181</v>
      </c>
      <c r="F484" s="4">
        <v>4.2</v>
      </c>
      <c r="G484" s="4">
        <v>127</v>
      </c>
      <c r="H484">
        <f t="shared" si="14"/>
        <v>39.68730054427607</v>
      </c>
      <c r="I484">
        <f t="shared" si="15"/>
        <v>56.063211017360871</v>
      </c>
    </row>
    <row r="485" spans="1:9" x14ac:dyDescent="0.25">
      <c r="A485" t="s">
        <v>7</v>
      </c>
      <c r="B485" s="4" t="s">
        <v>1182</v>
      </c>
      <c r="C485" s="4" t="s">
        <v>9</v>
      </c>
      <c r="D485" s="4" t="s">
        <v>1183</v>
      </c>
      <c r="E485" s="4" t="s">
        <v>1184</v>
      </c>
      <c r="F485" s="4">
        <v>4.7</v>
      </c>
      <c r="G485" s="4">
        <v>105</v>
      </c>
      <c r="H485">
        <f t="shared" si="14"/>
        <v>43.517913519884388</v>
      </c>
      <c r="I485">
        <f t="shared" si="15"/>
        <v>64.296945239968124</v>
      </c>
    </row>
    <row r="486" spans="1:9" x14ac:dyDescent="0.25">
      <c r="A486" t="s">
        <v>7</v>
      </c>
      <c r="B486" s="4" t="s">
        <v>1185</v>
      </c>
      <c r="C486" s="4" t="s">
        <v>18</v>
      </c>
      <c r="D486" s="4" t="s">
        <v>1186</v>
      </c>
      <c r="E486" s="4" t="s">
        <v>1187</v>
      </c>
      <c r="F486" s="4">
        <v>4.5</v>
      </c>
      <c r="G486" s="4">
        <v>77</v>
      </c>
      <c r="H486">
        <f t="shared" si="14"/>
        <v>40.270390235287991</v>
      </c>
      <c r="I486">
        <f t="shared" si="15"/>
        <v>57.316536679416807</v>
      </c>
    </row>
    <row r="487" spans="1:9" ht="30" x14ac:dyDescent="0.25">
      <c r="A487" t="s">
        <v>7</v>
      </c>
      <c r="B487" s="4" t="s">
        <v>1188</v>
      </c>
      <c r="C487" s="4" t="s">
        <v>9</v>
      </c>
      <c r="D487" s="4" t="s">
        <v>1189</v>
      </c>
      <c r="E487" s="4" t="s">
        <v>1190</v>
      </c>
      <c r="F487" s="4">
        <v>4.4000000000000004</v>
      </c>
      <c r="G487" s="4">
        <v>179</v>
      </c>
      <c r="H487">
        <f t="shared" si="14"/>
        <v>43.087246364046926</v>
      </c>
      <c r="I487">
        <f t="shared" si="15"/>
        <v>63.371245117781093</v>
      </c>
    </row>
    <row r="488" spans="1:9" ht="30" x14ac:dyDescent="0.25">
      <c r="A488" t="s">
        <v>7</v>
      </c>
      <c r="B488" s="4" t="s">
        <v>1191</v>
      </c>
      <c r="C488" s="4" t="s">
        <v>14</v>
      </c>
      <c r="D488" s="4" t="s">
        <v>1189</v>
      </c>
      <c r="E488" s="4" t="s">
        <v>1190</v>
      </c>
      <c r="F488" s="4">
        <v>4.3</v>
      </c>
      <c r="G488" s="4">
        <v>44</v>
      </c>
      <c r="H488">
        <f t="shared" si="14"/>
        <v>36.074247225597318</v>
      </c>
      <c r="I488">
        <f t="shared" si="15"/>
        <v>48.297111714837186</v>
      </c>
    </row>
    <row r="489" spans="1:9" x14ac:dyDescent="0.25">
      <c r="A489" t="s">
        <v>7</v>
      </c>
      <c r="B489" s="4" t="s">
        <v>83</v>
      </c>
      <c r="C489" s="4" t="s">
        <v>9</v>
      </c>
      <c r="D489" s="4" t="s">
        <v>1192</v>
      </c>
      <c r="E489" s="4" t="s">
        <v>1193</v>
      </c>
      <c r="F489" s="4">
        <v>4.3</v>
      </c>
      <c r="G489" s="4">
        <v>276</v>
      </c>
      <c r="H489">
        <f t="shared" si="14"/>
        <v>43.969955522332533</v>
      </c>
      <c r="I489">
        <f t="shared" si="15"/>
        <v>65.268589655447641</v>
      </c>
    </row>
    <row r="490" spans="1:9" ht="30" x14ac:dyDescent="0.25">
      <c r="A490" t="s">
        <v>7</v>
      </c>
      <c r="B490" s="4" t="s">
        <v>1194</v>
      </c>
      <c r="C490" s="4" t="s">
        <v>18</v>
      </c>
      <c r="D490" s="4" t="s">
        <v>1192</v>
      </c>
      <c r="E490" s="4" t="s">
        <v>1193</v>
      </c>
      <c r="F490" s="4">
        <v>4.4000000000000004</v>
      </c>
      <c r="G490" s="4">
        <v>548</v>
      </c>
      <c r="H490">
        <f t="shared" si="14"/>
        <v>48.010360080918872</v>
      </c>
      <c r="I490">
        <f t="shared" si="15"/>
        <v>73.953261664612867</v>
      </c>
    </row>
    <row r="491" spans="1:9" ht="30" x14ac:dyDescent="0.25">
      <c r="A491" t="s">
        <v>7</v>
      </c>
      <c r="B491" s="4" t="s">
        <v>1195</v>
      </c>
      <c r="C491" s="4" t="s">
        <v>18</v>
      </c>
      <c r="D491" s="4" t="s">
        <v>1192</v>
      </c>
      <c r="E491" s="4" t="s">
        <v>1193</v>
      </c>
      <c r="F491" s="4">
        <v>4.7</v>
      </c>
      <c r="G491" s="4">
        <v>184</v>
      </c>
      <c r="H491">
        <f t="shared" si="14"/>
        <v>46.154497934906267</v>
      </c>
      <c r="I491">
        <f t="shared" si="15"/>
        <v>69.964167553209279</v>
      </c>
    </row>
    <row r="492" spans="1:9" x14ac:dyDescent="0.25">
      <c r="A492" t="s">
        <v>7</v>
      </c>
      <c r="B492" s="4" t="s">
        <v>1196</v>
      </c>
      <c r="C492" s="4" t="s">
        <v>18</v>
      </c>
      <c r="D492" s="4" t="s">
        <v>1192</v>
      </c>
      <c r="E492" s="4" t="s">
        <v>1193</v>
      </c>
      <c r="F492" s="4">
        <v>4.7</v>
      </c>
      <c r="G492" s="4">
        <v>191</v>
      </c>
      <c r="H492">
        <f t="shared" si="14"/>
        <v>46.329984985963193</v>
      </c>
      <c r="I492">
        <f t="shared" si="15"/>
        <v>70.341369256203663</v>
      </c>
    </row>
    <row r="493" spans="1:9" x14ac:dyDescent="0.25">
      <c r="A493" t="s">
        <v>7</v>
      </c>
      <c r="B493" s="4" t="s">
        <v>1197</v>
      </c>
      <c r="C493" s="4" t="s">
        <v>9</v>
      </c>
      <c r="D493" s="4" t="s">
        <v>1198</v>
      </c>
      <c r="E493" s="4" t="s">
        <v>1199</v>
      </c>
      <c r="F493" s="4">
        <v>4.4000000000000004</v>
      </c>
      <c r="G493" s="4">
        <v>99</v>
      </c>
      <c r="H493">
        <f t="shared" si="14"/>
        <v>40.481276158939799</v>
      </c>
      <c r="I493">
        <f t="shared" si="15"/>
        <v>57.769826703153093</v>
      </c>
    </row>
    <row r="494" spans="1:9" x14ac:dyDescent="0.25">
      <c r="A494" t="s">
        <v>7</v>
      </c>
      <c r="B494" s="4" t="s">
        <v>1200</v>
      </c>
      <c r="C494" s="4" t="s">
        <v>18</v>
      </c>
      <c r="D494" s="4" t="s">
        <v>1201</v>
      </c>
      <c r="E494" s="4" t="s">
        <v>1202</v>
      </c>
      <c r="F494" s="4">
        <v>4.3</v>
      </c>
      <c r="G494" s="4">
        <v>28</v>
      </c>
      <c r="H494">
        <f t="shared" si="14"/>
        <v>34.130711193502165</v>
      </c>
      <c r="I494">
        <f t="shared" si="15"/>
        <v>44.11956643886451</v>
      </c>
    </row>
    <row r="495" spans="1:9" x14ac:dyDescent="0.25">
      <c r="A495" t="s">
        <v>7</v>
      </c>
      <c r="B495" s="4" t="s">
        <v>1203</v>
      </c>
      <c r="C495" s="4" t="s">
        <v>9</v>
      </c>
      <c r="D495" s="4" t="s">
        <v>1204</v>
      </c>
      <c r="E495" s="4" t="s">
        <v>1205</v>
      </c>
      <c r="F495" s="4">
        <v>4.3</v>
      </c>
      <c r="G495" s="4">
        <v>101</v>
      </c>
      <c r="H495">
        <f t="shared" si="14"/>
        <v>39.647250022166205</v>
      </c>
      <c r="I495">
        <f t="shared" si="15"/>
        <v>55.977124180442317</v>
      </c>
    </row>
    <row r="496" spans="1:9" x14ac:dyDescent="0.25">
      <c r="A496" t="s">
        <v>7</v>
      </c>
      <c r="B496" s="4" t="s">
        <v>1206</v>
      </c>
      <c r="C496" s="4" t="s">
        <v>18</v>
      </c>
      <c r="D496" s="4" t="s">
        <v>1207</v>
      </c>
      <c r="E496" s="4" t="s">
        <v>1208</v>
      </c>
      <c r="F496" s="4">
        <v>4.5</v>
      </c>
      <c r="G496" s="4">
        <v>306</v>
      </c>
      <c r="H496">
        <f t="shared" si="14"/>
        <v>46.479398795732124</v>
      </c>
      <c r="I496">
        <f t="shared" si="15"/>
        <v>70.662527673057099</v>
      </c>
    </row>
    <row r="497" spans="1:9" ht="30" x14ac:dyDescent="0.25">
      <c r="A497" t="s">
        <v>7</v>
      </c>
      <c r="B497" s="4" t="s">
        <v>880</v>
      </c>
      <c r="C497" s="4" t="s">
        <v>9</v>
      </c>
      <c r="D497" s="4" t="s">
        <v>1209</v>
      </c>
      <c r="E497" s="4" t="s">
        <v>1210</v>
      </c>
      <c r="F497" s="4">
        <v>4.4000000000000004</v>
      </c>
      <c r="G497" s="4">
        <v>495</v>
      </c>
      <c r="H497">
        <f t="shared" si="14"/>
        <v>47.562802973649845</v>
      </c>
      <c r="I497">
        <f t="shared" si="15"/>
        <v>72.991257334194486</v>
      </c>
    </row>
    <row r="498" spans="1:9" x14ac:dyDescent="0.25">
      <c r="A498" t="s">
        <v>7</v>
      </c>
      <c r="B498" s="4" t="s">
        <v>1211</v>
      </c>
      <c r="C498" s="4" t="s">
        <v>14</v>
      </c>
      <c r="D498" s="4" t="s">
        <v>1212</v>
      </c>
      <c r="E498" s="4" t="s">
        <v>1213</v>
      </c>
      <c r="F498" s="4">
        <v>4.5</v>
      </c>
      <c r="G498" s="4">
        <v>506</v>
      </c>
      <c r="H498">
        <f t="shared" si="14"/>
        <v>48.742680848740008</v>
      </c>
      <c r="I498">
        <f t="shared" si="15"/>
        <v>75.527352967057055</v>
      </c>
    </row>
    <row r="499" spans="1:9" x14ac:dyDescent="0.25">
      <c r="A499" t="s">
        <v>7</v>
      </c>
      <c r="B499" s="4" t="s">
        <v>1214</v>
      </c>
      <c r="C499" s="4" t="s">
        <v>9</v>
      </c>
      <c r="D499" s="4" t="s">
        <v>1215</v>
      </c>
      <c r="E499" s="4" t="s">
        <v>1216</v>
      </c>
      <c r="F499" s="4">
        <v>4.5999999999999996</v>
      </c>
      <c r="G499" s="4">
        <v>326</v>
      </c>
      <c r="H499">
        <f t="shared" si="14"/>
        <v>47.803510809832069</v>
      </c>
      <c r="I499">
        <f t="shared" si="15"/>
        <v>73.50864824814046</v>
      </c>
    </row>
    <row r="500" spans="1:9" x14ac:dyDescent="0.25">
      <c r="A500" t="s">
        <v>7</v>
      </c>
      <c r="B500" s="4" t="s">
        <v>1217</v>
      </c>
      <c r="C500" s="4" t="s">
        <v>9</v>
      </c>
      <c r="D500" s="4" t="s">
        <v>1218</v>
      </c>
      <c r="E500" s="4" t="s">
        <v>1219</v>
      </c>
      <c r="F500" s="4">
        <v>4.5999999999999996</v>
      </c>
      <c r="G500" s="4">
        <v>72</v>
      </c>
      <c r="H500">
        <f t="shared" si="14"/>
        <v>40.856447003019071</v>
      </c>
      <c r="I500">
        <f t="shared" si="15"/>
        <v>58.576239942467467</v>
      </c>
    </row>
    <row r="501" spans="1:9" x14ac:dyDescent="0.25">
      <c r="A501" t="s">
        <v>7</v>
      </c>
      <c r="B501" s="4" t="s">
        <v>474</v>
      </c>
      <c r="C501" s="4" t="s">
        <v>14</v>
      </c>
      <c r="D501" s="4" t="s">
        <v>1220</v>
      </c>
      <c r="E501" s="4" t="s">
        <v>1221</v>
      </c>
      <c r="F501" s="4">
        <v>4.3</v>
      </c>
      <c r="G501" s="4">
        <v>189</v>
      </c>
      <c r="H501">
        <f t="shared" si="14"/>
        <v>42.341743964505255</v>
      </c>
      <c r="I501">
        <f t="shared" si="15"/>
        <v>61.768820477331147</v>
      </c>
    </row>
    <row r="502" spans="1:9" x14ac:dyDescent="0.25">
      <c r="A502" t="s">
        <v>7</v>
      </c>
      <c r="B502" s="4" t="s">
        <v>1222</v>
      </c>
      <c r="C502" s="4" t="s">
        <v>9</v>
      </c>
      <c r="D502" s="4" t="s">
        <v>1223</v>
      </c>
      <c r="E502" s="4" t="s">
        <v>1224</v>
      </c>
      <c r="F502" s="4">
        <v>4.9000000000000004</v>
      </c>
      <c r="G502" s="4">
        <v>319</v>
      </c>
      <c r="H502">
        <f t="shared" si="14"/>
        <v>50.814770314987385</v>
      </c>
      <c r="I502">
        <f t="shared" si="15"/>
        <v>79.981218199379484</v>
      </c>
    </row>
    <row r="503" spans="1:9" x14ac:dyDescent="0.25">
      <c r="A503" t="s">
        <v>7</v>
      </c>
      <c r="B503" s="4" t="s">
        <v>1225</v>
      </c>
      <c r="C503" s="4" t="s">
        <v>9</v>
      </c>
      <c r="D503" s="4" t="s">
        <v>1223</v>
      </c>
      <c r="E503" s="4" t="s">
        <v>1224</v>
      </c>
      <c r="F503" s="4">
        <v>4.3</v>
      </c>
      <c r="G503" s="4">
        <v>17</v>
      </c>
      <c r="H503">
        <f t="shared" si="14"/>
        <v>31.985049179190518</v>
      </c>
      <c r="I503">
        <f t="shared" si="15"/>
        <v>39.507560248241546</v>
      </c>
    </row>
    <row r="504" spans="1:9" x14ac:dyDescent="0.25">
      <c r="A504" t="s">
        <v>7</v>
      </c>
      <c r="B504" s="4" t="s">
        <v>132</v>
      </c>
      <c r="C504" s="4" t="s">
        <v>18</v>
      </c>
      <c r="D504" s="4" t="s">
        <v>1226</v>
      </c>
      <c r="E504" s="4" t="s">
        <v>1227</v>
      </c>
      <c r="F504" s="4">
        <v>4.4000000000000004</v>
      </c>
      <c r="G504" s="4">
        <v>63</v>
      </c>
      <c r="H504">
        <f t="shared" si="14"/>
        <v>38.492541614470348</v>
      </c>
      <c r="I504">
        <f t="shared" si="15"/>
        <v>53.495129211460146</v>
      </c>
    </row>
    <row r="505" spans="1:9" x14ac:dyDescent="0.25">
      <c r="A505" t="s">
        <v>7</v>
      </c>
      <c r="B505" s="4" t="s">
        <v>1228</v>
      </c>
      <c r="C505" s="4" t="s">
        <v>18</v>
      </c>
      <c r="D505" s="4" t="s">
        <v>1229</v>
      </c>
      <c r="E505" s="4" t="s">
        <v>1230</v>
      </c>
      <c r="F505" s="4">
        <v>4.2</v>
      </c>
      <c r="G505" s="4">
        <v>51</v>
      </c>
      <c r="H505">
        <f t="shared" si="14"/>
        <v>35.855382438592159</v>
      </c>
      <c r="I505">
        <f t="shared" si="15"/>
        <v>47.826671475021037</v>
      </c>
    </row>
    <row r="506" spans="1:9" x14ac:dyDescent="0.25">
      <c r="A506" t="s">
        <v>7</v>
      </c>
      <c r="B506" s="4" t="s">
        <v>1231</v>
      </c>
      <c r="C506" s="4" t="s">
        <v>14</v>
      </c>
      <c r="D506" s="4" t="s">
        <v>1229</v>
      </c>
      <c r="E506" s="4" t="s">
        <v>1230</v>
      </c>
      <c r="F506" s="4">
        <v>4.4000000000000004</v>
      </c>
      <c r="G506" s="4">
        <v>149</v>
      </c>
      <c r="H506">
        <f t="shared" si="14"/>
        <v>42.280112564507625</v>
      </c>
      <c r="I506">
        <f t="shared" si="15"/>
        <v>61.636346491945794</v>
      </c>
    </row>
    <row r="507" spans="1:9" x14ac:dyDescent="0.25">
      <c r="A507" t="s">
        <v>7</v>
      </c>
      <c r="B507" s="4" t="s">
        <v>1232</v>
      </c>
      <c r="C507" s="4" t="s">
        <v>14</v>
      </c>
      <c r="D507" s="4" t="s">
        <v>1233</v>
      </c>
      <c r="E507" s="4" t="s">
        <v>1234</v>
      </c>
      <c r="F507" s="4">
        <v>4.5999999999999996</v>
      </c>
      <c r="G507" s="4">
        <v>353</v>
      </c>
      <c r="H507">
        <f t="shared" si="14"/>
        <v>48.169535917438381</v>
      </c>
      <c r="I507">
        <f t="shared" si="15"/>
        <v>74.295403128892403</v>
      </c>
    </row>
    <row r="508" spans="1:9" x14ac:dyDescent="0.25">
      <c r="A508" t="s">
        <v>7</v>
      </c>
      <c r="B508" s="4" t="s">
        <v>1235</v>
      </c>
      <c r="C508" s="4" t="s">
        <v>14</v>
      </c>
      <c r="D508" s="4" t="s">
        <v>1233</v>
      </c>
      <c r="E508" s="4" t="s">
        <v>1234</v>
      </c>
      <c r="F508" s="4">
        <v>4.5</v>
      </c>
      <c r="G508" s="4">
        <v>45</v>
      </c>
      <c r="H508">
        <f t="shared" si="14"/>
        <v>37.853247040912848</v>
      </c>
      <c r="I508">
        <f t="shared" si="15"/>
        <v>52.120993624768154</v>
      </c>
    </row>
    <row r="509" spans="1:9" x14ac:dyDescent="0.25">
      <c r="A509" t="s">
        <v>7</v>
      </c>
      <c r="B509" s="4" t="s">
        <v>1236</v>
      </c>
      <c r="C509" s="4" t="s">
        <v>18</v>
      </c>
      <c r="D509" s="4" t="s">
        <v>1237</v>
      </c>
      <c r="E509" s="4" t="s">
        <v>1238</v>
      </c>
      <c r="F509" s="4">
        <v>4.4000000000000004</v>
      </c>
      <c r="G509" s="4">
        <v>219</v>
      </c>
      <c r="H509">
        <f t="shared" si="14"/>
        <v>43.974664429540205</v>
      </c>
      <c r="I509">
        <f t="shared" si="15"/>
        <v>65.27871124451805</v>
      </c>
    </row>
    <row r="510" spans="1:9" ht="30" x14ac:dyDescent="0.25">
      <c r="A510" t="s">
        <v>7</v>
      </c>
      <c r="B510" s="4" t="s">
        <v>1239</v>
      </c>
      <c r="C510" s="4" t="s">
        <v>18</v>
      </c>
      <c r="D510" s="4" t="s">
        <v>1240</v>
      </c>
      <c r="E510" s="4" t="s">
        <v>1241</v>
      </c>
      <c r="F510" s="4">
        <v>4.3</v>
      </c>
      <c r="G510" s="4">
        <v>276</v>
      </c>
      <c r="H510">
        <f t="shared" si="14"/>
        <v>43.969955522332533</v>
      </c>
      <c r="I510">
        <f t="shared" si="15"/>
        <v>65.268589655447641</v>
      </c>
    </row>
    <row r="511" spans="1:9" x14ac:dyDescent="0.25">
      <c r="A511" t="s">
        <v>7</v>
      </c>
      <c r="B511" s="4" t="s">
        <v>1242</v>
      </c>
      <c r="C511" s="4" t="s">
        <v>14</v>
      </c>
      <c r="D511" s="4" t="s">
        <v>1243</v>
      </c>
      <c r="E511" s="4" t="s">
        <v>1244</v>
      </c>
      <c r="F511" s="4">
        <v>4.4000000000000004</v>
      </c>
      <c r="G511" s="4">
        <v>36</v>
      </c>
      <c r="H511">
        <f t="shared" si="14"/>
        <v>36.030232147554486</v>
      </c>
      <c r="I511">
        <f t="shared" si="15"/>
        <v>48.202503239196432</v>
      </c>
    </row>
    <row r="512" spans="1:9" x14ac:dyDescent="0.25">
      <c r="A512" t="s">
        <v>7</v>
      </c>
      <c r="B512" s="4" t="s">
        <v>248</v>
      </c>
      <c r="C512" s="4" t="s">
        <v>9</v>
      </c>
      <c r="D512" s="4" t="s">
        <v>1245</v>
      </c>
      <c r="E512" s="4" t="s">
        <v>1246</v>
      </c>
      <c r="F512" s="4">
        <v>4.2</v>
      </c>
      <c r="G512" s="4">
        <v>170</v>
      </c>
      <c r="H512">
        <f t="shared" si="14"/>
        <v>40.912068216761085</v>
      </c>
      <c r="I512">
        <f t="shared" si="15"/>
        <v>58.695795296664485</v>
      </c>
    </row>
    <row r="513" spans="1:9" x14ac:dyDescent="0.25">
      <c r="A513" t="s">
        <v>7</v>
      </c>
      <c r="B513" s="4" t="s">
        <v>1247</v>
      </c>
      <c r="C513" s="4" t="s">
        <v>18</v>
      </c>
      <c r="D513" s="4" t="s">
        <v>1248</v>
      </c>
      <c r="E513" s="4" t="s">
        <v>1249</v>
      </c>
      <c r="F513" s="4">
        <v>4.3</v>
      </c>
      <c r="G513" s="4">
        <v>55</v>
      </c>
      <c r="H513">
        <f t="shared" si="14"/>
        <v>37.033764496248416</v>
      </c>
      <c r="I513">
        <f t="shared" si="15"/>
        <v>50.3595519140557</v>
      </c>
    </row>
    <row r="514" spans="1:9" x14ac:dyDescent="0.25">
      <c r="A514" t="s">
        <v>7</v>
      </c>
      <c r="B514" s="4" t="s">
        <v>1250</v>
      </c>
      <c r="C514" s="4" t="s">
        <v>14</v>
      </c>
      <c r="D514" s="4" t="s">
        <v>1251</v>
      </c>
      <c r="E514" s="4" t="s">
        <v>1252</v>
      </c>
      <c r="F514" s="4">
        <v>4.3</v>
      </c>
      <c r="G514" s="4">
        <v>194</v>
      </c>
      <c r="H514">
        <f t="shared" si="14"/>
        <v>42.454021883721104</v>
      </c>
      <c r="I514">
        <f t="shared" si="15"/>
        <v>62.010156929689366</v>
      </c>
    </row>
    <row r="515" spans="1:9" x14ac:dyDescent="0.25">
      <c r="A515" t="s">
        <v>7</v>
      </c>
      <c r="B515" s="4" t="s">
        <v>1253</v>
      </c>
      <c r="C515" s="4" t="s">
        <v>18</v>
      </c>
      <c r="D515" s="4" t="s">
        <v>1254</v>
      </c>
      <c r="E515" s="4" t="s">
        <v>1255</v>
      </c>
      <c r="F515" s="4">
        <v>4.2</v>
      </c>
      <c r="G515" s="4">
        <v>25</v>
      </c>
      <c r="H515">
        <f t="shared" ref="H515:H578" si="16">LN((100*G515)^F515)</f>
        <v>32.860993245596426</v>
      </c>
      <c r="I515">
        <f t="shared" ref="I515:I578" si="17">(H515-MIN(H:H))/(MAX(H:H)-MIN(H:H))*100</f>
        <v>41.390363518261466</v>
      </c>
    </row>
    <row r="516" spans="1:9" x14ac:dyDescent="0.25">
      <c r="A516" t="s">
        <v>7</v>
      </c>
      <c r="B516" s="4" t="s">
        <v>1256</v>
      </c>
      <c r="C516" s="4" t="s">
        <v>18</v>
      </c>
      <c r="D516" s="4" t="s">
        <v>1257</v>
      </c>
      <c r="E516" s="4" t="s">
        <v>1258</v>
      </c>
      <c r="F516" s="4">
        <v>4.3</v>
      </c>
      <c r="G516" s="4">
        <v>173</v>
      </c>
      <c r="H516">
        <f t="shared" si="16"/>
        <v>41.961385656089242</v>
      </c>
      <c r="I516">
        <f t="shared" si="17"/>
        <v>60.95125701143165</v>
      </c>
    </row>
    <row r="517" spans="1:9" x14ac:dyDescent="0.25">
      <c r="A517" t="s">
        <v>7</v>
      </c>
      <c r="B517" s="4" t="s">
        <v>1259</v>
      </c>
      <c r="C517" s="4" t="s">
        <v>18</v>
      </c>
      <c r="D517" s="4" t="s">
        <v>1260</v>
      </c>
      <c r="E517" s="4" t="s">
        <v>1261</v>
      </c>
      <c r="F517" s="4">
        <v>4.7</v>
      </c>
      <c r="G517" s="4">
        <v>354</v>
      </c>
      <c r="H517">
        <f t="shared" si="16"/>
        <v>49.229995365872767</v>
      </c>
      <c r="I517">
        <f t="shared" si="17"/>
        <v>76.57481410250422</v>
      </c>
    </row>
    <row r="518" spans="1:9" x14ac:dyDescent="0.25">
      <c r="A518" t="s">
        <v>7</v>
      </c>
      <c r="B518" s="4" t="s">
        <v>1262</v>
      </c>
      <c r="C518" s="4" t="s">
        <v>18</v>
      </c>
      <c r="D518" s="4" t="s">
        <v>1263</v>
      </c>
      <c r="E518" s="4" t="s">
        <v>1264</v>
      </c>
      <c r="F518" s="4">
        <v>4.7</v>
      </c>
      <c r="G518" s="4">
        <v>311</v>
      </c>
      <c r="H518">
        <f t="shared" si="16"/>
        <v>48.621326561386425</v>
      </c>
      <c r="I518">
        <f t="shared" si="17"/>
        <v>75.266507260324019</v>
      </c>
    </row>
    <row r="519" spans="1:9" x14ac:dyDescent="0.25">
      <c r="A519" t="s">
        <v>7</v>
      </c>
      <c r="B519" s="4" t="s">
        <v>1265</v>
      </c>
      <c r="C519" s="4" t="s">
        <v>14</v>
      </c>
      <c r="D519" s="4" t="s">
        <v>1263</v>
      </c>
      <c r="E519" s="4" t="s">
        <v>1264</v>
      </c>
      <c r="F519" s="4">
        <v>4.5999999999999996</v>
      </c>
      <c r="G519" s="4">
        <v>83</v>
      </c>
      <c r="H519">
        <f t="shared" si="16"/>
        <v>41.510449651409573</v>
      </c>
      <c r="I519">
        <f t="shared" si="17"/>
        <v>59.981989889543108</v>
      </c>
    </row>
    <row r="520" spans="1:9" x14ac:dyDescent="0.25">
      <c r="A520" t="s">
        <v>7</v>
      </c>
      <c r="B520" s="4" t="s">
        <v>1266</v>
      </c>
      <c r="C520" s="4" t="s">
        <v>14</v>
      </c>
      <c r="D520" s="4" t="s">
        <v>1267</v>
      </c>
      <c r="E520" s="4" t="s">
        <v>1268</v>
      </c>
      <c r="F520" s="4">
        <v>4.8</v>
      </c>
      <c r="G520" s="4">
        <v>439</v>
      </c>
      <c r="H520">
        <f t="shared" si="16"/>
        <v>51.310414075503665</v>
      </c>
      <c r="I520">
        <f t="shared" si="17"/>
        <v>81.046582677380968</v>
      </c>
    </row>
    <row r="521" spans="1:9" x14ac:dyDescent="0.25">
      <c r="A521" t="s">
        <v>7</v>
      </c>
      <c r="B521" s="4" t="s">
        <v>1269</v>
      </c>
      <c r="C521" s="4" t="s">
        <v>18</v>
      </c>
      <c r="D521" s="4" t="s">
        <v>1270</v>
      </c>
      <c r="E521" s="4" t="s">
        <v>1271</v>
      </c>
      <c r="F521" s="4">
        <v>4.7</v>
      </c>
      <c r="G521" s="4">
        <v>191</v>
      </c>
      <c r="H521">
        <f t="shared" si="16"/>
        <v>46.329984985963193</v>
      </c>
      <c r="I521">
        <f t="shared" si="17"/>
        <v>70.341369256203663</v>
      </c>
    </row>
    <row r="522" spans="1:9" ht="30" x14ac:dyDescent="0.25">
      <c r="A522" t="s">
        <v>7</v>
      </c>
      <c r="B522" s="4" t="s">
        <v>1272</v>
      </c>
      <c r="C522" s="4" t="s">
        <v>62</v>
      </c>
      <c r="D522" s="4" t="s">
        <v>1273</v>
      </c>
      <c r="E522" s="4" t="s">
        <v>1274</v>
      </c>
      <c r="F522" s="4">
        <v>3.7</v>
      </c>
      <c r="G522" s="4">
        <v>12</v>
      </c>
      <c r="H522">
        <f t="shared" si="16"/>
        <v>26.23328429237154</v>
      </c>
      <c r="I522">
        <f t="shared" si="17"/>
        <v>27.144394433644631</v>
      </c>
    </row>
    <row r="523" spans="1:9" x14ac:dyDescent="0.25">
      <c r="A523" t="s">
        <v>7</v>
      </c>
      <c r="B523" s="4" t="s">
        <v>1275</v>
      </c>
      <c r="C523" s="4" t="s">
        <v>14</v>
      </c>
      <c r="D523" s="4" t="s">
        <v>1273</v>
      </c>
      <c r="E523" s="4" t="s">
        <v>1274</v>
      </c>
      <c r="F523" s="4">
        <v>4.7</v>
      </c>
      <c r="G523" s="4">
        <v>139</v>
      </c>
      <c r="H523">
        <f t="shared" si="16"/>
        <v>44.836327359858281</v>
      </c>
      <c r="I523">
        <f t="shared" si="17"/>
        <v>67.130817840221653</v>
      </c>
    </row>
    <row r="524" spans="1:9" x14ac:dyDescent="0.25">
      <c r="A524" t="s">
        <v>7</v>
      </c>
      <c r="B524" s="4" t="s">
        <v>83</v>
      </c>
      <c r="C524" s="4" t="s">
        <v>9</v>
      </c>
      <c r="D524" s="4" t="s">
        <v>1276</v>
      </c>
      <c r="E524" s="4" t="s">
        <v>1277</v>
      </c>
      <c r="F524" s="4">
        <v>4.4000000000000004</v>
      </c>
      <c r="G524" s="4">
        <v>126</v>
      </c>
      <c r="H524">
        <f t="shared" si="16"/>
        <v>41.542389208934104</v>
      </c>
      <c r="I524">
        <f t="shared" si="17"/>
        <v>60.05064256458995</v>
      </c>
    </row>
    <row r="525" spans="1:9" x14ac:dyDescent="0.25">
      <c r="A525" t="s">
        <v>7</v>
      </c>
      <c r="B525" s="4" t="s">
        <v>184</v>
      </c>
      <c r="C525" s="4" t="s">
        <v>9</v>
      </c>
      <c r="D525" s="4" t="s">
        <v>1278</v>
      </c>
      <c r="E525" s="4" t="s">
        <v>1279</v>
      </c>
      <c r="F525" s="4">
        <v>4.5</v>
      </c>
      <c r="G525" s="4">
        <v>782</v>
      </c>
      <c r="H525">
        <f t="shared" si="16"/>
        <v>50.701612169400306</v>
      </c>
      <c r="I525">
        <f t="shared" si="17"/>
        <v>79.737989739125254</v>
      </c>
    </row>
    <row r="526" spans="1:9" x14ac:dyDescent="0.25">
      <c r="A526" t="s">
        <v>7</v>
      </c>
      <c r="B526" s="4" t="s">
        <v>1280</v>
      </c>
      <c r="C526" s="4" t="s">
        <v>18</v>
      </c>
      <c r="D526" s="4" t="s">
        <v>1281</v>
      </c>
      <c r="E526" s="4" t="s">
        <v>1282</v>
      </c>
      <c r="F526" s="4">
        <v>4.8</v>
      </c>
      <c r="G526" s="4">
        <v>185</v>
      </c>
      <c r="H526">
        <f t="shared" si="16"/>
        <v>47.162524853118789</v>
      </c>
      <c r="I526">
        <f t="shared" si="17"/>
        <v>72.13087710769716</v>
      </c>
    </row>
    <row r="527" spans="1:9" x14ac:dyDescent="0.25">
      <c r="A527" t="s">
        <v>7</v>
      </c>
      <c r="B527" s="4" t="s">
        <v>361</v>
      </c>
      <c r="C527" s="4" t="s">
        <v>9</v>
      </c>
      <c r="D527" s="4" t="s">
        <v>1283</v>
      </c>
      <c r="E527" s="4" t="s">
        <v>1284</v>
      </c>
      <c r="F527" s="4">
        <v>4.3</v>
      </c>
      <c r="G527" s="4">
        <v>42</v>
      </c>
      <c r="H527">
        <f t="shared" si="16"/>
        <v>35.874211158367274</v>
      </c>
      <c r="I527">
        <f t="shared" si="17"/>
        <v>47.867142980591403</v>
      </c>
    </row>
    <row r="528" spans="1:9" x14ac:dyDescent="0.25">
      <c r="A528" t="s">
        <v>7</v>
      </c>
      <c r="B528" s="4" t="s">
        <v>1285</v>
      </c>
      <c r="C528" s="4" t="s">
        <v>9</v>
      </c>
      <c r="D528" s="4" t="s">
        <v>1286</v>
      </c>
      <c r="E528" s="4" t="s">
        <v>1287</v>
      </c>
      <c r="F528" s="4">
        <v>4.8</v>
      </c>
      <c r="G528" s="4">
        <v>357</v>
      </c>
      <c r="H528">
        <f t="shared" si="16"/>
        <v>50.317948645285099</v>
      </c>
      <c r="I528">
        <f t="shared" si="17"/>
        <v>78.913321857355797</v>
      </c>
    </row>
    <row r="529" spans="1:9" x14ac:dyDescent="0.25">
      <c r="A529" t="s">
        <v>7</v>
      </c>
      <c r="B529" s="4" t="s">
        <v>1288</v>
      </c>
      <c r="C529" s="4" t="s">
        <v>18</v>
      </c>
      <c r="D529" s="4" t="s">
        <v>1289</v>
      </c>
      <c r="E529" s="4" t="s">
        <v>1290</v>
      </c>
      <c r="F529" s="4">
        <v>4.5</v>
      </c>
      <c r="G529" s="4">
        <v>117</v>
      </c>
      <c r="H529">
        <f t="shared" si="16"/>
        <v>42.153048543536315</v>
      </c>
      <c r="I529">
        <f t="shared" si="17"/>
        <v>61.363227963763642</v>
      </c>
    </row>
    <row r="530" spans="1:9" x14ac:dyDescent="0.25">
      <c r="A530" t="s">
        <v>7</v>
      </c>
      <c r="B530" s="4" t="s">
        <v>1291</v>
      </c>
      <c r="C530" s="4" t="s">
        <v>9</v>
      </c>
      <c r="D530" s="4" t="s">
        <v>1292</v>
      </c>
      <c r="E530" s="4" t="s">
        <v>1293</v>
      </c>
      <c r="F530" s="4">
        <v>4.3</v>
      </c>
      <c r="G530" s="4">
        <v>17</v>
      </c>
      <c r="H530">
        <f t="shared" si="16"/>
        <v>31.985049179190518</v>
      </c>
      <c r="I530">
        <f t="shared" si="17"/>
        <v>39.507560248241546</v>
      </c>
    </row>
    <row r="531" spans="1:9" ht="30" x14ac:dyDescent="0.25">
      <c r="A531" t="s">
        <v>7</v>
      </c>
      <c r="B531" s="4" t="s">
        <v>1294</v>
      </c>
      <c r="C531" s="4" t="s">
        <v>26</v>
      </c>
      <c r="D531" s="4" t="s">
        <v>1292</v>
      </c>
      <c r="E531" s="4" t="s">
        <v>1295</v>
      </c>
      <c r="F531" s="4">
        <v>4.3</v>
      </c>
      <c r="G531" s="4">
        <v>18</v>
      </c>
      <c r="H531">
        <f t="shared" si="16"/>
        <v>32.230830358702299</v>
      </c>
      <c r="I531">
        <f t="shared" si="17"/>
        <v>40.035856090683723</v>
      </c>
    </row>
    <row r="532" spans="1:9" ht="30" x14ac:dyDescent="0.25">
      <c r="A532" t="s">
        <v>7</v>
      </c>
      <c r="B532" s="4" t="s">
        <v>1296</v>
      </c>
      <c r="C532" s="4" t="s">
        <v>26</v>
      </c>
      <c r="D532" s="4" t="s">
        <v>1297</v>
      </c>
      <c r="E532" s="4" t="s">
        <v>1298</v>
      </c>
      <c r="F532" s="4">
        <v>3.9</v>
      </c>
      <c r="G532" s="4">
        <v>51</v>
      </c>
      <c r="H532">
        <f t="shared" si="16"/>
        <v>33.294283692978432</v>
      </c>
      <c r="I532">
        <f t="shared" si="17"/>
        <v>42.321702290320914</v>
      </c>
    </row>
    <row r="533" spans="1:9" ht="30" x14ac:dyDescent="0.25">
      <c r="A533" t="s">
        <v>7</v>
      </c>
      <c r="B533" s="4" t="s">
        <v>275</v>
      </c>
      <c r="C533" s="4" t="s">
        <v>26</v>
      </c>
      <c r="D533" s="4" t="s">
        <v>1299</v>
      </c>
      <c r="E533" s="4" t="s">
        <v>1300</v>
      </c>
      <c r="F533" s="4">
        <v>4.3</v>
      </c>
      <c r="G533" s="4">
        <v>128</v>
      </c>
      <c r="H533">
        <f t="shared" si="16"/>
        <v>40.665961934603139</v>
      </c>
      <c r="I533">
        <f t="shared" si="17"/>
        <v>58.166800660373752</v>
      </c>
    </row>
    <row r="534" spans="1:9" x14ac:dyDescent="0.25">
      <c r="A534" t="s">
        <v>7</v>
      </c>
      <c r="B534" s="4" t="s">
        <v>453</v>
      </c>
      <c r="C534" s="4" t="s">
        <v>9</v>
      </c>
      <c r="D534" s="4" t="s">
        <v>1301</v>
      </c>
      <c r="E534" s="4" t="s">
        <v>1302</v>
      </c>
      <c r="F534" s="4">
        <v>4.0999999999999996</v>
      </c>
      <c r="G534" s="4">
        <v>32</v>
      </c>
      <c r="H534">
        <f t="shared" si="16"/>
        <v>33.090714964030056</v>
      </c>
      <c r="I534">
        <f t="shared" si="17"/>
        <v>41.884140254984068</v>
      </c>
    </row>
    <row r="535" spans="1:9" x14ac:dyDescent="0.25">
      <c r="A535" t="s">
        <v>7</v>
      </c>
      <c r="B535" s="4" t="s">
        <v>1303</v>
      </c>
      <c r="C535" s="4" t="s">
        <v>18</v>
      </c>
      <c r="D535" s="4" t="s">
        <v>1304</v>
      </c>
      <c r="E535" s="4" t="s">
        <v>1305</v>
      </c>
      <c r="F535" s="4">
        <v>4.5</v>
      </c>
      <c r="G535" s="4">
        <v>1268</v>
      </c>
      <c r="H535">
        <f t="shared" si="16"/>
        <v>52.876648444433684</v>
      </c>
      <c r="I535">
        <f t="shared" si="17"/>
        <v>84.413134612070948</v>
      </c>
    </row>
    <row r="536" spans="1:9" x14ac:dyDescent="0.25">
      <c r="A536" t="s">
        <v>7</v>
      </c>
      <c r="B536" s="4" t="s">
        <v>1306</v>
      </c>
      <c r="C536" s="4" t="s">
        <v>14</v>
      </c>
      <c r="D536" s="4" t="s">
        <v>1304</v>
      </c>
      <c r="E536" s="4" t="s">
        <v>1305</v>
      </c>
      <c r="F536" s="4">
        <v>4.2</v>
      </c>
      <c r="G536" s="4">
        <v>102</v>
      </c>
      <c r="H536">
        <f t="shared" si="16"/>
        <v>38.766600596943917</v>
      </c>
      <c r="I536">
        <f t="shared" si="17"/>
        <v>54.084206948463112</v>
      </c>
    </row>
    <row r="537" spans="1:9" x14ac:dyDescent="0.25">
      <c r="A537" t="s">
        <v>7</v>
      </c>
      <c r="B537" s="4" t="s">
        <v>1307</v>
      </c>
      <c r="C537" s="4" t="s">
        <v>18</v>
      </c>
      <c r="D537" s="4" t="s">
        <v>1308</v>
      </c>
      <c r="E537" s="4" t="s">
        <v>1309</v>
      </c>
      <c r="F537" s="4">
        <v>4.3</v>
      </c>
      <c r="G537" s="4">
        <v>48</v>
      </c>
      <c r="H537">
        <f t="shared" si="16"/>
        <v>36.448396146652726</v>
      </c>
      <c r="I537">
        <f t="shared" si="17"/>
        <v>49.101328375528752</v>
      </c>
    </row>
    <row r="538" spans="1:9" x14ac:dyDescent="0.25">
      <c r="A538" t="s">
        <v>7</v>
      </c>
      <c r="B538" s="4" t="s">
        <v>1077</v>
      </c>
      <c r="C538" s="4" t="s">
        <v>9</v>
      </c>
      <c r="D538" s="4" t="s">
        <v>1310</v>
      </c>
      <c r="E538" s="4" t="s">
        <v>1311</v>
      </c>
      <c r="F538" s="4">
        <v>4.2</v>
      </c>
      <c r="G538" s="4">
        <v>60</v>
      </c>
      <c r="H538">
        <f t="shared" si="16"/>
        <v>36.537961942482802</v>
      </c>
      <c r="I538">
        <f t="shared" si="17"/>
        <v>49.293846116944287</v>
      </c>
    </row>
    <row r="539" spans="1:9" x14ac:dyDescent="0.25">
      <c r="A539" t="s">
        <v>7</v>
      </c>
      <c r="B539" s="4" t="s">
        <v>1312</v>
      </c>
      <c r="C539" s="4" t="s">
        <v>18</v>
      </c>
      <c r="D539" s="4" t="s">
        <v>1313</v>
      </c>
      <c r="E539" s="4" t="s">
        <v>1314</v>
      </c>
      <c r="F539" s="4">
        <v>4.3</v>
      </c>
      <c r="G539" s="4">
        <v>69</v>
      </c>
      <c r="H539">
        <f t="shared" si="16"/>
        <v>38.008889769517005</v>
      </c>
      <c r="I539">
        <f t="shared" si="17"/>
        <v>52.455540828875733</v>
      </c>
    </row>
    <row r="540" spans="1:9" x14ac:dyDescent="0.25">
      <c r="A540" t="s">
        <v>7</v>
      </c>
      <c r="B540" s="4" t="s">
        <v>1315</v>
      </c>
      <c r="C540" s="4" t="s">
        <v>9</v>
      </c>
      <c r="D540" s="4" t="s">
        <v>1316</v>
      </c>
      <c r="E540" s="4" t="s">
        <v>1317</v>
      </c>
      <c r="F540" s="4">
        <v>4.4000000000000004</v>
      </c>
      <c r="G540" s="4">
        <v>236</v>
      </c>
      <c r="H540">
        <f t="shared" si="16"/>
        <v>44.303608760460293</v>
      </c>
      <c r="I540">
        <f t="shared" si="17"/>
        <v>65.985762625609155</v>
      </c>
    </row>
    <row r="541" spans="1:9" x14ac:dyDescent="0.25">
      <c r="A541" t="s">
        <v>7</v>
      </c>
      <c r="B541" s="4" t="s">
        <v>1318</v>
      </c>
      <c r="C541" s="4" t="s">
        <v>9</v>
      </c>
      <c r="D541" s="4" t="s">
        <v>1319</v>
      </c>
      <c r="E541" s="4" t="s">
        <v>1320</v>
      </c>
      <c r="F541" s="4">
        <v>4.3</v>
      </c>
      <c r="G541" s="4">
        <v>108</v>
      </c>
      <c r="H541">
        <f t="shared" si="16"/>
        <v>39.935396076382936</v>
      </c>
      <c r="I541">
        <f t="shared" si="17"/>
        <v>56.596481458982517</v>
      </c>
    </row>
    <row r="542" spans="1:9" x14ac:dyDescent="0.25">
      <c r="A542" t="s">
        <v>7</v>
      </c>
      <c r="B542" s="4" t="s">
        <v>1321</v>
      </c>
      <c r="C542" s="4" t="s">
        <v>9</v>
      </c>
      <c r="D542" s="4" t="s">
        <v>1319</v>
      </c>
      <c r="E542" s="4" t="s">
        <v>1320</v>
      </c>
      <c r="F542" s="4">
        <v>4.5</v>
      </c>
      <c r="G542" s="4">
        <v>111</v>
      </c>
      <c r="H542">
        <f t="shared" si="16"/>
        <v>41.916151742851909</v>
      </c>
      <c r="I542">
        <f t="shared" si="17"/>
        <v>60.854028703112263</v>
      </c>
    </row>
    <row r="543" spans="1:9" ht="30" x14ac:dyDescent="0.25">
      <c r="A543" t="s">
        <v>7</v>
      </c>
      <c r="B543" s="4" t="s">
        <v>1322</v>
      </c>
      <c r="C543" s="4" t="s">
        <v>9</v>
      </c>
      <c r="D543" s="4" t="s">
        <v>1323</v>
      </c>
      <c r="E543" s="4" t="s">
        <v>1324</v>
      </c>
      <c r="F543" s="4">
        <v>4.7</v>
      </c>
      <c r="G543" s="4">
        <v>340</v>
      </c>
      <c r="H543">
        <f t="shared" si="16"/>
        <v>49.040344276912009</v>
      </c>
      <c r="I543">
        <f t="shared" si="17"/>
        <v>76.167167422593167</v>
      </c>
    </row>
    <row r="544" spans="1:9" x14ac:dyDescent="0.25">
      <c r="A544" t="s">
        <v>7</v>
      </c>
      <c r="B544" s="4" t="s">
        <v>67</v>
      </c>
      <c r="C544" s="4" t="s">
        <v>30</v>
      </c>
      <c r="D544" s="4" t="s">
        <v>1325</v>
      </c>
      <c r="E544" s="4" t="s">
        <v>1326</v>
      </c>
      <c r="F544" s="4">
        <v>4.2</v>
      </c>
      <c r="G544" s="4">
        <v>37</v>
      </c>
      <c r="H544">
        <f t="shared" si="16"/>
        <v>34.507570014255727</v>
      </c>
      <c r="I544">
        <f t="shared" si="17"/>
        <v>44.929607909847952</v>
      </c>
    </row>
    <row r="545" spans="1:9" x14ac:dyDescent="0.25">
      <c r="A545" t="s">
        <v>7</v>
      </c>
      <c r="B545" s="4" t="s">
        <v>1327</v>
      </c>
      <c r="C545" s="4" t="s">
        <v>30</v>
      </c>
      <c r="D545" s="4" t="s">
        <v>1325</v>
      </c>
      <c r="E545" s="4" t="s">
        <v>1326</v>
      </c>
      <c r="F545" s="4">
        <v>4.3</v>
      </c>
      <c r="G545" s="4">
        <v>42</v>
      </c>
      <c r="H545">
        <f t="shared" si="16"/>
        <v>35.874211158367274</v>
      </c>
      <c r="I545">
        <f t="shared" si="17"/>
        <v>47.867142980591403</v>
      </c>
    </row>
    <row r="546" spans="1:9" ht="30" x14ac:dyDescent="0.25">
      <c r="A546" t="s">
        <v>7</v>
      </c>
      <c r="B546" s="4" t="s">
        <v>1328</v>
      </c>
      <c r="C546" s="4" t="s">
        <v>30</v>
      </c>
      <c r="D546" s="4" t="s">
        <v>1325</v>
      </c>
      <c r="E546" s="4" t="s">
        <v>1326</v>
      </c>
      <c r="F546" s="4">
        <v>4.5</v>
      </c>
      <c r="G546" s="4">
        <v>20</v>
      </c>
      <c r="H546">
        <f t="shared" si="16"/>
        <v>34.204061067939371</v>
      </c>
      <c r="I546">
        <f t="shared" si="17"/>
        <v>44.277228769990948</v>
      </c>
    </row>
    <row r="547" spans="1:9" x14ac:dyDescent="0.25">
      <c r="A547" t="s">
        <v>7</v>
      </c>
      <c r="B547" s="4" t="s">
        <v>83</v>
      </c>
      <c r="C547" s="4" t="s">
        <v>9</v>
      </c>
      <c r="D547" s="4" t="s">
        <v>1329</v>
      </c>
      <c r="E547" s="4" t="s">
        <v>1330</v>
      </c>
      <c r="F547" s="4">
        <v>4.2</v>
      </c>
      <c r="G547" s="4">
        <v>103</v>
      </c>
      <c r="H547">
        <f t="shared" si="16"/>
        <v>38.80757653171446</v>
      </c>
      <c r="I547">
        <f t="shared" si="17"/>
        <v>54.172282919220763</v>
      </c>
    </row>
    <row r="548" spans="1:9" x14ac:dyDescent="0.25">
      <c r="A548" t="s">
        <v>7</v>
      </c>
      <c r="B548" s="4" t="s">
        <v>453</v>
      </c>
      <c r="C548" s="4" t="s">
        <v>9</v>
      </c>
      <c r="D548" s="4" t="s">
        <v>1329</v>
      </c>
      <c r="E548" s="4" t="s">
        <v>1330</v>
      </c>
      <c r="F548" s="4">
        <v>4.3</v>
      </c>
      <c r="G548" s="4">
        <v>56</v>
      </c>
      <c r="H548">
        <f t="shared" si="16"/>
        <v>37.111244069909937</v>
      </c>
      <c r="I548">
        <f t="shared" si="17"/>
        <v>50.526090852150482</v>
      </c>
    </row>
    <row r="549" spans="1:9" x14ac:dyDescent="0.25">
      <c r="A549" t="s">
        <v>7</v>
      </c>
      <c r="B549" s="4" t="s">
        <v>698</v>
      </c>
      <c r="C549" s="4" t="s">
        <v>9</v>
      </c>
      <c r="D549" s="4" t="s">
        <v>1331</v>
      </c>
      <c r="E549" s="4" t="s">
        <v>1332</v>
      </c>
      <c r="F549" s="4">
        <v>4.2</v>
      </c>
      <c r="G549" s="4">
        <v>170</v>
      </c>
      <c r="H549">
        <f t="shared" si="16"/>
        <v>40.912068216761085</v>
      </c>
      <c r="I549">
        <f t="shared" si="17"/>
        <v>58.695795296664485</v>
      </c>
    </row>
    <row r="550" spans="1:9" x14ac:dyDescent="0.25">
      <c r="A550" t="s">
        <v>7</v>
      </c>
      <c r="B550" s="4" t="s">
        <v>1333</v>
      </c>
      <c r="C550" s="4" t="s">
        <v>14</v>
      </c>
      <c r="D550" s="4" t="s">
        <v>1334</v>
      </c>
      <c r="E550" s="4" t="s">
        <v>1335</v>
      </c>
      <c r="F550" s="4">
        <v>4.9000000000000004</v>
      </c>
      <c r="G550" s="4">
        <v>233</v>
      </c>
      <c r="H550">
        <f t="shared" si="16"/>
        <v>49.27542233381358</v>
      </c>
      <c r="I550">
        <f t="shared" si="17"/>
        <v>76.672457373423327</v>
      </c>
    </row>
    <row r="551" spans="1:9" ht="30" x14ac:dyDescent="0.25">
      <c r="A551" t="s">
        <v>7</v>
      </c>
      <c r="B551" s="4" t="s">
        <v>1336</v>
      </c>
      <c r="C551" s="4" t="s">
        <v>9</v>
      </c>
      <c r="D551" s="4" t="s">
        <v>1334</v>
      </c>
      <c r="E551" s="4" t="s">
        <v>1335</v>
      </c>
      <c r="F551" s="4">
        <v>4.8</v>
      </c>
      <c r="G551" s="4">
        <v>46</v>
      </c>
      <c r="H551">
        <f t="shared" si="16"/>
        <v>40.482295595890498</v>
      </c>
      <c r="I551">
        <f t="shared" si="17"/>
        <v>57.77201793807091</v>
      </c>
    </row>
    <row r="552" spans="1:9" x14ac:dyDescent="0.25">
      <c r="A552" t="s">
        <v>7</v>
      </c>
      <c r="B552" s="4" t="s">
        <v>1337</v>
      </c>
      <c r="C552" s="4" t="s">
        <v>14</v>
      </c>
      <c r="D552" s="4" t="s">
        <v>1334</v>
      </c>
      <c r="E552" s="4" t="s">
        <v>1335</v>
      </c>
      <c r="F552" s="4">
        <v>4.3</v>
      </c>
      <c r="G552" s="4">
        <v>4</v>
      </c>
      <c r="H552">
        <f t="shared" si="16"/>
        <v>25.763297552564321</v>
      </c>
      <c r="I552">
        <f t="shared" si="17"/>
        <v>26.134178593943997</v>
      </c>
    </row>
    <row r="553" spans="1:9" x14ac:dyDescent="0.25">
      <c r="A553" t="s">
        <v>7</v>
      </c>
      <c r="B553" s="4" t="s">
        <v>1338</v>
      </c>
      <c r="C553" s="4" t="s">
        <v>9</v>
      </c>
      <c r="D553" s="4" t="s">
        <v>1339</v>
      </c>
      <c r="E553" s="4" t="s">
        <v>1340</v>
      </c>
      <c r="F553" s="4">
        <v>4.2</v>
      </c>
      <c r="G553" s="4">
        <v>1073</v>
      </c>
      <c r="H553">
        <f t="shared" si="16"/>
        <v>48.650212500198919</v>
      </c>
      <c r="I553">
        <f t="shared" si="17"/>
        <v>75.328596316166269</v>
      </c>
    </row>
    <row r="554" spans="1:9" ht="30" x14ac:dyDescent="0.25">
      <c r="A554" t="s">
        <v>7</v>
      </c>
      <c r="B554" s="4" t="s">
        <v>1341</v>
      </c>
      <c r="C554" s="4" t="s">
        <v>18</v>
      </c>
      <c r="D554" s="4" t="s">
        <v>1342</v>
      </c>
      <c r="E554" s="4" t="s">
        <v>1343</v>
      </c>
      <c r="F554" s="4">
        <v>4.2</v>
      </c>
      <c r="G554" s="4">
        <v>21</v>
      </c>
      <c r="H554">
        <f t="shared" si="16"/>
        <v>32.128709019588364</v>
      </c>
      <c r="I554">
        <f t="shared" si="17"/>
        <v>39.81635076083834</v>
      </c>
    </row>
    <row r="555" spans="1:9" x14ac:dyDescent="0.25">
      <c r="A555" t="s">
        <v>7</v>
      </c>
      <c r="B555" s="4" t="s">
        <v>1344</v>
      </c>
      <c r="C555" s="4" t="s">
        <v>14</v>
      </c>
      <c r="D555" s="4" t="s">
        <v>1345</v>
      </c>
      <c r="E555" s="4" t="s">
        <v>1346</v>
      </c>
      <c r="F555" s="4">
        <v>4.8</v>
      </c>
      <c r="G555" s="4">
        <v>21</v>
      </c>
      <c r="H555">
        <f t="shared" si="16"/>
        <v>36.718524593815268</v>
      </c>
      <c r="I555">
        <f t="shared" si="17"/>
        <v>49.681957599641052</v>
      </c>
    </row>
    <row r="556" spans="1:9" x14ac:dyDescent="0.25">
      <c r="A556" t="s">
        <v>7</v>
      </c>
      <c r="B556" s="4" t="s">
        <v>1347</v>
      </c>
      <c r="C556" s="4" t="s">
        <v>18</v>
      </c>
      <c r="D556" s="4" t="s">
        <v>1348</v>
      </c>
      <c r="E556" s="4" t="s">
        <v>1349</v>
      </c>
      <c r="F556" s="4">
        <v>4.5999999999999996</v>
      </c>
      <c r="G556" s="4">
        <v>280</v>
      </c>
      <c r="H556">
        <f t="shared" si="16"/>
        <v>47.103815030123762</v>
      </c>
      <c r="I556">
        <f t="shared" si="17"/>
        <v>72.004682923665655</v>
      </c>
    </row>
    <row r="557" spans="1:9" x14ac:dyDescent="0.25">
      <c r="A557" t="s">
        <v>7</v>
      </c>
      <c r="B557" s="4" t="s">
        <v>1350</v>
      </c>
      <c r="C557" s="4" t="s">
        <v>9</v>
      </c>
      <c r="D557" s="4" t="s">
        <v>1351</v>
      </c>
      <c r="E557" s="4" t="s">
        <v>1352</v>
      </c>
      <c r="F557" s="4">
        <v>4.2</v>
      </c>
      <c r="G557" s="4">
        <v>5</v>
      </c>
      <c r="H557">
        <f t="shared" si="16"/>
        <v>26.101354013373204</v>
      </c>
      <c r="I557">
        <f t="shared" si="17"/>
        <v>26.86081609772198</v>
      </c>
    </row>
    <row r="558" spans="1:9" x14ac:dyDescent="0.25">
      <c r="A558" t="s">
        <v>7</v>
      </c>
      <c r="B558" s="4" t="s">
        <v>184</v>
      </c>
      <c r="C558" s="4" t="s">
        <v>9</v>
      </c>
      <c r="D558" s="4" t="s">
        <v>1353</v>
      </c>
      <c r="E558" s="4" t="s">
        <v>1354</v>
      </c>
      <c r="F558" s="4">
        <v>4.5</v>
      </c>
      <c r="G558" s="4">
        <v>782</v>
      </c>
      <c r="H558">
        <f t="shared" si="16"/>
        <v>50.701612169400306</v>
      </c>
      <c r="I558">
        <f t="shared" si="17"/>
        <v>79.737989739125254</v>
      </c>
    </row>
    <row r="559" spans="1:9" x14ac:dyDescent="0.25">
      <c r="A559" t="s">
        <v>7</v>
      </c>
      <c r="B559" s="4" t="s">
        <v>604</v>
      </c>
      <c r="C559" s="4" t="s">
        <v>18</v>
      </c>
      <c r="D559" s="4" t="s">
        <v>1355</v>
      </c>
      <c r="E559" s="4" t="s">
        <v>1356</v>
      </c>
      <c r="F559" s="4">
        <v>4.4000000000000004</v>
      </c>
      <c r="G559" s="4">
        <v>360</v>
      </c>
      <c r="H559">
        <f t="shared" si="16"/>
        <v>46.161606556728294</v>
      </c>
      <c r="I559">
        <f t="shared" si="17"/>
        <v>69.979447223367629</v>
      </c>
    </row>
    <row r="560" spans="1:9" x14ac:dyDescent="0.25">
      <c r="A560" t="s">
        <v>7</v>
      </c>
      <c r="B560" s="4" t="s">
        <v>1357</v>
      </c>
      <c r="C560" s="4" t="s">
        <v>14</v>
      </c>
      <c r="D560" s="4" t="s">
        <v>1358</v>
      </c>
      <c r="E560" s="4" t="s">
        <v>1359</v>
      </c>
      <c r="F560" s="4">
        <v>4.7</v>
      </c>
      <c r="G560" s="4">
        <v>21</v>
      </c>
      <c r="H560">
        <f t="shared" si="16"/>
        <v>35.953555331444122</v>
      </c>
      <c r="I560">
        <f t="shared" si="17"/>
        <v>48.037689793173946</v>
      </c>
    </row>
    <row r="561" spans="1:9" x14ac:dyDescent="0.25">
      <c r="A561" t="s">
        <v>7</v>
      </c>
      <c r="B561" s="4" t="s">
        <v>1360</v>
      </c>
      <c r="C561" s="4" t="s">
        <v>18</v>
      </c>
      <c r="D561" s="4" t="s">
        <v>1361</v>
      </c>
      <c r="E561" s="4" t="s">
        <v>1362</v>
      </c>
      <c r="F561" s="4">
        <v>4.5</v>
      </c>
      <c r="G561" s="4">
        <v>421</v>
      </c>
      <c r="H561">
        <f t="shared" si="16"/>
        <v>47.91511358851713</v>
      </c>
      <c r="I561">
        <f t="shared" si="17"/>
        <v>73.74853351560246</v>
      </c>
    </row>
    <row r="562" spans="1:9" x14ac:dyDescent="0.25">
      <c r="A562" t="s">
        <v>7</v>
      </c>
      <c r="B562" s="4" t="s">
        <v>1363</v>
      </c>
      <c r="C562" s="4" t="s">
        <v>9</v>
      </c>
      <c r="D562" s="4" t="s">
        <v>1364</v>
      </c>
      <c r="E562" s="4" t="s">
        <v>1365</v>
      </c>
      <c r="F562" s="4">
        <v>4.2</v>
      </c>
      <c r="G562" s="4">
        <v>91</v>
      </c>
      <c r="H562">
        <f t="shared" si="16"/>
        <v>38.287324708520757</v>
      </c>
      <c r="I562">
        <f t="shared" si="17"/>
        <v>53.054024492102172</v>
      </c>
    </row>
    <row r="563" spans="1:9" x14ac:dyDescent="0.25">
      <c r="A563" t="s">
        <v>7</v>
      </c>
      <c r="B563" s="4" t="s">
        <v>724</v>
      </c>
      <c r="C563" s="4" t="s">
        <v>18</v>
      </c>
      <c r="D563" s="4" t="s">
        <v>1366</v>
      </c>
      <c r="E563" s="4" t="s">
        <v>1367</v>
      </c>
      <c r="F563" s="4">
        <v>4.4000000000000004</v>
      </c>
      <c r="G563" s="4">
        <v>846</v>
      </c>
      <c r="H563">
        <f t="shared" si="16"/>
        <v>49.921034000614988</v>
      </c>
      <c r="I563">
        <f t="shared" si="17"/>
        <v>78.060171274385368</v>
      </c>
    </row>
    <row r="564" spans="1:9" x14ac:dyDescent="0.25">
      <c r="A564" t="s">
        <v>7</v>
      </c>
      <c r="B564" s="4" t="s">
        <v>1368</v>
      </c>
      <c r="C564" s="4" t="s">
        <v>9</v>
      </c>
      <c r="D564" s="4" t="s">
        <v>1369</v>
      </c>
      <c r="E564" s="4" t="s">
        <v>1370</v>
      </c>
      <c r="F564" s="4">
        <v>4.3</v>
      </c>
      <c r="G564" s="4">
        <v>233</v>
      </c>
      <c r="H564">
        <f t="shared" si="16"/>
        <v>43.241697150081301</v>
      </c>
      <c r="I564">
        <f t="shared" si="17"/>
        <v>63.703230293724864</v>
      </c>
    </row>
    <row r="565" spans="1:9" x14ac:dyDescent="0.25">
      <c r="A565" t="s">
        <v>7</v>
      </c>
      <c r="B565" s="4" t="s">
        <v>1371</v>
      </c>
      <c r="C565" s="4" t="s">
        <v>14</v>
      </c>
      <c r="D565" s="4" t="s">
        <v>1369</v>
      </c>
      <c r="E565" s="4" t="s">
        <v>1370</v>
      </c>
      <c r="F565" s="4">
        <v>4.2</v>
      </c>
      <c r="G565" s="4">
        <v>12</v>
      </c>
      <c r="H565">
        <f t="shared" si="16"/>
        <v>29.778322710259587</v>
      </c>
      <c r="I565">
        <f t="shared" si="17"/>
        <v>34.764298696404808</v>
      </c>
    </row>
    <row r="566" spans="1:9" x14ac:dyDescent="0.25">
      <c r="A566" t="s">
        <v>7</v>
      </c>
      <c r="B566" s="4" t="s">
        <v>1372</v>
      </c>
      <c r="C566" s="4" t="s">
        <v>9</v>
      </c>
      <c r="D566" s="4" t="s">
        <v>1373</v>
      </c>
      <c r="E566" s="4" t="s">
        <v>1374</v>
      </c>
      <c r="F566" s="4">
        <v>4.3</v>
      </c>
      <c r="G566" s="4">
        <v>51</v>
      </c>
      <c r="H566">
        <f t="shared" si="16"/>
        <v>36.709082020463399</v>
      </c>
      <c r="I566">
        <f t="shared" si="17"/>
        <v>49.661661203254411</v>
      </c>
    </row>
    <row r="567" spans="1:9" x14ac:dyDescent="0.25">
      <c r="A567" t="s">
        <v>7</v>
      </c>
      <c r="B567" s="4" t="s">
        <v>1375</v>
      </c>
      <c r="C567" s="4" t="s">
        <v>18</v>
      </c>
      <c r="D567" s="4" t="s">
        <v>1376</v>
      </c>
      <c r="E567" s="4" t="s">
        <v>1377</v>
      </c>
      <c r="F567" s="4">
        <v>4.8</v>
      </c>
      <c r="G567" s="4">
        <v>90</v>
      </c>
      <c r="H567">
        <f t="shared" si="16"/>
        <v>43.703903310328108</v>
      </c>
      <c r="I567">
        <f t="shared" si="17"/>
        <v>64.696722119643326</v>
      </c>
    </row>
    <row r="568" spans="1:9" x14ac:dyDescent="0.25">
      <c r="A568" t="s">
        <v>7</v>
      </c>
      <c r="B568" s="4" t="s">
        <v>1378</v>
      </c>
      <c r="C568" s="4" t="s">
        <v>9</v>
      </c>
      <c r="D568" s="4" t="s">
        <v>1379</v>
      </c>
      <c r="E568" s="4" t="s">
        <v>1380</v>
      </c>
      <c r="F568" s="4">
        <v>4.3</v>
      </c>
      <c r="G568" s="4">
        <v>96</v>
      </c>
      <c r="H568">
        <f t="shared" si="16"/>
        <v>39.428929023060491</v>
      </c>
      <c r="I568">
        <f t="shared" si="17"/>
        <v>55.507852788814702</v>
      </c>
    </row>
    <row r="569" spans="1:9" x14ac:dyDescent="0.25">
      <c r="A569" t="s">
        <v>7</v>
      </c>
      <c r="B569" s="4" t="s">
        <v>1381</v>
      </c>
      <c r="C569" s="4" t="s">
        <v>18</v>
      </c>
      <c r="D569" s="4" t="s">
        <v>1379</v>
      </c>
      <c r="E569" s="4" t="s">
        <v>1380</v>
      </c>
      <c r="F569" s="4">
        <v>4.5</v>
      </c>
      <c r="G569" s="4">
        <v>189</v>
      </c>
      <c r="H569">
        <f t="shared" si="16"/>
        <v>44.311127404714803</v>
      </c>
      <c r="I569">
        <f t="shared" si="17"/>
        <v>66.001923620964249</v>
      </c>
    </row>
    <row r="570" spans="1:9" x14ac:dyDescent="0.25">
      <c r="A570" t="s">
        <v>7</v>
      </c>
      <c r="B570" s="4" t="s">
        <v>113</v>
      </c>
      <c r="C570" s="4" t="s">
        <v>18</v>
      </c>
      <c r="D570" s="4" t="s">
        <v>1382</v>
      </c>
      <c r="E570" s="4" t="s">
        <v>1383</v>
      </c>
      <c r="F570" s="4">
        <v>4.2</v>
      </c>
      <c r="G570" s="4">
        <v>156</v>
      </c>
      <c r="H570">
        <f t="shared" si="16"/>
        <v>40.551110011598041</v>
      </c>
      <c r="I570">
        <f t="shared" si="17"/>
        <v>57.919931500006761</v>
      </c>
    </row>
    <row r="571" spans="1:9" x14ac:dyDescent="0.25">
      <c r="A571" t="s">
        <v>7</v>
      </c>
      <c r="B571" s="4" t="s">
        <v>129</v>
      </c>
      <c r="C571" s="4" t="s">
        <v>9</v>
      </c>
      <c r="D571" s="4" t="s">
        <v>1382</v>
      </c>
      <c r="E571" s="4" t="s">
        <v>1383</v>
      </c>
      <c r="F571" s="4">
        <v>4.3</v>
      </c>
      <c r="G571" s="4">
        <v>131</v>
      </c>
      <c r="H571">
        <f t="shared" si="16"/>
        <v>40.765580289513743</v>
      </c>
      <c r="I571">
        <f t="shared" si="17"/>
        <v>58.38092593568873</v>
      </c>
    </row>
    <row r="572" spans="1:9" x14ac:dyDescent="0.25">
      <c r="A572" t="s">
        <v>7</v>
      </c>
      <c r="B572" s="4" t="s">
        <v>1384</v>
      </c>
      <c r="C572" s="4" t="s">
        <v>9</v>
      </c>
      <c r="D572" s="4" t="s">
        <v>1382</v>
      </c>
      <c r="E572" s="4" t="s">
        <v>1383</v>
      </c>
      <c r="F572" s="4">
        <v>4.3</v>
      </c>
      <c r="G572" s="4">
        <v>415</v>
      </c>
      <c r="H572">
        <f t="shared" si="16"/>
        <v>45.723829436740793</v>
      </c>
      <c r="I572">
        <f t="shared" si="17"/>
        <v>69.038464545747189</v>
      </c>
    </row>
    <row r="573" spans="1:9" x14ac:dyDescent="0.25">
      <c r="A573" t="s">
        <v>7</v>
      </c>
      <c r="B573" s="4" t="s">
        <v>1385</v>
      </c>
      <c r="C573" s="4" t="s">
        <v>9</v>
      </c>
      <c r="D573" s="4" t="s">
        <v>1382</v>
      </c>
      <c r="E573" s="4" t="s">
        <v>1383</v>
      </c>
      <c r="F573" s="4">
        <v>4.5</v>
      </c>
      <c r="G573" s="4">
        <v>90</v>
      </c>
      <c r="H573">
        <f t="shared" si="16"/>
        <v>40.972409353432603</v>
      </c>
      <c r="I573">
        <f t="shared" si="17"/>
        <v>58.825495917741819</v>
      </c>
    </row>
    <row r="574" spans="1:9" x14ac:dyDescent="0.25">
      <c r="A574" t="s">
        <v>7</v>
      </c>
      <c r="B574" s="4" t="s">
        <v>724</v>
      </c>
      <c r="C574" s="4" t="s">
        <v>9</v>
      </c>
      <c r="D574" s="4" t="s">
        <v>1386</v>
      </c>
      <c r="E574" s="4" t="s">
        <v>1387</v>
      </c>
      <c r="F574" s="4">
        <v>4.4000000000000004</v>
      </c>
      <c r="G574" s="4">
        <v>149</v>
      </c>
      <c r="H574">
        <f t="shared" si="16"/>
        <v>42.280112564507625</v>
      </c>
      <c r="I574">
        <f t="shared" si="17"/>
        <v>61.636346491945794</v>
      </c>
    </row>
    <row r="575" spans="1:9" x14ac:dyDescent="0.25">
      <c r="A575" t="s">
        <v>7</v>
      </c>
      <c r="B575" s="4" t="s">
        <v>275</v>
      </c>
      <c r="C575" s="4" t="s">
        <v>18</v>
      </c>
      <c r="D575" s="4" t="s">
        <v>1388</v>
      </c>
      <c r="E575" s="4" t="s">
        <v>1389</v>
      </c>
      <c r="F575" s="4">
        <v>4.2</v>
      </c>
      <c r="G575" s="4">
        <v>1656</v>
      </c>
      <c r="H575">
        <f t="shared" si="16"/>
        <v>50.472788187919846</v>
      </c>
      <c r="I575">
        <f t="shared" si="17"/>
        <v>79.246142648524895</v>
      </c>
    </row>
    <row r="576" spans="1:9" x14ac:dyDescent="0.25">
      <c r="A576" t="s">
        <v>7</v>
      </c>
      <c r="B576" s="4" t="s">
        <v>1390</v>
      </c>
      <c r="C576" s="4" t="s">
        <v>18</v>
      </c>
      <c r="D576" s="4" t="s">
        <v>1388</v>
      </c>
      <c r="E576" s="4" t="s">
        <v>1389</v>
      </c>
      <c r="F576" s="4">
        <v>4</v>
      </c>
      <c r="G576" s="4">
        <v>43</v>
      </c>
      <c r="H576">
        <f t="shared" si="16"/>
        <v>33.465481206726615</v>
      </c>
      <c r="I576">
        <f t="shared" si="17"/>
        <v>42.689683821409901</v>
      </c>
    </row>
    <row r="577" spans="1:9" x14ac:dyDescent="0.25">
      <c r="A577" t="s">
        <v>7</v>
      </c>
      <c r="B577" s="4" t="s">
        <v>1391</v>
      </c>
      <c r="C577" s="4" t="s">
        <v>9</v>
      </c>
      <c r="D577" s="4" t="s">
        <v>1392</v>
      </c>
      <c r="E577" s="4" t="s">
        <v>1393</v>
      </c>
      <c r="F577" s="4">
        <v>4.7</v>
      </c>
      <c r="G577" s="4">
        <v>282</v>
      </c>
      <c r="H577">
        <f t="shared" si="16"/>
        <v>48.161263107553168</v>
      </c>
      <c r="I577">
        <f t="shared" si="17"/>
        <v>74.277621087662254</v>
      </c>
    </row>
    <row r="578" spans="1:9" x14ac:dyDescent="0.25">
      <c r="A578" t="s">
        <v>7</v>
      </c>
      <c r="B578" s="4" t="s">
        <v>1394</v>
      </c>
      <c r="C578" s="4" t="s">
        <v>9</v>
      </c>
      <c r="D578" s="4" t="s">
        <v>1395</v>
      </c>
      <c r="E578" s="4" t="s">
        <v>1396</v>
      </c>
      <c r="F578" s="4">
        <v>4.2</v>
      </c>
      <c r="G578" s="4">
        <v>72</v>
      </c>
      <c r="H578">
        <f t="shared" si="16"/>
        <v>37.303712481017413</v>
      </c>
      <c r="I578">
        <f t="shared" si="17"/>
        <v>50.939793242185019</v>
      </c>
    </row>
    <row r="579" spans="1:9" ht="30" x14ac:dyDescent="0.25">
      <c r="A579" t="s">
        <v>7</v>
      </c>
      <c r="B579" s="4" t="s">
        <v>414</v>
      </c>
      <c r="C579" s="4" t="s">
        <v>26</v>
      </c>
      <c r="D579" s="4" t="s">
        <v>1397</v>
      </c>
      <c r="E579" s="4" t="s">
        <v>1398</v>
      </c>
      <c r="F579" s="4">
        <v>4.2</v>
      </c>
      <c r="G579" s="4">
        <v>204</v>
      </c>
      <c r="H579">
        <f t="shared" ref="H579:H642" si="18">LN((100*G579)^F579)</f>
        <v>41.677818755295689</v>
      </c>
      <c r="I579">
        <f t="shared" ref="I579:I642" si="19">(H579-MIN(H:H))/(MAX(H:H)-MIN(H:H))*100</f>
        <v>60.341742421905209</v>
      </c>
    </row>
    <row r="580" spans="1:9" x14ac:dyDescent="0.25">
      <c r="A580" t="s">
        <v>7</v>
      </c>
      <c r="B580" s="4" t="s">
        <v>1399</v>
      </c>
      <c r="C580" s="4" t="s">
        <v>9</v>
      </c>
      <c r="D580" s="4" t="s">
        <v>1397</v>
      </c>
      <c r="E580" s="4" t="s">
        <v>1398</v>
      </c>
      <c r="F580" s="4">
        <v>4.5999999999999996</v>
      </c>
      <c r="G580" s="4">
        <v>1008</v>
      </c>
      <c r="H580">
        <f t="shared" si="18"/>
        <v>52.996110719249259</v>
      </c>
      <c r="I580">
        <f t="shared" si="19"/>
        <v>84.669913521013925</v>
      </c>
    </row>
    <row r="581" spans="1:9" x14ac:dyDescent="0.25">
      <c r="A581" t="s">
        <v>7</v>
      </c>
      <c r="B581" s="4" t="s">
        <v>1400</v>
      </c>
      <c r="C581" s="4" t="s">
        <v>18</v>
      </c>
      <c r="D581" s="4" t="s">
        <v>1401</v>
      </c>
      <c r="E581" s="4" t="s">
        <v>1402</v>
      </c>
      <c r="F581" s="4">
        <v>4.8</v>
      </c>
      <c r="G581" s="4">
        <v>253</v>
      </c>
      <c r="H581">
        <f t="shared" si="18"/>
        <v>48.665086438634937</v>
      </c>
      <c r="I581">
        <f t="shared" si="19"/>
        <v>75.360567193074317</v>
      </c>
    </row>
    <row r="582" spans="1:9" x14ac:dyDescent="0.25">
      <c r="A582" t="s">
        <v>7</v>
      </c>
      <c r="B582" s="4" t="s">
        <v>1403</v>
      </c>
      <c r="C582" s="4" t="s">
        <v>14</v>
      </c>
      <c r="D582" s="4" t="s">
        <v>1404</v>
      </c>
      <c r="E582" s="4" t="s">
        <v>1405</v>
      </c>
      <c r="F582" s="4">
        <v>4.8</v>
      </c>
      <c r="G582" s="4">
        <v>96</v>
      </c>
      <c r="H582">
        <f t="shared" si="18"/>
        <v>44.013688211788455</v>
      </c>
      <c r="I582">
        <f t="shared" si="19"/>
        <v>65.36259114923277</v>
      </c>
    </row>
    <row r="583" spans="1:9" x14ac:dyDescent="0.25">
      <c r="A583" t="s">
        <v>7</v>
      </c>
      <c r="B583" s="4" t="s">
        <v>1406</v>
      </c>
      <c r="C583" s="4" t="s">
        <v>18</v>
      </c>
      <c r="D583" s="4" t="s">
        <v>1407</v>
      </c>
      <c r="E583" s="4" t="s">
        <v>1408</v>
      </c>
      <c r="F583" s="4">
        <v>4.4000000000000004</v>
      </c>
      <c r="G583" s="4">
        <v>169</v>
      </c>
      <c r="H583">
        <f t="shared" si="18"/>
        <v>42.834303164009128</v>
      </c>
      <c r="I583">
        <f t="shared" si="19"/>
        <v>62.827554827013401</v>
      </c>
    </row>
    <row r="584" spans="1:9" ht="30" x14ac:dyDescent="0.25">
      <c r="A584" t="s">
        <v>7</v>
      </c>
      <c r="B584" s="4" t="s">
        <v>1409</v>
      </c>
      <c r="C584" s="4" t="s">
        <v>14</v>
      </c>
      <c r="D584" s="4" t="s">
        <v>1407</v>
      </c>
      <c r="E584" s="4" t="s">
        <v>1408</v>
      </c>
      <c r="F584" s="4">
        <v>4.3</v>
      </c>
      <c r="G584" s="4">
        <v>234</v>
      </c>
      <c r="H584">
        <f t="shared" si="18"/>
        <v>43.260112595786907</v>
      </c>
      <c r="I584">
        <f t="shared" si="19"/>
        <v>63.74281348484763</v>
      </c>
    </row>
    <row r="585" spans="1:9" x14ac:dyDescent="0.25">
      <c r="A585" t="s">
        <v>7</v>
      </c>
      <c r="B585" s="4" t="s">
        <v>1410</v>
      </c>
      <c r="C585" s="4" t="s">
        <v>9</v>
      </c>
      <c r="D585" s="4" t="s">
        <v>1411</v>
      </c>
      <c r="E585" s="4" t="s">
        <v>1412</v>
      </c>
      <c r="F585" s="4">
        <v>4.5999999999999996</v>
      </c>
      <c r="G585" s="4">
        <v>169</v>
      </c>
      <c r="H585">
        <f t="shared" si="18"/>
        <v>44.781316944191353</v>
      </c>
      <c r="I585">
        <f t="shared" si="19"/>
        <v>67.012575369640388</v>
      </c>
    </row>
    <row r="586" spans="1:9" x14ac:dyDescent="0.25">
      <c r="A586" t="s">
        <v>7</v>
      </c>
      <c r="B586" s="4" t="s">
        <v>1413</v>
      </c>
      <c r="C586" s="4" t="s">
        <v>14</v>
      </c>
      <c r="D586" s="4" t="s">
        <v>1411</v>
      </c>
      <c r="E586" s="4" t="s">
        <v>1412</v>
      </c>
      <c r="F586" s="4">
        <v>4.9000000000000004</v>
      </c>
      <c r="G586" s="4">
        <v>60</v>
      </c>
      <c r="H586">
        <f t="shared" si="18"/>
        <v>42.627622266229942</v>
      </c>
      <c r="I586">
        <f t="shared" si="19"/>
        <v>62.383303321565123</v>
      </c>
    </row>
    <row r="587" spans="1:9" x14ac:dyDescent="0.25">
      <c r="A587" t="s">
        <v>7</v>
      </c>
      <c r="B587" s="4" t="s">
        <v>67</v>
      </c>
      <c r="C587" s="4" t="s">
        <v>9</v>
      </c>
      <c r="D587" s="4" t="s">
        <v>1414</v>
      </c>
      <c r="E587" s="4" t="s">
        <v>1415</v>
      </c>
      <c r="F587" s="4">
        <v>4.2</v>
      </c>
      <c r="G587" s="4">
        <v>25</v>
      </c>
      <c r="H587">
        <f t="shared" si="18"/>
        <v>32.860993245596426</v>
      </c>
      <c r="I587">
        <f t="shared" si="19"/>
        <v>41.390363518261466</v>
      </c>
    </row>
    <row r="588" spans="1:9" x14ac:dyDescent="0.25">
      <c r="A588" t="s">
        <v>7</v>
      </c>
      <c r="B588" s="4" t="s">
        <v>1416</v>
      </c>
      <c r="C588" s="4" t="s">
        <v>18</v>
      </c>
      <c r="D588" s="4" t="s">
        <v>1417</v>
      </c>
      <c r="E588" s="4" t="s">
        <v>1418</v>
      </c>
      <c r="F588" s="4">
        <v>4.5999999999999996</v>
      </c>
      <c r="G588" s="4">
        <v>204</v>
      </c>
      <c r="H588">
        <f t="shared" si="18"/>
        <v>45.647134827228612</v>
      </c>
      <c r="I588">
        <f t="shared" si="19"/>
        <v>68.873612853589577</v>
      </c>
    </row>
    <row r="589" spans="1:9" x14ac:dyDescent="0.25">
      <c r="A589" t="s">
        <v>7</v>
      </c>
      <c r="B589" s="4" t="s">
        <v>632</v>
      </c>
      <c r="C589" s="4" t="s">
        <v>18</v>
      </c>
      <c r="D589" s="4" t="s">
        <v>1417</v>
      </c>
      <c r="E589" s="4" t="s">
        <v>1418</v>
      </c>
      <c r="F589" s="4">
        <v>4.5</v>
      </c>
      <c r="G589" s="4">
        <v>810</v>
      </c>
      <c r="H589">
        <f t="shared" si="18"/>
        <v>50.85991995144559</v>
      </c>
      <c r="I589">
        <f t="shared" si="19"/>
        <v>80.078265358466382</v>
      </c>
    </row>
    <row r="590" spans="1:9" x14ac:dyDescent="0.25">
      <c r="A590" t="s">
        <v>7</v>
      </c>
      <c r="B590" s="4" t="s">
        <v>1419</v>
      </c>
      <c r="C590" s="4" t="s">
        <v>9</v>
      </c>
      <c r="D590" s="4" t="s">
        <v>1420</v>
      </c>
      <c r="E590" s="4" t="s">
        <v>1421</v>
      </c>
      <c r="F590" s="4">
        <v>4.5</v>
      </c>
      <c r="G590" s="4">
        <v>462</v>
      </c>
      <c r="H590">
        <f t="shared" si="18"/>
        <v>48.333307846814236</v>
      </c>
      <c r="I590">
        <f t="shared" si="19"/>
        <v>74.647423692752753</v>
      </c>
    </row>
    <row r="591" spans="1:9" ht="30" x14ac:dyDescent="0.25">
      <c r="A591" t="s">
        <v>7</v>
      </c>
      <c r="B591" s="4" t="s">
        <v>1422</v>
      </c>
      <c r="C591" s="4" t="s">
        <v>18</v>
      </c>
      <c r="D591" s="4" t="s">
        <v>1420</v>
      </c>
      <c r="E591" s="4" t="s">
        <v>1421</v>
      </c>
      <c r="F591" s="4">
        <v>4.5</v>
      </c>
      <c r="G591" s="4">
        <v>372</v>
      </c>
      <c r="H591">
        <f t="shared" si="18"/>
        <v>47.358288181175567</v>
      </c>
      <c r="I591">
        <f t="shared" si="19"/>
        <v>72.551661776891422</v>
      </c>
    </row>
    <row r="592" spans="1:9" x14ac:dyDescent="0.25">
      <c r="A592" t="s">
        <v>7</v>
      </c>
      <c r="B592" s="4" t="s">
        <v>1423</v>
      </c>
      <c r="C592" s="4" t="s">
        <v>9</v>
      </c>
      <c r="D592" s="4" t="s">
        <v>1424</v>
      </c>
      <c r="E592" s="4" t="s">
        <v>1425</v>
      </c>
      <c r="F592" s="4">
        <v>4.3</v>
      </c>
      <c r="G592" s="4">
        <v>46</v>
      </c>
      <c r="H592">
        <f t="shared" si="18"/>
        <v>36.265389804651903</v>
      </c>
      <c r="I592">
        <f t="shared" si="19"/>
        <v>48.707964287148862</v>
      </c>
    </row>
    <row r="593" spans="1:9" x14ac:dyDescent="0.25">
      <c r="A593" t="s">
        <v>7</v>
      </c>
      <c r="B593" s="4" t="s">
        <v>1426</v>
      </c>
      <c r="C593" s="4" t="s">
        <v>14</v>
      </c>
      <c r="D593" s="4" t="s">
        <v>1424</v>
      </c>
      <c r="E593" s="4" t="s">
        <v>1425</v>
      </c>
      <c r="F593" s="4">
        <v>4.5999999999999996</v>
      </c>
      <c r="G593" s="4">
        <v>83</v>
      </c>
      <c r="H593">
        <f t="shared" si="18"/>
        <v>41.510449651409573</v>
      </c>
      <c r="I593">
        <f t="shared" si="19"/>
        <v>59.981989889543108</v>
      </c>
    </row>
    <row r="594" spans="1:9" x14ac:dyDescent="0.25">
      <c r="A594" t="s">
        <v>7</v>
      </c>
      <c r="B594" s="4" t="s">
        <v>1427</v>
      </c>
      <c r="C594" s="4" t="s">
        <v>18</v>
      </c>
      <c r="D594" s="4" t="s">
        <v>1428</v>
      </c>
      <c r="E594" s="4" t="s">
        <v>1429</v>
      </c>
      <c r="F594" s="4">
        <v>4.7</v>
      </c>
      <c r="G594" s="4">
        <v>530</v>
      </c>
      <c r="H594">
        <f t="shared" si="18"/>
        <v>51.126821804911017</v>
      </c>
      <c r="I594">
        <f t="shared" si="19"/>
        <v>80.651959161246495</v>
      </c>
    </row>
    <row r="595" spans="1:9" ht="60" x14ac:dyDescent="0.25">
      <c r="A595" t="s">
        <v>7</v>
      </c>
      <c r="B595" s="4" t="s">
        <v>1430</v>
      </c>
      <c r="C595" s="4" t="s">
        <v>9</v>
      </c>
      <c r="D595" s="4" t="s">
        <v>1428</v>
      </c>
      <c r="E595" s="4" t="s">
        <v>1429</v>
      </c>
      <c r="F595" s="4">
        <v>4.8</v>
      </c>
      <c r="G595" s="4">
        <v>1595</v>
      </c>
      <c r="H595">
        <f t="shared" si="18"/>
        <v>57.503036165793773</v>
      </c>
      <c r="I595">
        <f t="shared" si="19"/>
        <v>94.357351673666244</v>
      </c>
    </row>
    <row r="596" spans="1:9" ht="30" x14ac:dyDescent="0.25">
      <c r="A596" t="s">
        <v>7</v>
      </c>
      <c r="B596" s="4" t="s">
        <v>1431</v>
      </c>
      <c r="C596" s="4" t="s">
        <v>18</v>
      </c>
      <c r="D596" s="4" t="s">
        <v>1432</v>
      </c>
      <c r="E596" s="4" t="s">
        <v>1433</v>
      </c>
      <c r="F596" s="4">
        <v>4.3</v>
      </c>
      <c r="G596" s="4">
        <v>516</v>
      </c>
      <c r="H596">
        <f t="shared" si="18"/>
        <v>46.660490891319512</v>
      </c>
      <c r="I596">
        <f t="shared" si="19"/>
        <v>71.051777172908942</v>
      </c>
    </row>
    <row r="597" spans="1:9" ht="30" x14ac:dyDescent="0.25">
      <c r="A597" t="s">
        <v>7</v>
      </c>
      <c r="B597" s="4" t="s">
        <v>1434</v>
      </c>
      <c r="C597" s="4" t="s">
        <v>14</v>
      </c>
      <c r="D597" s="4" t="s">
        <v>1432</v>
      </c>
      <c r="E597" s="4" t="s">
        <v>1433</v>
      </c>
      <c r="F597" s="4">
        <v>4.7</v>
      </c>
      <c r="G597" s="4">
        <v>471</v>
      </c>
      <c r="H597">
        <f t="shared" si="18"/>
        <v>50.572132916021189</v>
      </c>
      <c r="I597">
        <f t="shared" si="19"/>
        <v>79.459679775040186</v>
      </c>
    </row>
    <row r="598" spans="1:9" x14ac:dyDescent="0.25">
      <c r="A598" t="s">
        <v>7</v>
      </c>
      <c r="B598" s="4" t="s">
        <v>22</v>
      </c>
      <c r="C598" s="4" t="s">
        <v>9</v>
      </c>
      <c r="D598" s="4" t="s">
        <v>1435</v>
      </c>
      <c r="E598" s="4" t="s">
        <v>1436</v>
      </c>
      <c r="F598" s="4">
        <v>4.7</v>
      </c>
      <c r="G598" s="4">
        <v>24</v>
      </c>
      <c r="H598">
        <f t="shared" si="18"/>
        <v>36.581152876779377</v>
      </c>
      <c r="I598">
        <f t="shared" si="19"/>
        <v>49.386683131826381</v>
      </c>
    </row>
    <row r="599" spans="1:9" x14ac:dyDescent="0.25">
      <c r="A599" t="s">
        <v>7</v>
      </c>
      <c r="B599" s="4" t="s">
        <v>1437</v>
      </c>
      <c r="C599" s="4" t="s">
        <v>9</v>
      </c>
      <c r="D599" s="4" t="s">
        <v>1438</v>
      </c>
      <c r="E599" s="4" t="s">
        <v>1439</v>
      </c>
      <c r="F599" s="4">
        <v>4.5</v>
      </c>
      <c r="G599" s="4">
        <v>222</v>
      </c>
      <c r="H599">
        <f t="shared" si="18"/>
        <v>45.035314055371664</v>
      </c>
      <c r="I599">
        <f t="shared" si="19"/>
        <v>67.558530996085935</v>
      </c>
    </row>
    <row r="600" spans="1:9" x14ac:dyDescent="0.25">
      <c r="A600" t="s">
        <v>7</v>
      </c>
      <c r="B600" s="4" t="s">
        <v>1440</v>
      </c>
      <c r="C600" s="4" t="s">
        <v>18</v>
      </c>
      <c r="D600" s="4" t="s">
        <v>1441</v>
      </c>
      <c r="E600" s="4" t="s">
        <v>1442</v>
      </c>
      <c r="F600" s="4">
        <v>4</v>
      </c>
      <c r="G600" s="4">
        <v>25</v>
      </c>
      <c r="H600">
        <f t="shared" si="18"/>
        <v>31.296184043425168</v>
      </c>
      <c r="I600">
        <f t="shared" si="19"/>
        <v>38.026874916878519</v>
      </c>
    </row>
    <row r="601" spans="1:9" x14ac:dyDescent="0.25">
      <c r="A601" t="s">
        <v>7</v>
      </c>
      <c r="B601" s="4" t="s">
        <v>1443</v>
      </c>
      <c r="C601" s="4" t="s">
        <v>18</v>
      </c>
      <c r="D601" s="4" t="s">
        <v>1444</v>
      </c>
      <c r="E601" s="4" t="s">
        <v>1445</v>
      </c>
      <c r="F601" s="4">
        <v>4.5</v>
      </c>
      <c r="G601" s="4">
        <v>355</v>
      </c>
      <c r="H601">
        <f t="shared" si="18"/>
        <v>47.147795889585787</v>
      </c>
      <c r="I601">
        <f t="shared" si="19"/>
        <v>72.099217847970991</v>
      </c>
    </row>
    <row r="602" spans="1:9" x14ac:dyDescent="0.25">
      <c r="A602" t="s">
        <v>7</v>
      </c>
      <c r="B602" s="4" t="s">
        <v>1446</v>
      </c>
      <c r="C602" s="4" t="s">
        <v>14</v>
      </c>
      <c r="D602" s="4" t="s">
        <v>1444</v>
      </c>
      <c r="E602" s="4" t="s">
        <v>1445</v>
      </c>
      <c r="F602" s="4">
        <v>4.9000000000000004</v>
      </c>
      <c r="G602" s="4">
        <v>598</v>
      </c>
      <c r="H602">
        <f t="shared" si="18"/>
        <v>53.893928605699749</v>
      </c>
      <c r="I602">
        <f t="shared" si="19"/>
        <v>86.599733605790917</v>
      </c>
    </row>
    <row r="603" spans="1:9" x14ac:dyDescent="0.25">
      <c r="A603" t="s">
        <v>7</v>
      </c>
      <c r="B603" s="4" t="s">
        <v>1447</v>
      </c>
      <c r="C603" s="4" t="s">
        <v>18</v>
      </c>
      <c r="D603" s="4" t="s">
        <v>1448</v>
      </c>
      <c r="E603" s="4" t="s">
        <v>1449</v>
      </c>
      <c r="F603" s="4">
        <v>4.5999999999999996</v>
      </c>
      <c r="G603" s="4">
        <v>84</v>
      </c>
      <c r="H603">
        <f t="shared" si="18"/>
        <v>41.565540130224463</v>
      </c>
      <c r="I603">
        <f t="shared" si="19"/>
        <v>60.100404452341884</v>
      </c>
    </row>
    <row r="604" spans="1:9" x14ac:dyDescent="0.25">
      <c r="A604" t="s">
        <v>7</v>
      </c>
      <c r="B604" s="4" t="s">
        <v>1450</v>
      </c>
      <c r="C604" s="4" t="s">
        <v>9</v>
      </c>
      <c r="D604" s="4" t="s">
        <v>1451</v>
      </c>
      <c r="E604" s="4" t="s">
        <v>1452</v>
      </c>
      <c r="F604" s="4">
        <v>4.8</v>
      </c>
      <c r="G604" s="4">
        <v>737</v>
      </c>
      <c r="H604">
        <f t="shared" si="18"/>
        <v>53.79723877525165</v>
      </c>
      <c r="I604">
        <f t="shared" si="19"/>
        <v>86.391903065089494</v>
      </c>
    </row>
    <row r="605" spans="1:9" x14ac:dyDescent="0.25">
      <c r="A605" t="s">
        <v>7</v>
      </c>
      <c r="B605" s="4" t="s">
        <v>248</v>
      </c>
      <c r="C605" s="4" t="s">
        <v>9</v>
      </c>
      <c r="D605" s="4" t="s">
        <v>1453</v>
      </c>
      <c r="E605" s="4" t="s">
        <v>1454</v>
      </c>
      <c r="F605" s="4">
        <v>4.2</v>
      </c>
      <c r="G605" s="4">
        <v>292</v>
      </c>
      <c r="H605">
        <f t="shared" si="18"/>
        <v>43.18408075067677</v>
      </c>
      <c r="I605">
        <f t="shared" si="19"/>
        <v>63.579386375641455</v>
      </c>
    </row>
    <row r="606" spans="1:9" x14ac:dyDescent="0.25">
      <c r="A606" t="s">
        <v>7</v>
      </c>
      <c r="B606" s="4" t="s">
        <v>1455</v>
      </c>
      <c r="C606" s="4" t="s">
        <v>18</v>
      </c>
      <c r="D606" s="4" t="s">
        <v>1456</v>
      </c>
      <c r="E606" s="4" t="s">
        <v>1457</v>
      </c>
      <c r="F606" s="4">
        <v>4.5999999999999996</v>
      </c>
      <c r="G606" s="4">
        <v>369</v>
      </c>
      <c r="H606">
        <f t="shared" si="18"/>
        <v>48.37344741813164</v>
      </c>
      <c r="I606">
        <f t="shared" si="19"/>
        <v>74.733701937028897</v>
      </c>
    </row>
    <row r="607" spans="1:9" x14ac:dyDescent="0.25">
      <c r="A607" t="s">
        <v>7</v>
      </c>
      <c r="B607" s="4" t="s">
        <v>1458</v>
      </c>
      <c r="C607" s="4" t="s">
        <v>18</v>
      </c>
      <c r="D607" s="4" t="s">
        <v>1459</v>
      </c>
      <c r="E607" s="4" t="s">
        <v>1460</v>
      </c>
      <c r="F607" s="4">
        <v>4.5</v>
      </c>
      <c r="G607" s="4">
        <v>354</v>
      </c>
      <c r="H607">
        <f t="shared" si="18"/>
        <v>47.135101946048394</v>
      </c>
      <c r="I607">
        <f t="shared" si="19"/>
        <v>72.071932774279333</v>
      </c>
    </row>
    <row r="608" spans="1:9" x14ac:dyDescent="0.25">
      <c r="A608" t="s">
        <v>1461</v>
      </c>
      <c r="B608" s="4" t="s">
        <v>1462</v>
      </c>
      <c r="C608" s="4" t="s">
        <v>18</v>
      </c>
      <c r="D608" s="4" t="s">
        <v>1463</v>
      </c>
      <c r="E608" s="4" t="s">
        <v>1464</v>
      </c>
      <c r="F608">
        <v>4.3</v>
      </c>
      <c r="G608">
        <v>388</v>
      </c>
      <c r="H608">
        <f t="shared" si="18"/>
        <v>45.434554760128869</v>
      </c>
      <c r="I608">
        <f t="shared" si="19"/>
        <v>68.416681342975323</v>
      </c>
    </row>
    <row r="609" spans="1:9" x14ac:dyDescent="0.25">
      <c r="A609" t="s">
        <v>1461</v>
      </c>
      <c r="B609" s="4" t="s">
        <v>67</v>
      </c>
      <c r="C609" s="4" t="s">
        <v>9</v>
      </c>
      <c r="D609" s="4" t="s">
        <v>1463</v>
      </c>
      <c r="E609" s="4" t="s">
        <v>1464</v>
      </c>
      <c r="F609">
        <v>4</v>
      </c>
      <c r="G609">
        <v>3</v>
      </c>
      <c r="H609">
        <f t="shared" si="18"/>
        <v>22.815129898624804</v>
      </c>
      <c r="I609">
        <f t="shared" si="19"/>
        <v>19.797221803791984</v>
      </c>
    </row>
    <row r="610" spans="1:9" x14ac:dyDescent="0.25">
      <c r="A610" t="s">
        <v>1461</v>
      </c>
      <c r="B610" s="4" t="s">
        <v>1465</v>
      </c>
      <c r="C610" s="4" t="s">
        <v>9</v>
      </c>
      <c r="D610" s="4" t="s">
        <v>1466</v>
      </c>
      <c r="E610" s="4" t="s">
        <v>1467</v>
      </c>
      <c r="F610">
        <v>4.9000000000000004</v>
      </c>
      <c r="G610">
        <v>72</v>
      </c>
      <c r="H610">
        <f t="shared" si="18"/>
        <v>43.52099789452032</v>
      </c>
      <c r="I610">
        <f t="shared" si="19"/>
        <v>64.30357496767931</v>
      </c>
    </row>
    <row r="611" spans="1:9" ht="30" x14ac:dyDescent="0.25">
      <c r="A611" t="s">
        <v>1461</v>
      </c>
      <c r="B611" s="4" t="s">
        <v>275</v>
      </c>
      <c r="C611" s="4" t="s">
        <v>26</v>
      </c>
      <c r="D611" s="4" t="s">
        <v>1468</v>
      </c>
      <c r="E611" s="4" t="s">
        <v>1469</v>
      </c>
      <c r="F611">
        <v>4.2</v>
      </c>
      <c r="G611">
        <v>49</v>
      </c>
      <c r="H611">
        <f t="shared" si="18"/>
        <v>35.687360033214617</v>
      </c>
      <c r="I611">
        <f t="shared" si="19"/>
        <v>47.465514699817938</v>
      </c>
    </row>
    <row r="612" spans="1:9" ht="45" x14ac:dyDescent="0.25">
      <c r="A612" t="s">
        <v>1461</v>
      </c>
      <c r="B612" s="4" t="s">
        <v>1470</v>
      </c>
      <c r="C612" s="4" t="s">
        <v>9</v>
      </c>
      <c r="D612" s="4" t="s">
        <v>1468</v>
      </c>
      <c r="E612" s="4" t="s">
        <v>1469</v>
      </c>
      <c r="F612">
        <v>4.8</v>
      </c>
      <c r="G612">
        <v>13</v>
      </c>
      <c r="H612">
        <f t="shared" si="18"/>
        <v>34.416573808558212</v>
      </c>
      <c r="I612">
        <f t="shared" si="19"/>
        <v>44.734015565293731</v>
      </c>
    </row>
    <row r="613" spans="1:9" ht="30" x14ac:dyDescent="0.25">
      <c r="A613" t="s">
        <v>1461</v>
      </c>
      <c r="B613" s="4" t="s">
        <v>25</v>
      </c>
      <c r="C613" s="4" t="s">
        <v>26</v>
      </c>
      <c r="D613" s="4" t="s">
        <v>1471</v>
      </c>
      <c r="E613" s="4" t="s">
        <v>1472</v>
      </c>
      <c r="F613">
        <v>4.2</v>
      </c>
      <c r="G613">
        <v>126</v>
      </c>
      <c r="H613">
        <f t="shared" si="18"/>
        <v>39.65409879034619</v>
      </c>
      <c r="I613">
        <f t="shared" si="19"/>
        <v>55.991845306618558</v>
      </c>
    </row>
    <row r="614" spans="1:9" x14ac:dyDescent="0.25">
      <c r="A614" t="s">
        <v>1461</v>
      </c>
      <c r="B614" s="4" t="s">
        <v>1473</v>
      </c>
      <c r="C614" s="4" t="s">
        <v>9</v>
      </c>
      <c r="D614" s="4" t="s">
        <v>1474</v>
      </c>
      <c r="E614" s="4" t="s">
        <v>1475</v>
      </c>
      <c r="F614">
        <v>3.9</v>
      </c>
      <c r="G614">
        <v>22</v>
      </c>
      <c r="H614">
        <f t="shared" si="18"/>
        <v>30.015229293450986</v>
      </c>
      <c r="I614">
        <f t="shared" si="19"/>
        <v>35.273518984125005</v>
      </c>
    </row>
    <row r="615" spans="1:9" x14ac:dyDescent="0.25">
      <c r="A615" t="s">
        <v>1461</v>
      </c>
      <c r="B615" s="4" t="s">
        <v>1086</v>
      </c>
      <c r="C615" s="4" t="s">
        <v>9</v>
      </c>
      <c r="D615" s="4" t="s">
        <v>1476</v>
      </c>
      <c r="E615" s="4" t="s">
        <v>1477</v>
      </c>
      <c r="F615">
        <v>4</v>
      </c>
      <c r="G615">
        <v>138</v>
      </c>
      <c r="H615">
        <f t="shared" si="18"/>
        <v>38.129695484581184</v>
      </c>
      <c r="I615">
        <f t="shared" si="19"/>
        <v>52.715207403584316</v>
      </c>
    </row>
    <row r="616" spans="1:9" ht="30" x14ac:dyDescent="0.25">
      <c r="A616" t="s">
        <v>1461</v>
      </c>
      <c r="B616" s="4" t="s">
        <v>1478</v>
      </c>
      <c r="C616" s="4" t="s">
        <v>9</v>
      </c>
      <c r="D616" s="4" t="s">
        <v>1479</v>
      </c>
      <c r="E616" s="4" t="s">
        <v>1480</v>
      </c>
      <c r="F616">
        <v>3.8</v>
      </c>
      <c r="G616">
        <v>25</v>
      </c>
      <c r="H616">
        <f t="shared" si="18"/>
        <v>29.731374841253906</v>
      </c>
      <c r="I616">
        <f t="shared" si="19"/>
        <v>34.663386315495551</v>
      </c>
    </row>
    <row r="617" spans="1:9" x14ac:dyDescent="0.25">
      <c r="A617" t="s">
        <v>1461</v>
      </c>
      <c r="B617" s="4" t="s">
        <v>611</v>
      </c>
      <c r="C617" s="4" t="s">
        <v>9</v>
      </c>
      <c r="D617" s="4" t="s">
        <v>1481</v>
      </c>
      <c r="E617" s="4" t="s">
        <v>1482</v>
      </c>
      <c r="F617">
        <v>4.3</v>
      </c>
      <c r="G617">
        <v>167</v>
      </c>
      <c r="H617">
        <f t="shared" si="18"/>
        <v>41.80960519314084</v>
      </c>
      <c r="I617">
        <f t="shared" si="19"/>
        <v>60.625011577591394</v>
      </c>
    </row>
    <row r="618" spans="1:9" ht="30" x14ac:dyDescent="0.25">
      <c r="A618" t="s">
        <v>1461</v>
      </c>
      <c r="B618" s="4" t="s">
        <v>1483</v>
      </c>
      <c r="C618" s="4" t="s">
        <v>9</v>
      </c>
      <c r="D618" s="4" t="s">
        <v>1484</v>
      </c>
      <c r="E618" s="4" t="s">
        <v>1485</v>
      </c>
      <c r="F618">
        <v>4.2</v>
      </c>
      <c r="G618">
        <v>26</v>
      </c>
      <c r="H618">
        <f t="shared" si="18"/>
        <v>33.025720240840208</v>
      </c>
      <c r="I618">
        <f t="shared" si="19"/>
        <v>41.744436954226529</v>
      </c>
    </row>
    <row r="619" spans="1:9" x14ac:dyDescent="0.25">
      <c r="A619" t="s">
        <v>1461</v>
      </c>
      <c r="B619" s="4" t="s">
        <v>1486</v>
      </c>
      <c r="C619" s="4" t="s">
        <v>14</v>
      </c>
      <c r="D619" s="4" t="s">
        <v>1484</v>
      </c>
      <c r="E619" s="4" t="s">
        <v>1485</v>
      </c>
      <c r="F619">
        <v>4.8</v>
      </c>
      <c r="G619">
        <v>38</v>
      </c>
      <c r="H619">
        <f t="shared" si="18"/>
        <v>39.565230459429493</v>
      </c>
      <c r="I619">
        <f t="shared" si="19"/>
        <v>55.800826735378372</v>
      </c>
    </row>
    <row r="620" spans="1:9" x14ac:dyDescent="0.25">
      <c r="A620" t="s">
        <v>1461</v>
      </c>
      <c r="B620" s="4" t="s">
        <v>545</v>
      </c>
      <c r="C620" s="4" t="s">
        <v>9</v>
      </c>
      <c r="D620" s="4" t="s">
        <v>1484</v>
      </c>
      <c r="E620" s="4" t="s">
        <v>1485</v>
      </c>
      <c r="F620">
        <v>3.8</v>
      </c>
      <c r="G620">
        <v>6</v>
      </c>
      <c r="H620">
        <f t="shared" si="18"/>
        <v>24.308332689821356</v>
      </c>
      <c r="I620">
        <f t="shared" si="19"/>
        <v>23.006795572130006</v>
      </c>
    </row>
    <row r="621" spans="1:9" x14ac:dyDescent="0.25">
      <c r="A621" t="s">
        <v>1461</v>
      </c>
      <c r="B621" s="4" t="s">
        <v>1487</v>
      </c>
      <c r="C621" s="4" t="s">
        <v>9</v>
      </c>
      <c r="D621" s="4" t="s">
        <v>1488</v>
      </c>
      <c r="E621" s="4" t="s">
        <v>1489</v>
      </c>
      <c r="F621">
        <v>3.3</v>
      </c>
      <c r="G621">
        <v>5</v>
      </c>
      <c r="H621">
        <f t="shared" si="18"/>
        <v>20.508206724793229</v>
      </c>
      <c r="I621">
        <f t="shared" si="19"/>
        <v>14.83859183875712</v>
      </c>
    </row>
    <row r="622" spans="1:9" x14ac:dyDescent="0.25">
      <c r="A622" t="s">
        <v>1461</v>
      </c>
      <c r="B622" s="4" t="s">
        <v>1490</v>
      </c>
      <c r="C622" s="4" t="s">
        <v>9</v>
      </c>
      <c r="D622" s="4" t="s">
        <v>1491</v>
      </c>
      <c r="E622" s="4" t="s">
        <v>1492</v>
      </c>
      <c r="F622">
        <v>4.3</v>
      </c>
      <c r="G622">
        <v>601</v>
      </c>
      <c r="H622">
        <f t="shared" si="18"/>
        <v>47.316190018250182</v>
      </c>
      <c r="I622">
        <f t="shared" si="19"/>
        <v>72.461173626040676</v>
      </c>
    </row>
    <row r="623" spans="1:9" x14ac:dyDescent="0.25">
      <c r="A623" t="s">
        <v>1461</v>
      </c>
      <c r="B623" s="4" t="s">
        <v>1493</v>
      </c>
      <c r="C623" s="4" t="s">
        <v>18</v>
      </c>
      <c r="D623" s="4" t="s">
        <v>1494</v>
      </c>
      <c r="E623" s="4" t="s">
        <v>1495</v>
      </c>
      <c r="F623">
        <v>4.3</v>
      </c>
      <c r="G623">
        <v>138</v>
      </c>
      <c r="H623">
        <f t="shared" si="18"/>
        <v>40.989422645924769</v>
      </c>
      <c r="I623">
        <f t="shared" si="19"/>
        <v>58.862065242161691</v>
      </c>
    </row>
    <row r="624" spans="1:9" x14ac:dyDescent="0.25">
      <c r="A624" t="s">
        <v>1461</v>
      </c>
      <c r="B624" s="4" t="s">
        <v>1496</v>
      </c>
      <c r="C624" s="4" t="s">
        <v>9</v>
      </c>
      <c r="D624" s="4" t="s">
        <v>1497</v>
      </c>
      <c r="E624" s="4" t="s">
        <v>1498</v>
      </c>
      <c r="F624">
        <v>4.4000000000000004</v>
      </c>
      <c r="G624">
        <v>85</v>
      </c>
      <c r="H624">
        <f t="shared" si="18"/>
        <v>39.810414346904999</v>
      </c>
      <c r="I624">
        <f t="shared" si="19"/>
        <v>56.327838724841598</v>
      </c>
    </row>
    <row r="625" spans="1:9" x14ac:dyDescent="0.25">
      <c r="A625" t="s">
        <v>1461</v>
      </c>
      <c r="B625" s="4" t="s">
        <v>1499</v>
      </c>
      <c r="C625" s="4" t="s">
        <v>9</v>
      </c>
      <c r="D625" s="4" t="s">
        <v>1500</v>
      </c>
      <c r="E625" s="4" t="s">
        <v>1501</v>
      </c>
      <c r="F625">
        <v>4.0999999999999996</v>
      </c>
      <c r="G625">
        <v>119</v>
      </c>
      <c r="H625">
        <f t="shared" si="18"/>
        <v>38.475604084308443</v>
      </c>
      <c r="I625">
        <f t="shared" si="19"/>
        <v>53.458722734839156</v>
      </c>
    </row>
    <row r="626" spans="1:9" x14ac:dyDescent="0.25">
      <c r="A626" t="s">
        <v>1461</v>
      </c>
      <c r="B626" s="4" t="s">
        <v>1502</v>
      </c>
      <c r="C626" s="4" t="s">
        <v>9</v>
      </c>
      <c r="D626" s="4" t="s">
        <v>1503</v>
      </c>
      <c r="E626" s="4" t="s">
        <v>1504</v>
      </c>
      <c r="F626">
        <v>4.2</v>
      </c>
      <c r="G626">
        <v>98</v>
      </c>
      <c r="H626">
        <f t="shared" si="18"/>
        <v>38.598578191566389</v>
      </c>
      <c r="I626">
        <f t="shared" si="19"/>
        <v>53.723050173260035</v>
      </c>
    </row>
    <row r="627" spans="1:9" x14ac:dyDescent="0.25">
      <c r="A627" t="s">
        <v>1461</v>
      </c>
      <c r="B627" s="4" t="s">
        <v>1505</v>
      </c>
      <c r="C627" s="4" t="s">
        <v>9</v>
      </c>
      <c r="D627" s="4" t="s">
        <v>1506</v>
      </c>
      <c r="E627" s="4" t="s">
        <v>1507</v>
      </c>
      <c r="F627">
        <v>4.2</v>
      </c>
      <c r="G627">
        <v>84</v>
      </c>
      <c r="H627">
        <f t="shared" si="18"/>
        <v>37.951145336291901</v>
      </c>
      <c r="I627">
        <f t="shared" si="19"/>
        <v>52.331421707722527</v>
      </c>
    </row>
    <row r="628" spans="1:9" x14ac:dyDescent="0.25">
      <c r="A628" t="s">
        <v>1461</v>
      </c>
      <c r="B628" s="4" t="s">
        <v>329</v>
      </c>
      <c r="C628" s="4" t="s">
        <v>9</v>
      </c>
      <c r="D628" s="4" t="s">
        <v>1506</v>
      </c>
      <c r="E628" s="4" t="s">
        <v>1507</v>
      </c>
      <c r="F628">
        <v>4.3</v>
      </c>
      <c r="G628">
        <v>44</v>
      </c>
      <c r="H628">
        <f t="shared" si="18"/>
        <v>36.074247225597318</v>
      </c>
      <c r="I628">
        <f t="shared" si="19"/>
        <v>48.297111714837186</v>
      </c>
    </row>
    <row r="629" spans="1:9" ht="45" x14ac:dyDescent="0.25">
      <c r="A629" t="s">
        <v>1461</v>
      </c>
      <c r="B629" s="4" t="s">
        <v>61</v>
      </c>
      <c r="C629" s="4" t="s">
        <v>9</v>
      </c>
      <c r="D629" s="4" t="s">
        <v>1508</v>
      </c>
      <c r="E629" s="4" t="s">
        <v>1509</v>
      </c>
      <c r="F629">
        <v>4.7</v>
      </c>
      <c r="G629">
        <v>253</v>
      </c>
      <c r="H629">
        <f t="shared" si="18"/>
        <v>47.65123047116338</v>
      </c>
      <c r="I629">
        <f t="shared" si="19"/>
        <v>73.181328353410692</v>
      </c>
    </row>
    <row r="630" spans="1:9" x14ac:dyDescent="0.25">
      <c r="A630" t="s">
        <v>1461</v>
      </c>
      <c r="B630" s="4" t="s">
        <v>1510</v>
      </c>
      <c r="C630" s="4" t="s">
        <v>9</v>
      </c>
      <c r="D630" s="4" t="s">
        <v>1511</v>
      </c>
      <c r="E630" s="4" t="s">
        <v>1512</v>
      </c>
      <c r="F630">
        <v>4.4000000000000004</v>
      </c>
      <c r="G630">
        <v>26</v>
      </c>
      <c r="H630">
        <f t="shared" si="18"/>
        <v>34.598373585642129</v>
      </c>
      <c r="I630">
        <f t="shared" si="19"/>
        <v>45.124786195417364</v>
      </c>
    </row>
    <row r="631" spans="1:9" x14ac:dyDescent="0.25">
      <c r="A631" t="s">
        <v>1461</v>
      </c>
      <c r="B631" s="4" t="s">
        <v>1513</v>
      </c>
      <c r="C631" s="4" t="s">
        <v>18</v>
      </c>
      <c r="D631" s="4" t="s">
        <v>1514</v>
      </c>
      <c r="E631" s="4" t="s">
        <v>1515</v>
      </c>
      <c r="F631">
        <v>4.5</v>
      </c>
      <c r="G631">
        <v>188</v>
      </c>
      <c r="H631">
        <f t="shared" si="18"/>
        <v>44.287254669681182</v>
      </c>
      <c r="I631">
        <f t="shared" si="19"/>
        <v>65.950610226297343</v>
      </c>
    </row>
    <row r="632" spans="1:9" x14ac:dyDescent="0.25">
      <c r="A632" t="s">
        <v>1461</v>
      </c>
      <c r="B632" s="4" t="s">
        <v>1516</v>
      </c>
      <c r="C632" s="4" t="s">
        <v>18</v>
      </c>
      <c r="D632" s="4" t="s">
        <v>1517</v>
      </c>
      <c r="E632" s="4" t="s">
        <v>1518</v>
      </c>
      <c r="F632">
        <v>4.5999999999999996</v>
      </c>
      <c r="G632">
        <v>368</v>
      </c>
      <c r="H632">
        <f t="shared" si="18"/>
        <v>48.3609643711223</v>
      </c>
      <c r="I632">
        <f t="shared" si="19"/>
        <v>74.706870176154666</v>
      </c>
    </row>
    <row r="633" spans="1:9" x14ac:dyDescent="0.25">
      <c r="A633" t="s">
        <v>1461</v>
      </c>
      <c r="B633" s="4" t="s">
        <v>1519</v>
      </c>
      <c r="C633" s="4" t="s">
        <v>18</v>
      </c>
      <c r="D633" s="4" t="s">
        <v>1520</v>
      </c>
      <c r="E633" s="4" t="s">
        <v>1521</v>
      </c>
      <c r="F633">
        <v>3.7</v>
      </c>
      <c r="G633">
        <v>28</v>
      </c>
      <c r="H633">
        <f t="shared" si="18"/>
        <v>29.368286375804193</v>
      </c>
      <c r="I633">
        <f t="shared" si="19"/>
        <v>33.882943617983798</v>
      </c>
    </row>
    <row r="634" spans="1:9" ht="30" x14ac:dyDescent="0.25">
      <c r="A634" t="s">
        <v>1461</v>
      </c>
      <c r="B634" s="4" t="s">
        <v>275</v>
      </c>
      <c r="C634" s="4" t="s">
        <v>26</v>
      </c>
      <c r="D634" s="4" t="s">
        <v>1522</v>
      </c>
      <c r="E634" s="4" t="s">
        <v>1523</v>
      </c>
      <c r="F634">
        <v>4.3</v>
      </c>
      <c r="G634">
        <v>165</v>
      </c>
      <c r="H634">
        <f t="shared" si="18"/>
        <v>41.757797337521282</v>
      </c>
      <c r="I634">
        <f t="shared" si="19"/>
        <v>60.513652869068537</v>
      </c>
    </row>
    <row r="635" spans="1:9" ht="30" x14ac:dyDescent="0.25">
      <c r="A635" t="s">
        <v>1461</v>
      </c>
      <c r="B635" s="4" t="s">
        <v>1524</v>
      </c>
      <c r="C635" s="4" t="s">
        <v>26</v>
      </c>
      <c r="D635" s="4" t="s">
        <v>1525</v>
      </c>
      <c r="E635" s="4" t="s">
        <v>1526</v>
      </c>
      <c r="F635">
        <v>4.0999999999999996</v>
      </c>
      <c r="G635">
        <v>34</v>
      </c>
      <c r="H635">
        <f t="shared" si="18"/>
        <v>33.339275913477429</v>
      </c>
      <c r="I635">
        <f t="shared" si="19"/>
        <v>42.418411090722465</v>
      </c>
    </row>
    <row r="636" spans="1:9" ht="30" x14ac:dyDescent="0.25">
      <c r="A636" t="s">
        <v>1461</v>
      </c>
      <c r="B636" s="4" t="s">
        <v>1527</v>
      </c>
      <c r="C636" s="4" t="s">
        <v>26</v>
      </c>
      <c r="D636" s="4" t="s">
        <v>1525</v>
      </c>
      <c r="E636" s="4" t="s">
        <v>1526</v>
      </c>
      <c r="F636">
        <v>4.0999999999999996</v>
      </c>
      <c r="G636">
        <v>25</v>
      </c>
      <c r="H636">
        <f t="shared" si="18"/>
        <v>32.078588644510795</v>
      </c>
      <c r="I636">
        <f t="shared" si="19"/>
        <v>39.708619217569982</v>
      </c>
    </row>
    <row r="637" spans="1:9" ht="30" x14ac:dyDescent="0.25">
      <c r="A637" t="s">
        <v>1461</v>
      </c>
      <c r="B637" s="4" t="s">
        <v>1528</v>
      </c>
      <c r="C637" s="4" t="s">
        <v>9</v>
      </c>
      <c r="D637" s="4" t="s">
        <v>1529</v>
      </c>
      <c r="E637" s="4" t="s">
        <v>1530</v>
      </c>
      <c r="F637">
        <v>4.3</v>
      </c>
      <c r="G637">
        <v>137</v>
      </c>
      <c r="H637">
        <f t="shared" si="18"/>
        <v>40.958149780809727</v>
      </c>
      <c r="I637">
        <f t="shared" si="19"/>
        <v>58.794845593145652</v>
      </c>
    </row>
    <row r="638" spans="1:9" ht="30" x14ac:dyDescent="0.25">
      <c r="A638" t="s">
        <v>1461</v>
      </c>
      <c r="B638" s="4" t="s">
        <v>1531</v>
      </c>
      <c r="C638" s="4" t="s">
        <v>9</v>
      </c>
      <c r="D638" s="4" t="s">
        <v>1532</v>
      </c>
      <c r="E638" s="4" t="s">
        <v>1533</v>
      </c>
      <c r="F638">
        <v>4.3</v>
      </c>
      <c r="G638">
        <v>67</v>
      </c>
      <c r="H638">
        <f t="shared" si="18"/>
        <v>37.882410063129939</v>
      </c>
      <c r="I638">
        <f t="shared" si="19"/>
        <v>52.18367825920982</v>
      </c>
    </row>
    <row r="639" spans="1:9" x14ac:dyDescent="0.25">
      <c r="A639" t="s">
        <v>1461</v>
      </c>
      <c r="B639" s="4" t="s">
        <v>197</v>
      </c>
      <c r="C639" s="4" t="s">
        <v>18</v>
      </c>
      <c r="D639" s="4" t="s">
        <v>1534</v>
      </c>
      <c r="E639" s="4" t="s">
        <v>1535</v>
      </c>
      <c r="F639">
        <v>4.2</v>
      </c>
      <c r="G639">
        <v>90</v>
      </c>
      <c r="H639">
        <f t="shared" si="18"/>
        <v>38.240915396537098</v>
      </c>
      <c r="I639">
        <f t="shared" si="19"/>
        <v>52.954269715840333</v>
      </c>
    </row>
    <row r="640" spans="1:9" ht="30" x14ac:dyDescent="0.25">
      <c r="A640" t="s">
        <v>1461</v>
      </c>
      <c r="B640" s="4" t="s">
        <v>880</v>
      </c>
      <c r="C640" s="4" t="s">
        <v>18</v>
      </c>
      <c r="D640" s="4" t="s">
        <v>1536</v>
      </c>
      <c r="E640" s="4" t="s">
        <v>1537</v>
      </c>
      <c r="F640">
        <v>4.5</v>
      </c>
      <c r="G640">
        <v>549</v>
      </c>
      <c r="H640">
        <f t="shared" si="18"/>
        <v>49.109708823739297</v>
      </c>
      <c r="I640">
        <f t="shared" si="19"/>
        <v>76.31626346719078</v>
      </c>
    </row>
    <row r="641" spans="1:9" x14ac:dyDescent="0.25">
      <c r="A641" t="s">
        <v>1461</v>
      </c>
      <c r="B641" s="4" t="s">
        <v>113</v>
      </c>
      <c r="C641" s="4" t="s">
        <v>9</v>
      </c>
      <c r="D641" s="4" t="s">
        <v>1538</v>
      </c>
      <c r="E641" s="4" t="s">
        <v>1539</v>
      </c>
      <c r="F641">
        <v>4</v>
      </c>
      <c r="G641">
        <v>13</v>
      </c>
      <c r="H641">
        <f t="shared" si="18"/>
        <v>28.680478173798512</v>
      </c>
      <c r="I641">
        <f t="shared" si="19"/>
        <v>32.40453011928134</v>
      </c>
    </row>
    <row r="642" spans="1:9" x14ac:dyDescent="0.25">
      <c r="A642" t="s">
        <v>1461</v>
      </c>
      <c r="B642" s="4" t="s">
        <v>278</v>
      </c>
      <c r="C642" s="4" t="s">
        <v>18</v>
      </c>
      <c r="D642" s="4" t="s">
        <v>1538</v>
      </c>
      <c r="E642" s="4" t="s">
        <v>1539</v>
      </c>
      <c r="F642">
        <v>4.2</v>
      </c>
      <c r="G642">
        <v>501</v>
      </c>
      <c r="H642">
        <f t="shared" si="18"/>
        <v>45.451460405706413</v>
      </c>
      <c r="I642">
        <f t="shared" si="19"/>
        <v>68.453019285083656</v>
      </c>
    </row>
    <row r="643" spans="1:9" ht="30" x14ac:dyDescent="0.25">
      <c r="A643" t="s">
        <v>1461</v>
      </c>
      <c r="B643" s="4" t="s">
        <v>414</v>
      </c>
      <c r="C643" s="4" t="s">
        <v>26</v>
      </c>
      <c r="D643" s="4" t="s">
        <v>1540</v>
      </c>
      <c r="E643" s="4" t="s">
        <v>1541</v>
      </c>
      <c r="F643">
        <v>4.3</v>
      </c>
      <c r="G643">
        <v>200</v>
      </c>
      <c r="H643">
        <f t="shared" ref="H643:H706" si="20">LN((100*G643)^F643)</f>
        <v>42.584996475905342</v>
      </c>
      <c r="I643">
        <f t="shared" ref="I643:I706" si="21">(H643-MIN(H:H))/(MAX(H:H)-MIN(H:H))*100</f>
        <v>62.291681058810788</v>
      </c>
    </row>
    <row r="644" spans="1:9" x14ac:dyDescent="0.25">
      <c r="A644" t="s">
        <v>1461</v>
      </c>
      <c r="B644" s="4" t="s">
        <v>248</v>
      </c>
      <c r="C644" s="4" t="s">
        <v>9</v>
      </c>
      <c r="D644" s="4" t="s">
        <v>1540</v>
      </c>
      <c r="E644" s="4" t="s">
        <v>1541</v>
      </c>
      <c r="F644">
        <v>4</v>
      </c>
      <c r="G644">
        <v>113</v>
      </c>
      <c r="H644">
        <f t="shared" si="20"/>
        <v>37.33023201880173</v>
      </c>
      <c r="I644">
        <f t="shared" si="21"/>
        <v>50.996795823028563</v>
      </c>
    </row>
    <row r="645" spans="1:9" x14ac:dyDescent="0.25">
      <c r="A645" t="s">
        <v>1461</v>
      </c>
      <c r="B645" s="4" t="s">
        <v>1542</v>
      </c>
      <c r="C645" s="4" t="s">
        <v>9</v>
      </c>
      <c r="D645" s="4" t="s">
        <v>1543</v>
      </c>
      <c r="E645" s="4" t="s">
        <v>1544</v>
      </c>
      <c r="F645">
        <v>4.4000000000000004</v>
      </c>
      <c r="G645">
        <v>102</v>
      </c>
      <c r="H645">
        <f t="shared" si="20"/>
        <v>40.612629196798395</v>
      </c>
      <c r="I645">
        <f t="shared" si="21"/>
        <v>58.052164284617582</v>
      </c>
    </row>
    <row r="646" spans="1:9" ht="30" x14ac:dyDescent="0.25">
      <c r="A646" t="s">
        <v>1461</v>
      </c>
      <c r="B646" s="4" t="s">
        <v>275</v>
      </c>
      <c r="C646" s="4" t="s">
        <v>26</v>
      </c>
      <c r="D646" s="4" t="s">
        <v>1543</v>
      </c>
      <c r="E646" s="4" t="s">
        <v>1544</v>
      </c>
      <c r="F646">
        <v>4.2</v>
      </c>
      <c r="G646">
        <v>101</v>
      </c>
      <c r="H646">
        <f t="shared" si="20"/>
        <v>38.725220951883273</v>
      </c>
      <c r="I646">
        <f t="shared" si="21"/>
        <v>53.995263220181336</v>
      </c>
    </row>
    <row r="647" spans="1:9" x14ac:dyDescent="0.25">
      <c r="A647" t="s">
        <v>1461</v>
      </c>
      <c r="B647" s="4" t="s">
        <v>1545</v>
      </c>
      <c r="C647" s="4" t="s">
        <v>9</v>
      </c>
      <c r="D647" s="4" t="s">
        <v>1543</v>
      </c>
      <c r="E647" s="4" t="s">
        <v>1544</v>
      </c>
      <c r="F647">
        <v>4</v>
      </c>
      <c r="G647">
        <v>5</v>
      </c>
      <c r="H647">
        <f t="shared" si="20"/>
        <v>24.858432393688766</v>
      </c>
      <c r="I647">
        <f t="shared" si="21"/>
        <v>24.189210706840903</v>
      </c>
    </row>
    <row r="648" spans="1:9" x14ac:dyDescent="0.25">
      <c r="A648" t="s">
        <v>1461</v>
      </c>
      <c r="B648" s="4" t="s">
        <v>67</v>
      </c>
      <c r="C648" s="4" t="s">
        <v>9</v>
      </c>
      <c r="D648" s="4" t="s">
        <v>1543</v>
      </c>
      <c r="E648" s="4" t="s">
        <v>1544</v>
      </c>
      <c r="F648">
        <v>4.0999999999999996</v>
      </c>
      <c r="G648">
        <v>10</v>
      </c>
      <c r="H648">
        <f t="shared" si="20"/>
        <v>28.321796643826758</v>
      </c>
      <c r="I648">
        <f t="shared" si="21"/>
        <v>31.633559935879667</v>
      </c>
    </row>
    <row r="649" spans="1:9" x14ac:dyDescent="0.25">
      <c r="A649" t="s">
        <v>1461</v>
      </c>
      <c r="B649" s="4" t="s">
        <v>574</v>
      </c>
      <c r="C649" s="4" t="s">
        <v>9</v>
      </c>
      <c r="D649" s="4" t="s">
        <v>1546</v>
      </c>
      <c r="E649" s="4" t="s">
        <v>1547</v>
      </c>
      <c r="F649">
        <v>4.3</v>
      </c>
      <c r="G649">
        <v>77</v>
      </c>
      <c r="H649">
        <f t="shared" si="20"/>
        <v>38.480595113719637</v>
      </c>
      <c r="I649">
        <f t="shared" si="21"/>
        <v>53.469450733185809</v>
      </c>
    </row>
    <row r="650" spans="1:9" x14ac:dyDescent="0.25">
      <c r="A650" t="s">
        <v>1461</v>
      </c>
      <c r="B650" s="4" t="s">
        <v>1548</v>
      </c>
      <c r="C650" s="4" t="s">
        <v>9</v>
      </c>
      <c r="D650" s="4" t="s">
        <v>1549</v>
      </c>
      <c r="E650" s="4" t="s">
        <v>1550</v>
      </c>
      <c r="F650">
        <v>4.4000000000000004</v>
      </c>
      <c r="G650">
        <v>9</v>
      </c>
      <c r="H650">
        <f t="shared" si="20"/>
        <v>29.93053695862697</v>
      </c>
      <c r="I650">
        <f t="shared" si="21"/>
        <v>35.091476532936824</v>
      </c>
    </row>
    <row r="651" spans="1:9" ht="45" x14ac:dyDescent="0.25">
      <c r="A651" t="s">
        <v>1461</v>
      </c>
      <c r="B651" s="4" t="s">
        <v>61</v>
      </c>
      <c r="C651" s="4" t="s">
        <v>9</v>
      </c>
      <c r="D651" s="4" t="s">
        <v>1551</v>
      </c>
      <c r="E651" s="4" t="s">
        <v>1552</v>
      </c>
      <c r="F651">
        <v>4.4000000000000004</v>
      </c>
      <c r="G651">
        <v>204</v>
      </c>
      <c r="H651">
        <f t="shared" si="20"/>
        <v>43.662476791262151</v>
      </c>
      <c r="I651">
        <f t="shared" si="21"/>
        <v>64.6076776377474</v>
      </c>
    </row>
    <row r="652" spans="1:9" ht="30" x14ac:dyDescent="0.25">
      <c r="A652" t="s">
        <v>1461</v>
      </c>
      <c r="B652" s="4" t="s">
        <v>1483</v>
      </c>
      <c r="C652" s="4" t="s">
        <v>9</v>
      </c>
      <c r="D652" s="4" t="s">
        <v>1553</v>
      </c>
      <c r="E652" s="4" t="s">
        <v>1554</v>
      </c>
      <c r="F652">
        <v>4.4000000000000004</v>
      </c>
      <c r="G652">
        <v>122</v>
      </c>
      <c r="H652">
        <f t="shared" si="20"/>
        <v>41.40044141517393</v>
      </c>
      <c r="I652">
        <f t="shared" si="21"/>
        <v>59.745532020990552</v>
      </c>
    </row>
    <row r="653" spans="1:9" x14ac:dyDescent="0.25">
      <c r="A653" t="s">
        <v>1461</v>
      </c>
      <c r="B653" s="4" t="s">
        <v>1555</v>
      </c>
      <c r="C653" s="4" t="s">
        <v>9</v>
      </c>
      <c r="D653" s="4" t="s">
        <v>1556</v>
      </c>
      <c r="E653" s="4" t="s">
        <v>1557</v>
      </c>
      <c r="F653">
        <v>4.2</v>
      </c>
      <c r="G653">
        <v>6</v>
      </c>
      <c r="H653">
        <f t="shared" si="20"/>
        <v>26.867104551907815</v>
      </c>
      <c r="I653">
        <f t="shared" si="21"/>
        <v>28.506763222962711</v>
      </c>
    </row>
    <row r="654" spans="1:9" ht="30" x14ac:dyDescent="0.25">
      <c r="A654" t="s">
        <v>1461</v>
      </c>
      <c r="B654" s="4" t="s">
        <v>1558</v>
      </c>
      <c r="C654" s="4" t="s">
        <v>26</v>
      </c>
      <c r="D654" s="4" t="s">
        <v>1559</v>
      </c>
      <c r="E654" s="4" t="s">
        <v>1560</v>
      </c>
      <c r="F654">
        <v>4.5</v>
      </c>
      <c r="G654">
        <v>42</v>
      </c>
      <c r="H654">
        <f t="shared" si="20"/>
        <v>37.542779119221571</v>
      </c>
      <c r="I654">
        <f t="shared" si="21"/>
        <v>51.453656473213371</v>
      </c>
    </row>
    <row r="655" spans="1:9" x14ac:dyDescent="0.25">
      <c r="A655" t="s">
        <v>1461</v>
      </c>
      <c r="B655" s="4" t="s">
        <v>1561</v>
      </c>
      <c r="C655" s="4" t="s">
        <v>9</v>
      </c>
      <c r="D655" s="4" t="s">
        <v>1562</v>
      </c>
      <c r="E655" s="4" t="s">
        <v>1563</v>
      </c>
      <c r="F655">
        <v>4.7</v>
      </c>
      <c r="G655">
        <v>165</v>
      </c>
      <c r="H655">
        <f t="shared" si="20"/>
        <v>45.642243601476757</v>
      </c>
      <c r="I655">
        <f t="shared" si="21"/>
        <v>68.863099378821971</v>
      </c>
    </row>
    <row r="656" spans="1:9" x14ac:dyDescent="0.25">
      <c r="A656" t="s">
        <v>1461</v>
      </c>
      <c r="B656" s="4" t="s">
        <v>1564</v>
      </c>
      <c r="C656" s="4" t="s">
        <v>9</v>
      </c>
      <c r="D656" s="4" t="s">
        <v>1565</v>
      </c>
      <c r="E656" s="4" t="s">
        <v>1566</v>
      </c>
      <c r="F656">
        <v>4.3</v>
      </c>
      <c r="G656">
        <v>9</v>
      </c>
      <c r="H656">
        <f t="shared" si="20"/>
        <v>29.250297482294535</v>
      </c>
      <c r="I656">
        <f t="shared" si="21"/>
        <v>33.629331677397772</v>
      </c>
    </row>
    <row r="657" spans="1:9" ht="30" x14ac:dyDescent="0.25">
      <c r="A657" t="s">
        <v>1461</v>
      </c>
      <c r="B657" s="4" t="s">
        <v>1567</v>
      </c>
      <c r="C657" s="4" t="s">
        <v>9</v>
      </c>
      <c r="D657" s="4" t="s">
        <v>1568</v>
      </c>
      <c r="E657" s="4" t="s">
        <v>1569</v>
      </c>
      <c r="F657">
        <v>4.3</v>
      </c>
      <c r="G657">
        <v>63</v>
      </c>
      <c r="H657">
        <f t="shared" si="20"/>
        <v>37.617711123232382</v>
      </c>
      <c r="I657">
        <f t="shared" si="21"/>
        <v>51.614719522318296</v>
      </c>
    </row>
    <row r="658" spans="1:9" ht="30" x14ac:dyDescent="0.25">
      <c r="A658" t="s">
        <v>1461</v>
      </c>
      <c r="B658" s="4" t="s">
        <v>1483</v>
      </c>
      <c r="C658" s="4" t="s">
        <v>9</v>
      </c>
      <c r="D658" s="4" t="s">
        <v>1570</v>
      </c>
      <c r="E658" s="4" t="s">
        <v>1571</v>
      </c>
      <c r="F658">
        <v>4.4000000000000004</v>
      </c>
      <c r="G658">
        <v>57</v>
      </c>
      <c r="H658">
        <f t="shared" si="20"/>
        <v>38.052174396819623</v>
      </c>
      <c r="I658">
        <f t="shared" si="21"/>
        <v>52.548579232756197</v>
      </c>
    </row>
    <row r="659" spans="1:9" x14ac:dyDescent="0.25">
      <c r="A659" t="s">
        <v>1461</v>
      </c>
      <c r="B659" s="4" t="s">
        <v>1572</v>
      </c>
      <c r="C659" s="4" t="s">
        <v>9</v>
      </c>
      <c r="D659" s="4" t="s">
        <v>1573</v>
      </c>
      <c r="E659" s="4" t="s">
        <v>1574</v>
      </c>
      <c r="F659">
        <v>4.3</v>
      </c>
      <c r="G659">
        <v>221</v>
      </c>
      <c r="H659">
        <f t="shared" si="20"/>
        <v>43.014331416275127</v>
      </c>
      <c r="I659">
        <f t="shared" si="21"/>
        <v>63.214517642405454</v>
      </c>
    </row>
    <row r="660" spans="1:9" ht="30" x14ac:dyDescent="0.25">
      <c r="A660" t="s">
        <v>1461</v>
      </c>
      <c r="B660" s="4" t="s">
        <v>1575</v>
      </c>
      <c r="C660" s="4" t="s">
        <v>9</v>
      </c>
      <c r="D660" s="4" t="s">
        <v>1576</v>
      </c>
      <c r="E660" s="4" t="s">
        <v>1577</v>
      </c>
      <c r="F660">
        <v>4.7</v>
      </c>
      <c r="G660">
        <v>79</v>
      </c>
      <c r="H660">
        <f t="shared" si="20"/>
        <v>42.180704780739028</v>
      </c>
      <c r="I660">
        <f t="shared" si="21"/>
        <v>61.422673830045241</v>
      </c>
    </row>
    <row r="661" spans="1:9" ht="30" x14ac:dyDescent="0.25">
      <c r="A661" t="s">
        <v>1461</v>
      </c>
      <c r="B661" s="4" t="s">
        <v>1578</v>
      </c>
      <c r="C661" s="4" t="s">
        <v>9</v>
      </c>
      <c r="D661" s="4" t="s">
        <v>1576</v>
      </c>
      <c r="E661" s="4" t="s">
        <v>1577</v>
      </c>
      <c r="F661">
        <v>4.8</v>
      </c>
      <c r="G661">
        <v>59</v>
      </c>
      <c r="H661">
        <f t="shared" si="20"/>
        <v>41.67699662349029</v>
      </c>
      <c r="I661">
        <f t="shared" si="21"/>
        <v>60.339975285724989</v>
      </c>
    </row>
    <row r="662" spans="1:9" ht="30" x14ac:dyDescent="0.25">
      <c r="A662" t="s">
        <v>1461</v>
      </c>
      <c r="B662" s="4" t="s">
        <v>1579</v>
      </c>
      <c r="C662" s="4" t="s">
        <v>26</v>
      </c>
      <c r="D662" s="4" t="s">
        <v>1580</v>
      </c>
      <c r="E662" s="4" t="s">
        <v>1581</v>
      </c>
      <c r="F662">
        <v>4.4000000000000004</v>
      </c>
      <c r="G662">
        <v>73</v>
      </c>
      <c r="H662">
        <f t="shared" si="20"/>
        <v>39.140770359400527</v>
      </c>
      <c r="I662">
        <f t="shared" si="21"/>
        <v>54.888468406830505</v>
      </c>
    </row>
    <row r="663" spans="1:9" x14ac:dyDescent="0.25">
      <c r="A663" t="s">
        <v>1461</v>
      </c>
      <c r="B663" s="4" t="s">
        <v>1582</v>
      </c>
      <c r="C663" s="4" t="s">
        <v>9</v>
      </c>
      <c r="D663" s="4" t="s">
        <v>1580</v>
      </c>
      <c r="E663" s="4" t="s">
        <v>1581</v>
      </c>
      <c r="F663">
        <v>4.0999999999999996</v>
      </c>
      <c r="G663">
        <v>39</v>
      </c>
      <c r="H663">
        <f t="shared" si="20"/>
        <v>33.901800511682723</v>
      </c>
      <c r="I663">
        <f t="shared" si="21"/>
        <v>43.627532989696292</v>
      </c>
    </row>
    <row r="664" spans="1:9" x14ac:dyDescent="0.25">
      <c r="A664" t="s">
        <v>1461</v>
      </c>
      <c r="B664" s="4" t="s">
        <v>1583</v>
      </c>
      <c r="C664" s="4" t="s">
        <v>9</v>
      </c>
      <c r="D664" s="4" t="s">
        <v>1580</v>
      </c>
      <c r="E664" s="4" t="s">
        <v>1581</v>
      </c>
      <c r="F664">
        <v>4.5999999999999996</v>
      </c>
      <c r="G664">
        <v>22</v>
      </c>
      <c r="H664">
        <f t="shared" si="20"/>
        <v>35.402578140993469</v>
      </c>
      <c r="I664">
        <f t="shared" si="21"/>
        <v>46.853388539620887</v>
      </c>
    </row>
    <row r="665" spans="1:9" x14ac:dyDescent="0.25">
      <c r="A665" t="s">
        <v>1461</v>
      </c>
      <c r="B665" s="4" t="s">
        <v>1584</v>
      </c>
      <c r="C665" s="4" t="s">
        <v>14</v>
      </c>
      <c r="D665" s="4" t="s">
        <v>1580</v>
      </c>
      <c r="E665" s="4" t="s">
        <v>1581</v>
      </c>
      <c r="F665">
        <v>4.3</v>
      </c>
      <c r="G665">
        <v>125</v>
      </c>
      <c r="H665">
        <f t="shared" si="20"/>
        <v>40.563980870148683</v>
      </c>
      <c r="I665">
        <f t="shared" si="21"/>
        <v>57.947596844743373</v>
      </c>
    </row>
    <row r="666" spans="1:9" ht="45" x14ac:dyDescent="0.25">
      <c r="A666" t="s">
        <v>1461</v>
      </c>
      <c r="B666" s="4" t="s">
        <v>1585</v>
      </c>
      <c r="C666" s="4" t="s">
        <v>18</v>
      </c>
      <c r="D666" s="4" t="s">
        <v>1586</v>
      </c>
      <c r="E666" s="4" t="s">
        <v>1587</v>
      </c>
      <c r="F666">
        <v>4.4000000000000004</v>
      </c>
      <c r="G666">
        <v>120</v>
      </c>
      <c r="H666">
        <f t="shared" si="20"/>
        <v>41.327712486588602</v>
      </c>
      <c r="I666">
        <f t="shared" si="21"/>
        <v>59.589204385680048</v>
      </c>
    </row>
    <row r="667" spans="1:9" x14ac:dyDescent="0.25">
      <c r="A667" t="s">
        <v>1461</v>
      </c>
      <c r="B667" s="4" t="s">
        <v>1588</v>
      </c>
      <c r="C667" s="4" t="s">
        <v>9</v>
      </c>
      <c r="D667" s="4" t="s">
        <v>1589</v>
      </c>
      <c r="E667" s="4" t="s">
        <v>1590</v>
      </c>
      <c r="F667">
        <v>4.2</v>
      </c>
      <c r="G667">
        <v>7</v>
      </c>
      <c r="H667">
        <f t="shared" si="20"/>
        <v>27.514537407182299</v>
      </c>
      <c r="I667">
        <f t="shared" si="21"/>
        <v>29.898391688500215</v>
      </c>
    </row>
    <row r="668" spans="1:9" ht="45" x14ac:dyDescent="0.25">
      <c r="A668" t="s">
        <v>1461</v>
      </c>
      <c r="B668" s="4" t="s">
        <v>1591</v>
      </c>
      <c r="C668" s="4" t="s">
        <v>9</v>
      </c>
      <c r="D668" s="4" t="s">
        <v>1592</v>
      </c>
      <c r="E668" s="4" t="s">
        <v>1593</v>
      </c>
      <c r="F668">
        <v>4.3</v>
      </c>
      <c r="G668">
        <v>119</v>
      </c>
      <c r="H668">
        <f t="shared" si="20"/>
        <v>40.352462820128366</v>
      </c>
      <c r="I668">
        <f t="shared" si="21"/>
        <v>57.492948093162077</v>
      </c>
    </row>
    <row r="669" spans="1:9" x14ac:dyDescent="0.25">
      <c r="A669" t="s">
        <v>1461</v>
      </c>
      <c r="B669" s="4" t="s">
        <v>1594</v>
      </c>
      <c r="C669" s="4" t="s">
        <v>18</v>
      </c>
      <c r="D669" s="4" t="s">
        <v>1595</v>
      </c>
      <c r="E669" s="4" t="s">
        <v>1596</v>
      </c>
      <c r="F669">
        <v>4.4000000000000004</v>
      </c>
      <c r="G669">
        <v>167</v>
      </c>
      <c r="H669">
        <f t="shared" si="20"/>
        <v>42.781921592981327</v>
      </c>
      <c r="I669">
        <f t="shared" si="21"/>
        <v>62.714962942437261</v>
      </c>
    </row>
    <row r="670" spans="1:9" ht="45" x14ac:dyDescent="0.25">
      <c r="A670" t="s">
        <v>1461</v>
      </c>
      <c r="B670" s="4" t="s">
        <v>1597</v>
      </c>
      <c r="C670" s="4" t="s">
        <v>9</v>
      </c>
      <c r="D670" s="4" t="s">
        <v>1598</v>
      </c>
      <c r="E670" s="4" t="s">
        <v>1599</v>
      </c>
      <c r="F670">
        <v>4.3</v>
      </c>
      <c r="G670">
        <v>6</v>
      </c>
      <c r="H670">
        <f t="shared" si="20"/>
        <v>27.50679751742943</v>
      </c>
      <c r="I670">
        <f t="shared" si="21"/>
        <v>29.88175513567089</v>
      </c>
    </row>
    <row r="671" spans="1:9" ht="30" x14ac:dyDescent="0.25">
      <c r="A671" t="s">
        <v>1461</v>
      </c>
      <c r="B671" s="4" t="s">
        <v>1600</v>
      </c>
      <c r="C671" s="4" t="s">
        <v>9</v>
      </c>
      <c r="D671" s="4" t="s">
        <v>1601</v>
      </c>
      <c r="E671" s="4" t="s">
        <v>1602</v>
      </c>
      <c r="F671">
        <v>4.7</v>
      </c>
      <c r="G671">
        <v>21</v>
      </c>
      <c r="H671">
        <f t="shared" si="20"/>
        <v>35.953555331444122</v>
      </c>
      <c r="I671">
        <f t="shared" si="21"/>
        <v>48.037689793173946</v>
      </c>
    </row>
    <row r="672" spans="1:9" x14ac:dyDescent="0.25">
      <c r="A672" t="s">
        <v>1461</v>
      </c>
      <c r="B672" s="4" t="s">
        <v>1603</v>
      </c>
      <c r="C672" s="4" t="s">
        <v>9</v>
      </c>
      <c r="D672" s="4" t="s">
        <v>1604</v>
      </c>
      <c r="E672" s="4" t="s">
        <v>1605</v>
      </c>
      <c r="F672">
        <v>4.7</v>
      </c>
      <c r="G672">
        <v>27</v>
      </c>
      <c r="H672">
        <f t="shared" si="20"/>
        <v>37.134733144364375</v>
      </c>
      <c r="I672">
        <f t="shared" si="21"/>
        <v>50.576579585265627</v>
      </c>
    </row>
    <row r="673" spans="1:9" x14ac:dyDescent="0.25">
      <c r="A673" t="s">
        <v>1461</v>
      </c>
      <c r="B673" s="4" t="s">
        <v>1606</v>
      </c>
      <c r="C673" s="4" t="s">
        <v>9</v>
      </c>
      <c r="D673" s="4" t="s">
        <v>1604</v>
      </c>
      <c r="E673" s="4" t="s">
        <v>1605</v>
      </c>
      <c r="F673">
        <v>5</v>
      </c>
      <c r="G673">
        <v>28</v>
      </c>
      <c r="H673">
        <f t="shared" si="20"/>
        <v>39.686873480816473</v>
      </c>
      <c r="I673">
        <f t="shared" si="21"/>
        <v>56.062293063225368</v>
      </c>
    </row>
    <row r="674" spans="1:9" x14ac:dyDescent="0.25">
      <c r="A674" t="s">
        <v>1461</v>
      </c>
      <c r="B674" s="4" t="s">
        <v>1607</v>
      </c>
      <c r="C674" s="4" t="s">
        <v>9</v>
      </c>
      <c r="D674" s="4" t="s">
        <v>1608</v>
      </c>
      <c r="E674" s="4" t="s">
        <v>1609</v>
      </c>
      <c r="F674">
        <v>3.8</v>
      </c>
      <c r="G674">
        <v>14</v>
      </c>
      <c r="H674">
        <f t="shared" si="20"/>
        <v>27.528064559292726</v>
      </c>
      <c r="I674">
        <f t="shared" si="21"/>
        <v>29.927467707397255</v>
      </c>
    </row>
    <row r="675" spans="1:9" x14ac:dyDescent="0.25">
      <c r="A675" t="s">
        <v>1461</v>
      </c>
      <c r="B675" s="4" t="s">
        <v>1610</v>
      </c>
      <c r="C675" s="4" t="s">
        <v>9</v>
      </c>
      <c r="D675" s="4" t="s">
        <v>1611</v>
      </c>
      <c r="E675" s="4" t="s">
        <v>1612</v>
      </c>
      <c r="F675">
        <v>4.7</v>
      </c>
      <c r="G675">
        <v>15</v>
      </c>
      <c r="H675">
        <f t="shared" si="20"/>
        <v>34.37213581932442</v>
      </c>
      <c r="I675">
        <f t="shared" si="21"/>
        <v>44.638498060636394</v>
      </c>
    </row>
    <row r="676" spans="1:9" x14ac:dyDescent="0.25">
      <c r="A676" t="s">
        <v>1461</v>
      </c>
      <c r="B676" s="4" t="s">
        <v>1613</v>
      </c>
      <c r="C676" s="4" t="s">
        <v>9</v>
      </c>
      <c r="D676" s="4" t="s">
        <v>1614</v>
      </c>
      <c r="E676" s="4" t="s">
        <v>1615</v>
      </c>
      <c r="F676">
        <v>4.2</v>
      </c>
      <c r="G676">
        <v>2</v>
      </c>
      <c r="H676">
        <f t="shared" si="20"/>
        <v>22.252932939501754</v>
      </c>
      <c r="I676">
        <f t="shared" si="21"/>
        <v>18.58880415062459</v>
      </c>
    </row>
    <row r="677" spans="1:9" x14ac:dyDescent="0.25">
      <c r="A677" t="s">
        <v>1461</v>
      </c>
      <c r="B677" s="4" t="s">
        <v>1616</v>
      </c>
      <c r="C677" s="4" t="s">
        <v>9</v>
      </c>
      <c r="D677" s="4" t="s">
        <v>1614</v>
      </c>
      <c r="E677" s="4" t="s">
        <v>1615</v>
      </c>
      <c r="F677">
        <v>4.0999999999999996</v>
      </c>
      <c r="G677">
        <v>8</v>
      </c>
      <c r="H677">
        <f t="shared" si="20"/>
        <v>27.406908083438498</v>
      </c>
      <c r="I677">
        <f t="shared" si="21"/>
        <v>29.667047187787592</v>
      </c>
    </row>
    <row r="678" spans="1:9" x14ac:dyDescent="0.25">
      <c r="A678" t="s">
        <v>1461</v>
      </c>
      <c r="B678" s="4" t="s">
        <v>1617</v>
      </c>
      <c r="C678" s="4" t="s">
        <v>9</v>
      </c>
      <c r="D678" s="4" t="s">
        <v>1618</v>
      </c>
      <c r="E678" s="4" t="s">
        <v>1619</v>
      </c>
      <c r="F678">
        <v>4.3</v>
      </c>
      <c r="G678">
        <v>77</v>
      </c>
      <c r="H678">
        <f t="shared" si="20"/>
        <v>38.480595113719637</v>
      </c>
      <c r="I678">
        <f t="shared" si="21"/>
        <v>53.469450733185809</v>
      </c>
    </row>
    <row r="679" spans="1:9" ht="30" x14ac:dyDescent="0.25">
      <c r="A679" t="s">
        <v>1461</v>
      </c>
      <c r="B679" s="4" t="s">
        <v>1620</v>
      </c>
      <c r="C679" s="4" t="s">
        <v>26</v>
      </c>
      <c r="D679" s="4" t="s">
        <v>1621</v>
      </c>
      <c r="E679" s="4" t="s">
        <v>1622</v>
      </c>
      <c r="F679">
        <v>4</v>
      </c>
      <c r="G679">
        <v>5</v>
      </c>
      <c r="H679">
        <f t="shared" si="20"/>
        <v>24.858432393688766</v>
      </c>
      <c r="I679">
        <f t="shared" si="21"/>
        <v>24.189210706840903</v>
      </c>
    </row>
    <row r="680" spans="1:9" x14ac:dyDescent="0.25">
      <c r="A680" t="s">
        <v>1461</v>
      </c>
      <c r="B680" s="4" t="s">
        <v>1623</v>
      </c>
      <c r="C680" s="4" t="s">
        <v>9</v>
      </c>
      <c r="D680" s="4" t="s">
        <v>1621</v>
      </c>
      <c r="E680" s="4" t="s">
        <v>1622</v>
      </c>
      <c r="F680">
        <v>4.2</v>
      </c>
      <c r="G680">
        <v>24</v>
      </c>
      <c r="H680">
        <f t="shared" si="20"/>
        <v>32.68954086861136</v>
      </c>
      <c r="I680">
        <f t="shared" si="21"/>
        <v>41.021834169846905</v>
      </c>
    </row>
    <row r="681" spans="1:9" x14ac:dyDescent="0.25">
      <c r="A681" t="s">
        <v>1461</v>
      </c>
      <c r="B681" s="4" t="s">
        <v>1624</v>
      </c>
      <c r="C681" s="4" t="s">
        <v>14</v>
      </c>
      <c r="D681" s="4" t="s">
        <v>1625</v>
      </c>
      <c r="E681" s="4" t="s">
        <v>1626</v>
      </c>
      <c r="F681">
        <v>3.5</v>
      </c>
      <c r="G681">
        <v>82</v>
      </c>
      <c r="H681">
        <f t="shared" si="20"/>
        <v>31.541613016383206</v>
      </c>
      <c r="I681">
        <f t="shared" si="21"/>
        <v>38.554413706814103</v>
      </c>
    </row>
    <row r="682" spans="1:9" x14ac:dyDescent="0.25">
      <c r="A682" t="s">
        <v>1461</v>
      </c>
      <c r="B682" s="4" t="s">
        <v>545</v>
      </c>
      <c r="C682" s="4" t="s">
        <v>9</v>
      </c>
      <c r="D682" s="4" t="s">
        <v>1627</v>
      </c>
      <c r="E682" s="4" t="s">
        <v>1628</v>
      </c>
      <c r="F682">
        <v>4</v>
      </c>
      <c r="G682">
        <v>8</v>
      </c>
      <c r="H682">
        <f t="shared" si="20"/>
        <v>26.738446910671708</v>
      </c>
      <c r="I682">
        <f t="shared" si="21"/>
        <v>28.230219278066421</v>
      </c>
    </row>
    <row r="683" spans="1:9" x14ac:dyDescent="0.25">
      <c r="A683" t="s">
        <v>1461</v>
      </c>
      <c r="B683" s="4" t="s">
        <v>1629</v>
      </c>
      <c r="C683" s="4" t="s">
        <v>18</v>
      </c>
      <c r="D683" s="4" t="s">
        <v>1630</v>
      </c>
      <c r="E683" s="4" t="s">
        <v>1631</v>
      </c>
      <c r="F683">
        <v>4</v>
      </c>
      <c r="G683">
        <v>8</v>
      </c>
      <c r="H683">
        <f t="shared" si="20"/>
        <v>26.738446910671708</v>
      </c>
      <c r="I683">
        <f t="shared" si="21"/>
        <v>28.230219278066421</v>
      </c>
    </row>
    <row r="684" spans="1:9" x14ac:dyDescent="0.25">
      <c r="A684" t="s">
        <v>1461</v>
      </c>
      <c r="B684" s="4" t="s">
        <v>1632</v>
      </c>
      <c r="C684" s="4" t="s">
        <v>9</v>
      </c>
      <c r="D684" s="4" t="s">
        <v>1633</v>
      </c>
      <c r="E684" s="4" t="s">
        <v>1634</v>
      </c>
      <c r="F684">
        <v>4.2</v>
      </c>
      <c r="G684">
        <v>15</v>
      </c>
      <c r="H684">
        <f t="shared" si="20"/>
        <v>30.715525625779268</v>
      </c>
      <c r="I684">
        <f t="shared" si="21"/>
        <v>36.778775170060115</v>
      </c>
    </row>
    <row r="685" spans="1:9" ht="45" x14ac:dyDescent="0.25">
      <c r="A685" t="s">
        <v>1461</v>
      </c>
      <c r="B685" s="4" t="s">
        <v>1635</v>
      </c>
      <c r="C685" s="4" t="s">
        <v>9</v>
      </c>
      <c r="D685" s="4" t="s">
        <v>1633</v>
      </c>
      <c r="E685" s="4" t="s">
        <v>1634</v>
      </c>
      <c r="F685">
        <v>4.0999999999999996</v>
      </c>
      <c r="G685">
        <v>11</v>
      </c>
      <c r="H685">
        <f t="shared" si="20"/>
        <v>28.712568381024489</v>
      </c>
      <c r="I685">
        <f t="shared" si="21"/>
        <v>32.473506609239877</v>
      </c>
    </row>
    <row r="686" spans="1:9" x14ac:dyDescent="0.25">
      <c r="A686" t="s">
        <v>1461</v>
      </c>
      <c r="B686" s="4" t="s">
        <v>545</v>
      </c>
      <c r="C686" s="4" t="s">
        <v>9</v>
      </c>
      <c r="D686" s="4" t="s">
        <v>1633</v>
      </c>
      <c r="E686" s="4" t="s">
        <v>1634</v>
      </c>
      <c r="F686">
        <v>4.3</v>
      </c>
      <c r="G686">
        <v>7</v>
      </c>
      <c r="H686">
        <f t="shared" si="20"/>
        <v>28.169645440686637</v>
      </c>
      <c r="I686">
        <f t="shared" si="21"/>
        <v>31.306517612292613</v>
      </c>
    </row>
    <row r="687" spans="1:9" x14ac:dyDescent="0.25">
      <c r="A687" t="s">
        <v>1461</v>
      </c>
      <c r="B687" s="4" t="s">
        <v>1558</v>
      </c>
      <c r="C687" s="4" t="s">
        <v>9</v>
      </c>
      <c r="D687" s="4" t="s">
        <v>1633</v>
      </c>
      <c r="E687" s="4" t="s">
        <v>1634</v>
      </c>
      <c r="F687">
        <v>4.3</v>
      </c>
      <c r="G687">
        <v>10</v>
      </c>
      <c r="H687">
        <f t="shared" si="20"/>
        <v>29.703347699623187</v>
      </c>
      <c r="I687">
        <f t="shared" si="21"/>
        <v>34.603143206448465</v>
      </c>
    </row>
    <row r="688" spans="1:9" ht="30" x14ac:dyDescent="0.25">
      <c r="A688" t="s">
        <v>1461</v>
      </c>
      <c r="B688" s="4" t="s">
        <v>275</v>
      </c>
      <c r="C688" s="4" t="s">
        <v>26</v>
      </c>
      <c r="D688" s="4" t="s">
        <v>1636</v>
      </c>
      <c r="E688" s="4" t="s">
        <v>1637</v>
      </c>
      <c r="F688">
        <v>4.2</v>
      </c>
      <c r="G688">
        <v>47</v>
      </c>
      <c r="H688">
        <f t="shared" si="20"/>
        <v>35.512334708332226</v>
      </c>
      <c r="I688">
        <f t="shared" si="21"/>
        <v>47.089305456941283</v>
      </c>
    </row>
    <row r="689" spans="1:9" ht="30" x14ac:dyDescent="0.25">
      <c r="A689" t="s">
        <v>1461</v>
      </c>
      <c r="B689" s="4" t="s">
        <v>25</v>
      </c>
      <c r="C689" s="4" t="s">
        <v>26</v>
      </c>
      <c r="D689" s="4" t="s">
        <v>1636</v>
      </c>
      <c r="E689" s="4" t="s">
        <v>1637</v>
      </c>
      <c r="F689">
        <v>4.0999999999999996</v>
      </c>
      <c r="G689">
        <v>14</v>
      </c>
      <c r="H689">
        <f t="shared" si="20"/>
        <v>29.701332813973732</v>
      </c>
      <c r="I689">
        <f t="shared" si="21"/>
        <v>34.598812298306051</v>
      </c>
    </row>
    <row r="690" spans="1:9" ht="30" x14ac:dyDescent="0.25">
      <c r="A690" t="s">
        <v>1461</v>
      </c>
      <c r="B690" s="4" t="s">
        <v>545</v>
      </c>
      <c r="C690" s="4" t="s">
        <v>26</v>
      </c>
      <c r="D690" s="4" t="s">
        <v>1636</v>
      </c>
      <c r="E690" s="4" t="s">
        <v>1637</v>
      </c>
      <c r="F690">
        <v>4.0999999999999996</v>
      </c>
      <c r="G690">
        <v>2</v>
      </c>
      <c r="H690">
        <f t="shared" si="20"/>
        <v>21.723101202846948</v>
      </c>
      <c r="I690">
        <f t="shared" si="21"/>
        <v>17.449954120591123</v>
      </c>
    </row>
    <row r="691" spans="1:9" ht="30" x14ac:dyDescent="0.25">
      <c r="A691" t="s">
        <v>1461</v>
      </c>
      <c r="B691" s="4" t="s">
        <v>1638</v>
      </c>
      <c r="C691" s="4" t="s">
        <v>18</v>
      </c>
      <c r="D691" s="4" t="s">
        <v>1639</v>
      </c>
      <c r="E691" s="4" t="s">
        <v>1640</v>
      </c>
      <c r="F691">
        <v>4.3</v>
      </c>
      <c r="G691">
        <v>22</v>
      </c>
      <c r="H691">
        <f t="shared" si="20"/>
        <v>33.093714349189547</v>
      </c>
      <c r="I691">
        <f t="shared" si="21"/>
        <v>41.890587301551221</v>
      </c>
    </row>
    <row r="692" spans="1:9" x14ac:dyDescent="0.25">
      <c r="A692" t="s">
        <v>1461</v>
      </c>
      <c r="B692" s="4" t="s">
        <v>1641</v>
      </c>
      <c r="C692" s="4" t="s">
        <v>18</v>
      </c>
      <c r="D692" s="4" t="s">
        <v>1639</v>
      </c>
      <c r="E692" s="4" t="s">
        <v>1640</v>
      </c>
      <c r="F692">
        <v>4.5</v>
      </c>
      <c r="G692">
        <v>61</v>
      </c>
      <c r="H692">
        <f t="shared" si="20"/>
        <v>39.222198225726309</v>
      </c>
      <c r="I692">
        <f t="shared" si="21"/>
        <v>55.06349402646623</v>
      </c>
    </row>
    <row r="693" spans="1:9" x14ac:dyDescent="0.25">
      <c r="A693" t="s">
        <v>1461</v>
      </c>
      <c r="B693" s="4" t="s">
        <v>1642</v>
      </c>
      <c r="C693" s="4" t="s">
        <v>9</v>
      </c>
      <c r="D693" s="4" t="s">
        <v>1639</v>
      </c>
      <c r="E693" s="4" t="s">
        <v>1640</v>
      </c>
      <c r="F693">
        <v>4.4000000000000004</v>
      </c>
      <c r="G693">
        <v>82</v>
      </c>
      <c r="H693">
        <f t="shared" si="20"/>
        <v>39.652313506310321</v>
      </c>
      <c r="I693">
        <f t="shared" si="21"/>
        <v>55.988007917052762</v>
      </c>
    </row>
    <row r="694" spans="1:9" x14ac:dyDescent="0.25">
      <c r="A694" t="s">
        <v>1461</v>
      </c>
      <c r="B694" s="4" t="s">
        <v>1643</v>
      </c>
      <c r="C694" s="4" t="s">
        <v>18</v>
      </c>
      <c r="D694" s="4" t="s">
        <v>1639</v>
      </c>
      <c r="E694" s="4" t="s">
        <v>1640</v>
      </c>
      <c r="F694">
        <v>3.7</v>
      </c>
      <c r="G694">
        <v>12</v>
      </c>
      <c r="H694">
        <f t="shared" si="20"/>
        <v>26.23328429237154</v>
      </c>
      <c r="I694">
        <f t="shared" si="21"/>
        <v>27.144394433644631</v>
      </c>
    </row>
    <row r="695" spans="1:9" x14ac:dyDescent="0.25">
      <c r="A695" t="s">
        <v>1461</v>
      </c>
      <c r="B695" s="4" t="s">
        <v>1644</v>
      </c>
      <c r="C695" s="4" t="s">
        <v>9</v>
      </c>
      <c r="D695" s="4" t="s">
        <v>1645</v>
      </c>
      <c r="E695" s="4" t="s">
        <v>1646</v>
      </c>
      <c r="F695">
        <v>3.5</v>
      </c>
      <c r="G695">
        <v>16</v>
      </c>
      <c r="H695">
        <f t="shared" si="20"/>
        <v>25.822156178797552</v>
      </c>
      <c r="I695">
        <f t="shared" si="21"/>
        <v>26.260692623995606</v>
      </c>
    </row>
    <row r="696" spans="1:9" x14ac:dyDescent="0.25">
      <c r="A696" t="s">
        <v>1461</v>
      </c>
      <c r="B696" s="4" t="s">
        <v>1647</v>
      </c>
      <c r="C696" s="4" t="s">
        <v>18</v>
      </c>
      <c r="D696" s="4" t="s">
        <v>1648</v>
      </c>
      <c r="E696" s="4" t="s">
        <v>1649</v>
      </c>
      <c r="F696">
        <v>4.2</v>
      </c>
      <c r="G696">
        <v>12</v>
      </c>
      <c r="H696">
        <f t="shared" si="20"/>
        <v>29.778322710259587</v>
      </c>
      <c r="I696">
        <f t="shared" si="21"/>
        <v>34.764298696404808</v>
      </c>
    </row>
    <row r="697" spans="1:9" x14ac:dyDescent="0.25">
      <c r="A697" t="s">
        <v>1461</v>
      </c>
      <c r="B697" s="4" t="s">
        <v>1650</v>
      </c>
      <c r="C697" s="4" t="s">
        <v>9</v>
      </c>
      <c r="D697" s="4" t="s">
        <v>1651</v>
      </c>
      <c r="E697" s="4" t="s">
        <v>1652</v>
      </c>
      <c r="F697">
        <v>4.3</v>
      </c>
      <c r="G697">
        <v>182</v>
      </c>
      <c r="H697">
        <f t="shared" si="20"/>
        <v>42.179460554179009</v>
      </c>
      <c r="I697">
        <f t="shared" si="21"/>
        <v>61.419999419742453</v>
      </c>
    </row>
    <row r="698" spans="1:9" ht="30" x14ac:dyDescent="0.25">
      <c r="A698" t="s">
        <v>1461</v>
      </c>
      <c r="B698" s="4" t="s">
        <v>1653</v>
      </c>
      <c r="C698" s="4" t="s">
        <v>26</v>
      </c>
      <c r="D698" s="4" t="s">
        <v>1654</v>
      </c>
      <c r="E698" s="4" t="s">
        <v>1655</v>
      </c>
      <c r="F698">
        <v>3.8</v>
      </c>
      <c r="G698">
        <v>8</v>
      </c>
      <c r="H698">
        <f t="shared" si="20"/>
        <v>25.401524565138121</v>
      </c>
      <c r="I698">
        <f t="shared" si="21"/>
        <v>25.356563458624059</v>
      </c>
    </row>
    <row r="699" spans="1:9" x14ac:dyDescent="0.25">
      <c r="A699" t="s">
        <v>1461</v>
      </c>
      <c r="B699" s="4" t="s">
        <v>1656</v>
      </c>
      <c r="C699" s="4" t="s">
        <v>14</v>
      </c>
      <c r="D699" s="4" t="s">
        <v>1654</v>
      </c>
      <c r="E699" s="4" t="s">
        <v>1655</v>
      </c>
      <c r="F699">
        <v>5</v>
      </c>
      <c r="G699">
        <v>156</v>
      </c>
      <c r="H699">
        <f t="shared" si="20"/>
        <v>48.275130966188144</v>
      </c>
      <c r="I699">
        <f t="shared" si="21"/>
        <v>74.522375044918647</v>
      </c>
    </row>
    <row r="700" spans="1:9" ht="30" x14ac:dyDescent="0.25">
      <c r="A700" t="s">
        <v>1461</v>
      </c>
      <c r="B700" s="4" t="s">
        <v>1657</v>
      </c>
      <c r="C700" s="4" t="s">
        <v>9</v>
      </c>
      <c r="D700" s="4" t="s">
        <v>1658</v>
      </c>
      <c r="E700" s="4" t="s">
        <v>1659</v>
      </c>
      <c r="F700">
        <v>4.3</v>
      </c>
      <c r="G700">
        <v>26</v>
      </c>
      <c r="H700">
        <f t="shared" si="20"/>
        <v>33.812046913241161</v>
      </c>
      <c r="I700">
        <f t="shared" si="21"/>
        <v>43.434611574821936</v>
      </c>
    </row>
    <row r="701" spans="1:9" x14ac:dyDescent="0.25">
      <c r="A701" t="s">
        <v>1461</v>
      </c>
      <c r="B701" s="4" t="s">
        <v>1660</v>
      </c>
      <c r="C701" s="4" t="s">
        <v>14</v>
      </c>
      <c r="D701" s="4" t="s">
        <v>1661</v>
      </c>
      <c r="E701" s="4" t="s">
        <v>1662</v>
      </c>
      <c r="F701">
        <v>4.3</v>
      </c>
      <c r="G701">
        <v>29</v>
      </c>
      <c r="H701">
        <f t="shared" si="20"/>
        <v>34.281603868690631</v>
      </c>
      <c r="I701">
        <f t="shared" si="21"/>
        <v>44.443903611936072</v>
      </c>
    </row>
    <row r="702" spans="1:9" ht="30" x14ac:dyDescent="0.25">
      <c r="A702" t="s">
        <v>1461</v>
      </c>
      <c r="B702" s="4" t="s">
        <v>1663</v>
      </c>
      <c r="C702" s="4" t="s">
        <v>18</v>
      </c>
      <c r="D702" s="4" t="s">
        <v>1664</v>
      </c>
      <c r="E702" s="4" t="s">
        <v>1665</v>
      </c>
      <c r="F702">
        <v>4.3</v>
      </c>
      <c r="G702">
        <v>26</v>
      </c>
      <c r="H702">
        <f t="shared" si="20"/>
        <v>33.812046913241161</v>
      </c>
      <c r="I702">
        <f t="shared" si="21"/>
        <v>43.434611574821936</v>
      </c>
    </row>
    <row r="703" spans="1:9" ht="30" x14ac:dyDescent="0.25">
      <c r="A703" t="s">
        <v>1461</v>
      </c>
      <c r="B703" s="4" t="s">
        <v>1666</v>
      </c>
      <c r="C703" s="4" t="s">
        <v>9</v>
      </c>
      <c r="D703" s="4" t="s">
        <v>1667</v>
      </c>
      <c r="E703" s="4" t="s">
        <v>1668</v>
      </c>
      <c r="F703">
        <v>4</v>
      </c>
      <c r="G703">
        <v>25</v>
      </c>
      <c r="H703">
        <f t="shared" si="20"/>
        <v>31.296184043425168</v>
      </c>
      <c r="I703">
        <f t="shared" si="21"/>
        <v>38.026874916878519</v>
      </c>
    </row>
    <row r="704" spans="1:9" ht="30" x14ac:dyDescent="0.25">
      <c r="A704" t="s">
        <v>1461</v>
      </c>
      <c r="B704" s="4" t="s">
        <v>1669</v>
      </c>
      <c r="C704" s="4" t="s">
        <v>14</v>
      </c>
      <c r="D704" s="4" t="s">
        <v>1670</v>
      </c>
      <c r="E704" s="4" t="s">
        <v>1671</v>
      </c>
      <c r="F704">
        <v>4.4000000000000004</v>
      </c>
      <c r="G704">
        <v>8</v>
      </c>
      <c r="H704">
        <f t="shared" si="20"/>
        <v>29.412291601738882</v>
      </c>
      <c r="I704">
        <f t="shared" si="21"/>
        <v>33.977530916951139</v>
      </c>
    </row>
    <row r="705" spans="1:9" x14ac:dyDescent="0.25">
      <c r="A705" t="s">
        <v>1461</v>
      </c>
      <c r="B705" s="4" t="s">
        <v>1672</v>
      </c>
      <c r="C705" s="4" t="s">
        <v>14</v>
      </c>
      <c r="D705" s="4" t="s">
        <v>1673</v>
      </c>
      <c r="E705" s="4" t="s">
        <v>1674</v>
      </c>
      <c r="F705">
        <v>4.5999999999999996</v>
      </c>
      <c r="G705">
        <v>67</v>
      </c>
      <c r="H705">
        <f t="shared" si="20"/>
        <v>40.525368904743658</v>
      </c>
      <c r="I705">
        <f t="shared" si="21"/>
        <v>57.864602122232412</v>
      </c>
    </row>
    <row r="706" spans="1:9" x14ac:dyDescent="0.25">
      <c r="A706" t="s">
        <v>1461</v>
      </c>
      <c r="B706" s="4" t="s">
        <v>1675</v>
      </c>
      <c r="C706" s="4" t="s">
        <v>9</v>
      </c>
      <c r="D706" s="4" t="s">
        <v>1676</v>
      </c>
      <c r="E706" s="4" t="s">
        <v>1677</v>
      </c>
      <c r="F706">
        <v>3.7</v>
      </c>
      <c r="G706">
        <v>12</v>
      </c>
      <c r="H706">
        <f t="shared" si="20"/>
        <v>26.23328429237154</v>
      </c>
      <c r="I706">
        <f t="shared" si="21"/>
        <v>27.144394433644631</v>
      </c>
    </row>
    <row r="707" spans="1:9" x14ac:dyDescent="0.25">
      <c r="A707" t="s">
        <v>1461</v>
      </c>
      <c r="B707" s="4" t="s">
        <v>113</v>
      </c>
      <c r="C707" s="4" t="s">
        <v>9</v>
      </c>
      <c r="D707" s="4" t="s">
        <v>1676</v>
      </c>
      <c r="E707" s="4" t="s">
        <v>1677</v>
      </c>
      <c r="F707">
        <v>3.8</v>
      </c>
      <c r="G707">
        <v>15</v>
      </c>
      <c r="H707">
        <f t="shared" ref="H707:H770" si="22">LN((100*G707)^F707)</f>
        <v>27.790237470943143</v>
      </c>
      <c r="I707">
        <f t="shared" ref="I707:I770" si="23">(H707-MIN(H:H))/(MAX(H:H)-MIN(H:H))*100</f>
        <v>30.490996857599079</v>
      </c>
    </row>
    <row r="708" spans="1:9" ht="30" x14ac:dyDescent="0.25">
      <c r="A708" t="s">
        <v>1461</v>
      </c>
      <c r="B708" s="4" t="s">
        <v>414</v>
      </c>
      <c r="C708" s="4" t="s">
        <v>26</v>
      </c>
      <c r="D708" s="4" t="s">
        <v>1676</v>
      </c>
      <c r="E708" s="4" t="s">
        <v>1677</v>
      </c>
      <c r="F708">
        <v>4.3</v>
      </c>
      <c r="G708">
        <v>190</v>
      </c>
      <c r="H708">
        <f t="shared" si="22"/>
        <v>42.364435310038878</v>
      </c>
      <c r="I708">
        <f t="shared" si="23"/>
        <v>61.81759452719389</v>
      </c>
    </row>
    <row r="709" spans="1:9" x14ac:dyDescent="0.25">
      <c r="A709" t="s">
        <v>1461</v>
      </c>
      <c r="B709" s="4" t="s">
        <v>248</v>
      </c>
      <c r="C709" s="4" t="s">
        <v>9</v>
      </c>
      <c r="D709" s="4" t="s">
        <v>1676</v>
      </c>
      <c r="E709" s="4" t="s">
        <v>1677</v>
      </c>
      <c r="F709">
        <v>3.9</v>
      </c>
      <c r="G709">
        <v>66</v>
      </c>
      <c r="H709">
        <f t="shared" si="22"/>
        <v>34.299817219256617</v>
      </c>
      <c r="I709">
        <f t="shared" si="23"/>
        <v>44.483052408438986</v>
      </c>
    </row>
    <row r="710" spans="1:9" x14ac:dyDescent="0.25">
      <c r="A710" t="s">
        <v>1461</v>
      </c>
      <c r="B710" s="4" t="s">
        <v>1678</v>
      </c>
      <c r="C710" s="4" t="s">
        <v>9</v>
      </c>
      <c r="D710" s="4" t="s">
        <v>1679</v>
      </c>
      <c r="E710" s="4" t="s">
        <v>1680</v>
      </c>
      <c r="F710">
        <v>4.0999999999999996</v>
      </c>
      <c r="G710">
        <v>30</v>
      </c>
      <c r="H710">
        <f t="shared" si="22"/>
        <v>32.826107027366007</v>
      </c>
      <c r="I710">
        <f t="shared" si="23"/>
        <v>41.315377125543073</v>
      </c>
    </row>
    <row r="711" spans="1:9" x14ac:dyDescent="0.25">
      <c r="A711" t="s">
        <v>1461</v>
      </c>
      <c r="B711" s="4" t="s">
        <v>1681</v>
      </c>
      <c r="C711" s="4" t="s">
        <v>9</v>
      </c>
      <c r="D711" s="4" t="s">
        <v>1682</v>
      </c>
      <c r="E711" s="4" t="s">
        <v>1683</v>
      </c>
      <c r="F711">
        <v>4.4000000000000004</v>
      </c>
      <c r="G711">
        <v>133</v>
      </c>
      <c r="H711">
        <f t="shared" si="22"/>
        <v>41.780284982523327</v>
      </c>
      <c r="I711">
        <f t="shared" si="23"/>
        <v>60.561989073591981</v>
      </c>
    </row>
    <row r="712" spans="1:9" x14ac:dyDescent="0.25">
      <c r="A712" t="s">
        <v>1461</v>
      </c>
      <c r="B712" s="4" t="s">
        <v>1684</v>
      </c>
      <c r="C712" s="4" t="s">
        <v>9</v>
      </c>
      <c r="D712" s="4" t="s">
        <v>1685</v>
      </c>
      <c r="E712" s="4" t="s">
        <v>1686</v>
      </c>
      <c r="F712">
        <v>3.9</v>
      </c>
      <c r="G712">
        <v>13</v>
      </c>
      <c r="H712">
        <f t="shared" si="22"/>
        <v>27.963466219453547</v>
      </c>
      <c r="I712">
        <f t="shared" si="23"/>
        <v>30.863344438529783</v>
      </c>
    </row>
    <row r="713" spans="1:9" x14ac:dyDescent="0.25">
      <c r="A713" t="s">
        <v>1687</v>
      </c>
      <c r="B713" s="4" t="s">
        <v>1688</v>
      </c>
      <c r="C713" s="4" t="s">
        <v>18</v>
      </c>
      <c r="D713" s="4" t="s">
        <v>1689</v>
      </c>
      <c r="E713" s="4" t="s">
        <v>1690</v>
      </c>
      <c r="F713">
        <v>3.7</v>
      </c>
      <c r="G713">
        <v>40</v>
      </c>
      <c r="H713">
        <f t="shared" si="22"/>
        <v>30.687983668377505</v>
      </c>
      <c r="I713">
        <f t="shared" si="23"/>
        <v>36.719574943187681</v>
      </c>
    </row>
    <row r="714" spans="1:9" x14ac:dyDescent="0.25">
      <c r="A714" t="s">
        <v>1687</v>
      </c>
      <c r="B714" s="4" t="s">
        <v>1691</v>
      </c>
      <c r="C714" s="4" t="s">
        <v>9</v>
      </c>
      <c r="D714" s="4" t="s">
        <v>1692</v>
      </c>
      <c r="E714" s="4" t="s">
        <v>1693</v>
      </c>
      <c r="F714">
        <v>4.0999999999999996</v>
      </c>
      <c r="G714">
        <v>7</v>
      </c>
      <c r="H714">
        <f t="shared" si="22"/>
        <v>26.859429373677955</v>
      </c>
      <c r="I714">
        <f t="shared" si="23"/>
        <v>28.490265764707807</v>
      </c>
    </row>
    <row r="715" spans="1:9" x14ac:dyDescent="0.25">
      <c r="A715" t="s">
        <v>1687</v>
      </c>
      <c r="B715" s="4" t="s">
        <v>184</v>
      </c>
      <c r="C715" s="4" t="s">
        <v>9</v>
      </c>
      <c r="D715" s="4" t="s">
        <v>1694</v>
      </c>
      <c r="E715" s="4" t="s">
        <v>1695</v>
      </c>
      <c r="F715">
        <v>4.2</v>
      </c>
      <c r="G715">
        <v>12</v>
      </c>
      <c r="H715">
        <f t="shared" si="22"/>
        <v>29.778322710259587</v>
      </c>
      <c r="I715">
        <f t="shared" si="23"/>
        <v>34.764298696404808</v>
      </c>
    </row>
    <row r="716" spans="1:9" x14ac:dyDescent="0.25">
      <c r="A716" t="s">
        <v>1687</v>
      </c>
      <c r="B716" s="4" t="s">
        <v>443</v>
      </c>
      <c r="C716" s="4" t="s">
        <v>18</v>
      </c>
      <c r="D716" s="4" t="s">
        <v>1696</v>
      </c>
      <c r="E716" s="4" t="s">
        <v>1697</v>
      </c>
      <c r="F716">
        <v>4.5</v>
      </c>
      <c r="G716">
        <v>476</v>
      </c>
      <c r="H716">
        <f t="shared" si="22"/>
        <v>48.467646180987799</v>
      </c>
      <c r="I716">
        <f t="shared" si="23"/>
        <v>74.936178037432342</v>
      </c>
    </row>
    <row r="717" spans="1:9" x14ac:dyDescent="0.25">
      <c r="A717" t="s">
        <v>1687</v>
      </c>
      <c r="B717" s="4" t="s">
        <v>1698</v>
      </c>
      <c r="C717" s="4" t="s">
        <v>30</v>
      </c>
      <c r="D717" s="4" t="s">
        <v>1699</v>
      </c>
      <c r="E717" s="4" t="s">
        <v>1700</v>
      </c>
      <c r="F717">
        <v>4.3</v>
      </c>
      <c r="G717">
        <v>41</v>
      </c>
      <c r="H717">
        <f t="shared" si="22"/>
        <v>35.770591686577312</v>
      </c>
      <c r="I717">
        <f t="shared" si="23"/>
        <v>47.644417480406929</v>
      </c>
    </row>
    <row r="718" spans="1:9" x14ac:dyDescent="0.25">
      <c r="A718" t="s">
        <v>1687</v>
      </c>
      <c r="B718" s="4" t="s">
        <v>1701</v>
      </c>
      <c r="C718" s="4" t="s">
        <v>9</v>
      </c>
      <c r="D718" s="4" t="s">
        <v>1702</v>
      </c>
      <c r="E718" s="4" t="s">
        <v>1703</v>
      </c>
      <c r="F718">
        <v>4.3</v>
      </c>
      <c r="G718">
        <v>189</v>
      </c>
      <c r="H718">
        <f t="shared" si="22"/>
        <v>42.341743964505255</v>
      </c>
      <c r="I718">
        <f t="shared" si="23"/>
        <v>61.768820477331147</v>
      </c>
    </row>
    <row r="719" spans="1:9" x14ac:dyDescent="0.25">
      <c r="A719" t="s">
        <v>1687</v>
      </c>
      <c r="B719" s="4" t="s">
        <v>1704</v>
      </c>
      <c r="C719" s="4" t="s">
        <v>539</v>
      </c>
      <c r="D719" s="4" t="s">
        <v>1705</v>
      </c>
      <c r="E719" s="4" t="s">
        <v>1706</v>
      </c>
      <c r="F719">
        <v>3.4</v>
      </c>
      <c r="G719">
        <v>41</v>
      </c>
      <c r="H719">
        <f t="shared" si="22"/>
        <v>28.283723659154155</v>
      </c>
      <c r="I719">
        <f t="shared" si="23"/>
        <v>31.551723728763019</v>
      </c>
    </row>
    <row r="720" spans="1:9" ht="30" x14ac:dyDescent="0.25">
      <c r="A720" t="s">
        <v>1687</v>
      </c>
      <c r="B720" s="4" t="s">
        <v>414</v>
      </c>
      <c r="C720" s="4" t="s">
        <v>26</v>
      </c>
      <c r="D720" s="4" t="s">
        <v>1707</v>
      </c>
      <c r="E720" s="4" t="s">
        <v>1708</v>
      </c>
      <c r="F720">
        <v>4.3</v>
      </c>
      <c r="G720">
        <v>272</v>
      </c>
      <c r="H720">
        <f t="shared" si="22"/>
        <v>43.907180684821583</v>
      </c>
      <c r="I720">
        <f t="shared" si="23"/>
        <v>65.133657901385376</v>
      </c>
    </row>
    <row r="721" spans="1:9" x14ac:dyDescent="0.25">
      <c r="A721" t="s">
        <v>1687</v>
      </c>
      <c r="B721" s="4" t="s">
        <v>1709</v>
      </c>
      <c r="C721" s="4" t="s">
        <v>9</v>
      </c>
      <c r="D721" s="4" t="s">
        <v>1710</v>
      </c>
      <c r="E721" s="4" t="s">
        <v>1711</v>
      </c>
      <c r="F721">
        <v>4.4000000000000004</v>
      </c>
      <c r="G721">
        <v>196</v>
      </c>
      <c r="H721">
        <f t="shared" si="22"/>
        <v>43.486453318961878</v>
      </c>
      <c r="I721">
        <f t="shared" si="23"/>
        <v>64.229322920867972</v>
      </c>
    </row>
    <row r="722" spans="1:9" x14ac:dyDescent="0.25">
      <c r="A722" t="s">
        <v>1687</v>
      </c>
      <c r="B722" s="4" t="s">
        <v>1712</v>
      </c>
      <c r="C722" s="4" t="s">
        <v>18</v>
      </c>
      <c r="D722" s="4" t="s">
        <v>1713</v>
      </c>
      <c r="E722" s="4" t="s">
        <v>1714</v>
      </c>
      <c r="F722">
        <v>4.2</v>
      </c>
      <c r="G722">
        <v>76</v>
      </c>
      <c r="H722">
        <f t="shared" si="22"/>
        <v>37.530794810352575</v>
      </c>
      <c r="I722">
        <f t="shared" si="23"/>
        <v>51.427896728050584</v>
      </c>
    </row>
    <row r="723" spans="1:9" x14ac:dyDescent="0.25">
      <c r="A723" t="s">
        <v>1687</v>
      </c>
      <c r="B723" s="4" t="s">
        <v>248</v>
      </c>
      <c r="C723" s="4" t="s">
        <v>9</v>
      </c>
      <c r="D723" s="4" t="s">
        <v>1715</v>
      </c>
      <c r="E723" s="4" t="s">
        <v>1716</v>
      </c>
      <c r="F723">
        <v>4.2</v>
      </c>
      <c r="G723">
        <v>192</v>
      </c>
      <c r="H723">
        <f t="shared" si="22"/>
        <v>41.42319534366667</v>
      </c>
      <c r="I723">
        <f t="shared" si="23"/>
        <v>59.794440590173195</v>
      </c>
    </row>
    <row r="724" spans="1:9" x14ac:dyDescent="0.25">
      <c r="A724" t="s">
        <v>1687</v>
      </c>
      <c r="B724" s="4" t="s">
        <v>1717</v>
      </c>
      <c r="C724" s="4" t="s">
        <v>18</v>
      </c>
      <c r="D724" s="4" t="s">
        <v>1718</v>
      </c>
      <c r="E724" s="4" t="s">
        <v>1719</v>
      </c>
      <c r="F724">
        <v>4.2</v>
      </c>
      <c r="G724">
        <v>146</v>
      </c>
      <c r="H724">
        <f t="shared" si="22"/>
        <v>40.272862592324998</v>
      </c>
      <c r="I724">
        <f t="shared" si="23"/>
        <v>57.321850902199358</v>
      </c>
    </row>
    <row r="725" spans="1:9" x14ac:dyDescent="0.25">
      <c r="A725" t="s">
        <v>1687</v>
      </c>
      <c r="B725" s="4" t="s">
        <v>1720</v>
      </c>
      <c r="C725" s="4" t="s">
        <v>18</v>
      </c>
      <c r="D725" s="4" t="s">
        <v>1721</v>
      </c>
      <c r="E725" s="4" t="s">
        <v>1722</v>
      </c>
      <c r="F725">
        <v>4.4000000000000004</v>
      </c>
      <c r="G725">
        <v>76</v>
      </c>
      <c r="H725">
        <f t="shared" si="22"/>
        <v>39.317975515607465</v>
      </c>
      <c r="I725">
        <f t="shared" si="23"/>
        <v>55.269363101328274</v>
      </c>
    </row>
    <row r="726" spans="1:9" x14ac:dyDescent="0.25">
      <c r="A726" t="s">
        <v>1687</v>
      </c>
      <c r="B726" s="4" t="s">
        <v>1723</v>
      </c>
      <c r="C726" s="4" t="s">
        <v>18</v>
      </c>
      <c r="D726" s="4" t="s">
        <v>1724</v>
      </c>
      <c r="E726" s="4" t="s">
        <v>1725</v>
      </c>
      <c r="F726">
        <v>4.5999999999999996</v>
      </c>
      <c r="G726">
        <v>57</v>
      </c>
      <c r="H726">
        <f t="shared" si="22"/>
        <v>39.781818687584149</v>
      </c>
      <c r="I726">
        <f t="shared" si="23"/>
        <v>56.266373612007868</v>
      </c>
    </row>
    <row r="727" spans="1:9" x14ac:dyDescent="0.25">
      <c r="A727" t="s">
        <v>1687</v>
      </c>
      <c r="B727" s="4" t="s">
        <v>1726</v>
      </c>
      <c r="C727" s="4" t="s">
        <v>18</v>
      </c>
      <c r="D727" s="4" t="s">
        <v>1727</v>
      </c>
      <c r="E727" s="4" t="s">
        <v>1728</v>
      </c>
      <c r="F727">
        <v>4.3</v>
      </c>
      <c r="G727">
        <v>86</v>
      </c>
      <c r="H727">
        <f t="shared" si="22"/>
        <v>38.955925173638875</v>
      </c>
      <c r="I727">
        <f t="shared" si="23"/>
        <v>54.491151804610148</v>
      </c>
    </row>
    <row r="728" spans="1:9" x14ac:dyDescent="0.25">
      <c r="A728" t="s">
        <v>1687</v>
      </c>
      <c r="B728" s="4" t="s">
        <v>1729</v>
      </c>
      <c r="C728" s="4" t="s">
        <v>9</v>
      </c>
      <c r="D728" s="4" t="s">
        <v>1730</v>
      </c>
      <c r="E728" s="4" t="s">
        <v>1731</v>
      </c>
      <c r="F728">
        <v>4.0999999999999996</v>
      </c>
      <c r="G728">
        <v>52</v>
      </c>
      <c r="H728">
        <f t="shared" si="22"/>
        <v>35.081297008735021</v>
      </c>
      <c r="I728">
        <f t="shared" si="23"/>
        <v>46.162808867229344</v>
      </c>
    </row>
    <row r="729" spans="1:9" x14ac:dyDescent="0.25">
      <c r="A729" t="s">
        <v>1687</v>
      </c>
      <c r="B729" s="4" t="s">
        <v>1732</v>
      </c>
      <c r="C729" s="4" t="s">
        <v>18</v>
      </c>
      <c r="D729" s="4" t="s">
        <v>1733</v>
      </c>
      <c r="E729" s="4" t="s">
        <v>1734</v>
      </c>
      <c r="F729">
        <v>4.2</v>
      </c>
      <c r="G729">
        <v>184</v>
      </c>
      <c r="H729">
        <f t="shared" si="22"/>
        <v>41.244444963107725</v>
      </c>
      <c r="I729">
        <f t="shared" si="23"/>
        <v>59.410224503848639</v>
      </c>
    </row>
    <row r="730" spans="1:9" x14ac:dyDescent="0.25">
      <c r="A730" t="s">
        <v>1687</v>
      </c>
      <c r="B730" s="4" t="s">
        <v>197</v>
      </c>
      <c r="C730" s="4" t="s">
        <v>18</v>
      </c>
      <c r="D730" s="4" t="s">
        <v>1735</v>
      </c>
      <c r="E730" s="4" t="s">
        <v>1736</v>
      </c>
      <c r="F730">
        <v>4.0999999999999996</v>
      </c>
      <c r="G730">
        <v>79</v>
      </c>
      <c r="H730">
        <f t="shared" si="22"/>
        <v>36.795933957665959</v>
      </c>
      <c r="I730">
        <f t="shared" si="23"/>
        <v>49.848345624833414</v>
      </c>
    </row>
    <row r="731" spans="1:9" ht="30" x14ac:dyDescent="0.25">
      <c r="A731" t="s">
        <v>1687</v>
      </c>
      <c r="B731" s="4" t="s">
        <v>1737</v>
      </c>
      <c r="C731" s="4" t="s">
        <v>26</v>
      </c>
      <c r="D731" s="4">
        <v>55.800171300385102</v>
      </c>
      <c r="E731" s="4">
        <v>37.4815567208434</v>
      </c>
      <c r="F731">
        <v>5</v>
      </c>
      <c r="G731" s="4">
        <v>98</v>
      </c>
      <c r="H731">
        <f t="shared" si="22"/>
        <v>45.950688323293313</v>
      </c>
      <c r="I731">
        <f t="shared" si="23"/>
        <v>69.52608775117254</v>
      </c>
    </row>
    <row r="732" spans="1:9" ht="30" x14ac:dyDescent="0.25">
      <c r="A732" t="s">
        <v>1687</v>
      </c>
      <c r="B732" s="4" t="s">
        <v>1738</v>
      </c>
      <c r="C732" s="4" t="s">
        <v>18</v>
      </c>
      <c r="D732" s="4" t="s">
        <v>1739</v>
      </c>
      <c r="E732" s="4" t="s">
        <v>1740</v>
      </c>
      <c r="F732">
        <v>4.5999999999999996</v>
      </c>
      <c r="G732">
        <v>189</v>
      </c>
      <c r="H732">
        <f t="shared" si="22"/>
        <v>45.295819124819573</v>
      </c>
      <c r="I732">
        <f t="shared" si="23"/>
        <v>68.118475192780807</v>
      </c>
    </row>
    <row r="733" spans="1:9" x14ac:dyDescent="0.25">
      <c r="A733" t="s">
        <v>1687</v>
      </c>
      <c r="B733" s="4" t="s">
        <v>1741</v>
      </c>
      <c r="C733" s="4" t="s">
        <v>9</v>
      </c>
      <c r="D733" s="4" t="s">
        <v>1742</v>
      </c>
      <c r="E733" s="4" t="s">
        <v>1743</v>
      </c>
      <c r="F733">
        <v>4.4000000000000004</v>
      </c>
      <c r="G733">
        <v>162</v>
      </c>
      <c r="H733">
        <f t="shared" si="22"/>
        <v>42.648172693370093</v>
      </c>
      <c r="I733">
        <f t="shared" si="23"/>
        <v>62.427475561441746</v>
      </c>
    </row>
    <row r="734" spans="1:9" ht="30" x14ac:dyDescent="0.25">
      <c r="A734" t="s">
        <v>1687</v>
      </c>
      <c r="B734" s="4" t="s">
        <v>1744</v>
      </c>
      <c r="C734" s="4" t="s">
        <v>18</v>
      </c>
      <c r="D734" s="4" t="s">
        <v>1745</v>
      </c>
      <c r="E734" s="4" t="s">
        <v>1746</v>
      </c>
      <c r="F734">
        <v>4.5</v>
      </c>
      <c r="G734">
        <v>100</v>
      </c>
      <c r="H734">
        <f t="shared" si="22"/>
        <v>41.446531673892828</v>
      </c>
      <c r="I734">
        <f t="shared" si="23"/>
        <v>59.84460100628327</v>
      </c>
    </row>
    <row r="735" spans="1:9" ht="30" x14ac:dyDescent="0.25">
      <c r="A735" t="s">
        <v>1687</v>
      </c>
      <c r="B735" s="4" t="s">
        <v>25</v>
      </c>
      <c r="C735" s="4" t="s">
        <v>26</v>
      </c>
      <c r="D735" s="4" t="s">
        <v>1747</v>
      </c>
      <c r="E735" s="4" t="s">
        <v>1748</v>
      </c>
      <c r="F735">
        <v>4.0999999999999996</v>
      </c>
      <c r="G735">
        <v>51</v>
      </c>
      <c r="H735">
        <f t="shared" si="22"/>
        <v>35.001682856720912</v>
      </c>
      <c r="I735">
        <f t="shared" si="23"/>
        <v>45.991681746787656</v>
      </c>
    </row>
    <row r="736" spans="1:9" ht="30" x14ac:dyDescent="0.25">
      <c r="A736" t="s">
        <v>1687</v>
      </c>
      <c r="B736" s="4" t="s">
        <v>36</v>
      </c>
      <c r="C736" s="4" t="s">
        <v>26</v>
      </c>
      <c r="D736" s="4" t="s">
        <v>1749</v>
      </c>
      <c r="E736" s="4" t="s">
        <v>1750</v>
      </c>
      <c r="F736">
        <v>4.2</v>
      </c>
      <c r="G736">
        <v>119</v>
      </c>
      <c r="H736">
        <f t="shared" si="22"/>
        <v>39.414033452218405</v>
      </c>
      <c r="I736">
        <f t="shared" si="23"/>
        <v>55.47583541400062</v>
      </c>
    </row>
    <row r="737" spans="1:9" x14ac:dyDescent="0.25">
      <c r="A737" t="s">
        <v>1687</v>
      </c>
      <c r="B737" s="4" t="s">
        <v>83</v>
      </c>
      <c r="C737" s="4" t="s">
        <v>9</v>
      </c>
      <c r="D737" s="4" t="s">
        <v>1751</v>
      </c>
      <c r="E737" s="4" t="s">
        <v>1752</v>
      </c>
      <c r="F737">
        <v>4.2</v>
      </c>
      <c r="G737">
        <v>88</v>
      </c>
      <c r="H737">
        <f t="shared" si="22"/>
        <v>38.146529401958453</v>
      </c>
      <c r="I737">
        <f t="shared" si="23"/>
        <v>52.751391169078865</v>
      </c>
    </row>
    <row r="738" spans="1:9" ht="30" x14ac:dyDescent="0.25">
      <c r="A738" t="s">
        <v>1687</v>
      </c>
      <c r="B738" s="4" t="s">
        <v>1083</v>
      </c>
      <c r="C738" s="4" t="s">
        <v>26</v>
      </c>
      <c r="D738" s="4" t="s">
        <v>1753</v>
      </c>
      <c r="E738" s="4" t="s">
        <v>1754</v>
      </c>
      <c r="F738">
        <v>4.2</v>
      </c>
      <c r="G738">
        <v>22</v>
      </c>
      <c r="H738">
        <f t="shared" si="22"/>
        <v>32.324093085254908</v>
      </c>
      <c r="I738">
        <f t="shared" si="23"/>
        <v>40.236320222194671</v>
      </c>
    </row>
    <row r="739" spans="1:9" x14ac:dyDescent="0.25">
      <c r="A739" t="s">
        <v>1687</v>
      </c>
      <c r="B739" s="4" t="s">
        <v>1755</v>
      </c>
      <c r="C739" s="4" t="s">
        <v>9</v>
      </c>
      <c r="D739" s="4" t="s">
        <v>1756</v>
      </c>
      <c r="E739" s="4" t="s">
        <v>1757</v>
      </c>
      <c r="F739">
        <v>4.3</v>
      </c>
      <c r="G739">
        <v>193</v>
      </c>
      <c r="H739">
        <f t="shared" si="22"/>
        <v>42.431799612039804</v>
      </c>
      <c r="I739">
        <f t="shared" si="23"/>
        <v>61.962391133454794</v>
      </c>
    </row>
    <row r="740" spans="1:9" ht="30" x14ac:dyDescent="0.25">
      <c r="A740" t="s">
        <v>1687</v>
      </c>
      <c r="B740" s="4" t="s">
        <v>1083</v>
      </c>
      <c r="C740" s="4" t="s">
        <v>26</v>
      </c>
      <c r="D740" s="4" t="s">
        <v>1756</v>
      </c>
      <c r="E740" s="4" t="s">
        <v>1757</v>
      </c>
      <c r="F740">
        <v>4.0999999999999996</v>
      </c>
      <c r="G740">
        <v>11</v>
      </c>
      <c r="H740">
        <f t="shared" si="22"/>
        <v>28.712568381024489</v>
      </c>
      <c r="I740">
        <f t="shared" si="23"/>
        <v>32.473506609239877</v>
      </c>
    </row>
    <row r="741" spans="1:9" x14ac:dyDescent="0.25">
      <c r="A741" t="s">
        <v>1687</v>
      </c>
      <c r="B741" s="4" t="s">
        <v>83</v>
      </c>
      <c r="C741" s="4" t="s">
        <v>9</v>
      </c>
      <c r="D741" s="4" t="s">
        <v>1756</v>
      </c>
      <c r="E741" s="4" t="s">
        <v>1757</v>
      </c>
      <c r="F741">
        <v>4</v>
      </c>
      <c r="G741">
        <v>60</v>
      </c>
      <c r="H741">
        <f t="shared" si="22"/>
        <v>34.798058992840765</v>
      </c>
      <c r="I741">
        <f t="shared" si="23"/>
        <v>45.554001201338338</v>
      </c>
    </row>
    <row r="742" spans="1:9" ht="45" x14ac:dyDescent="0.25">
      <c r="A742" t="s">
        <v>1687</v>
      </c>
      <c r="B742" s="4" t="s">
        <v>1758</v>
      </c>
      <c r="C742" s="4" t="s">
        <v>9</v>
      </c>
      <c r="D742" s="4" t="s">
        <v>1759</v>
      </c>
      <c r="E742" s="4" t="s">
        <v>1760</v>
      </c>
      <c r="F742">
        <v>4.0999999999999996</v>
      </c>
      <c r="G742">
        <v>47</v>
      </c>
      <c r="H742">
        <f t="shared" si="22"/>
        <v>34.666802929562408</v>
      </c>
      <c r="I742">
        <f t="shared" si="23"/>
        <v>45.271872062471708</v>
      </c>
    </row>
    <row r="743" spans="1:9" ht="30" x14ac:dyDescent="0.25">
      <c r="A743" t="s">
        <v>1687</v>
      </c>
      <c r="B743" s="4" t="s">
        <v>1761</v>
      </c>
      <c r="C743" s="4" t="s">
        <v>18</v>
      </c>
      <c r="D743" s="4" t="s">
        <v>1762</v>
      </c>
      <c r="E743" s="4" t="s">
        <v>1763</v>
      </c>
      <c r="F743">
        <v>4.4000000000000004</v>
      </c>
      <c r="G743">
        <v>179</v>
      </c>
      <c r="H743">
        <f t="shared" si="22"/>
        <v>43.087246364046926</v>
      </c>
      <c r="I743">
        <f t="shared" si="23"/>
        <v>63.371245117781093</v>
      </c>
    </row>
    <row r="744" spans="1:9" x14ac:dyDescent="0.25">
      <c r="A744" t="s">
        <v>1687</v>
      </c>
      <c r="B744" s="4" t="s">
        <v>1764</v>
      </c>
      <c r="C744" s="4" t="s">
        <v>9</v>
      </c>
      <c r="D744" s="4" t="s">
        <v>1765</v>
      </c>
      <c r="E744" s="4" t="s">
        <v>1766</v>
      </c>
      <c r="F744">
        <v>4.0999999999999996</v>
      </c>
      <c r="G744">
        <v>23</v>
      </c>
      <c r="H744">
        <f t="shared" si="22"/>
        <v>31.736724047860687</v>
      </c>
      <c r="I744">
        <f t="shared" si="23"/>
        <v>38.973796293181813</v>
      </c>
    </row>
    <row r="745" spans="1:9" x14ac:dyDescent="0.25">
      <c r="A745" t="s">
        <v>1687</v>
      </c>
      <c r="B745" s="4" t="s">
        <v>535</v>
      </c>
      <c r="C745" s="4" t="s">
        <v>9</v>
      </c>
      <c r="D745" s="4" t="s">
        <v>1694</v>
      </c>
      <c r="E745" s="4" t="s">
        <v>1695</v>
      </c>
      <c r="F745">
        <v>4.0999999999999996</v>
      </c>
      <c r="G745">
        <v>9</v>
      </c>
      <c r="H745">
        <f t="shared" si="22"/>
        <v>27.889818529629672</v>
      </c>
      <c r="I745">
        <f t="shared" si="23"/>
        <v>30.705041966319708</v>
      </c>
    </row>
    <row r="746" spans="1:9" ht="30" x14ac:dyDescent="0.25">
      <c r="A746" t="s">
        <v>1687</v>
      </c>
      <c r="B746" s="4" t="s">
        <v>1767</v>
      </c>
      <c r="C746" s="4" t="s">
        <v>26</v>
      </c>
      <c r="D746" s="4" t="s">
        <v>1756</v>
      </c>
      <c r="E746" s="4" t="s">
        <v>1757</v>
      </c>
      <c r="F746">
        <v>4.2</v>
      </c>
      <c r="G746">
        <v>33</v>
      </c>
      <c r="H746">
        <f t="shared" si="22"/>
        <v>34.027046539309204</v>
      </c>
      <c r="I746">
        <f t="shared" si="23"/>
        <v>43.896743821090709</v>
      </c>
    </row>
    <row r="747" spans="1:9" ht="30" x14ac:dyDescent="0.25">
      <c r="A747" t="s">
        <v>1687</v>
      </c>
      <c r="B747" s="4" t="s">
        <v>1768</v>
      </c>
      <c r="C747" s="4" t="s">
        <v>26</v>
      </c>
      <c r="D747" s="4" t="s">
        <v>1769</v>
      </c>
      <c r="E747" s="4" t="s">
        <v>1770</v>
      </c>
      <c r="F747">
        <v>4.2</v>
      </c>
      <c r="G747">
        <v>36</v>
      </c>
      <c r="H747">
        <f t="shared" si="22"/>
        <v>34.392494322665648</v>
      </c>
      <c r="I747">
        <f t="shared" si="23"/>
        <v>44.682257768742936</v>
      </c>
    </row>
    <row r="748" spans="1:9" ht="30" x14ac:dyDescent="0.25">
      <c r="A748" t="s">
        <v>1687</v>
      </c>
      <c r="B748" s="4" t="s">
        <v>25</v>
      </c>
      <c r="C748" s="4" t="s">
        <v>26</v>
      </c>
      <c r="D748" s="4" t="s">
        <v>1771</v>
      </c>
      <c r="E748" s="4" t="s">
        <v>1772</v>
      </c>
      <c r="F748">
        <v>4.3</v>
      </c>
      <c r="G748">
        <v>223</v>
      </c>
      <c r="H748">
        <f t="shared" si="22"/>
        <v>43.053070417027307</v>
      </c>
      <c r="I748">
        <f t="shared" si="23"/>
        <v>63.297785421811483</v>
      </c>
    </row>
    <row r="749" spans="1:9" ht="30" x14ac:dyDescent="0.25">
      <c r="A749" t="s">
        <v>1687</v>
      </c>
      <c r="B749" s="4" t="s">
        <v>1773</v>
      </c>
      <c r="C749" s="4" t="s">
        <v>62</v>
      </c>
      <c r="D749" s="4" t="s">
        <v>1774</v>
      </c>
      <c r="E749" s="4" t="s">
        <v>1775</v>
      </c>
      <c r="F749">
        <v>4.7</v>
      </c>
      <c r="G749">
        <v>36</v>
      </c>
      <c r="H749">
        <f t="shared" si="22"/>
        <v>38.486838884887746</v>
      </c>
      <c r="I749">
        <f t="shared" si="23"/>
        <v>53.482871444876693</v>
      </c>
    </row>
    <row r="750" spans="1:9" x14ac:dyDescent="0.25">
      <c r="A750" t="s">
        <v>1687</v>
      </c>
      <c r="B750" s="4" t="s">
        <v>1776</v>
      </c>
      <c r="C750" s="4" t="s">
        <v>9</v>
      </c>
      <c r="D750" s="4" t="s">
        <v>1777</v>
      </c>
      <c r="E750" s="4" t="s">
        <v>1778</v>
      </c>
      <c r="F750">
        <v>4.3</v>
      </c>
      <c r="G750">
        <v>83</v>
      </c>
      <c r="H750">
        <f t="shared" si="22"/>
        <v>38.803246413274167</v>
      </c>
      <c r="I750">
        <f t="shared" si="23"/>
        <v>54.162975519956767</v>
      </c>
    </row>
    <row r="751" spans="1:9" x14ac:dyDescent="0.25">
      <c r="A751" t="s">
        <v>1687</v>
      </c>
      <c r="B751" s="4" t="s">
        <v>1779</v>
      </c>
      <c r="C751" s="4" t="s">
        <v>18</v>
      </c>
      <c r="D751" s="4" t="s">
        <v>1780</v>
      </c>
      <c r="E751" s="4" t="s">
        <v>1781</v>
      </c>
      <c r="F751">
        <v>4.3</v>
      </c>
      <c r="G751">
        <v>94</v>
      </c>
      <c r="H751">
        <f t="shared" si="22"/>
        <v>39.338399363509808</v>
      </c>
      <c r="I751">
        <f t="shared" si="23"/>
        <v>55.313263264696808</v>
      </c>
    </row>
    <row r="752" spans="1:9" ht="30" x14ac:dyDescent="0.25">
      <c r="A752" t="s">
        <v>1687</v>
      </c>
      <c r="B752" s="4" t="s">
        <v>113</v>
      </c>
      <c r="C752" s="4" t="s">
        <v>26</v>
      </c>
      <c r="D752" s="4" t="s">
        <v>1782</v>
      </c>
      <c r="E752" s="4" t="s">
        <v>1783</v>
      </c>
      <c r="F752">
        <v>4.5</v>
      </c>
      <c r="G752">
        <v>121</v>
      </c>
      <c r="H752">
        <f t="shared" si="22"/>
        <v>42.304323292131748</v>
      </c>
      <c r="I752">
        <f t="shared" si="23"/>
        <v>61.688386386830054</v>
      </c>
    </row>
    <row r="753" spans="1:9" x14ac:dyDescent="0.25">
      <c r="A753" t="s">
        <v>1687</v>
      </c>
      <c r="B753" s="4" t="s">
        <v>1784</v>
      </c>
      <c r="C753" s="4" t="s">
        <v>18</v>
      </c>
      <c r="D753" s="4" t="s">
        <v>1785</v>
      </c>
      <c r="E753" s="4" t="s">
        <v>1786</v>
      </c>
      <c r="F753">
        <v>4.4000000000000004</v>
      </c>
      <c r="G753">
        <v>382</v>
      </c>
      <c r="H753">
        <f t="shared" si="22"/>
        <v>46.422599496216542</v>
      </c>
      <c r="I753">
        <f t="shared" si="23"/>
        <v>70.540440075270666</v>
      </c>
    </row>
    <row r="754" spans="1:9" ht="30" x14ac:dyDescent="0.25">
      <c r="A754" t="s">
        <v>1687</v>
      </c>
      <c r="B754" s="4" t="s">
        <v>1787</v>
      </c>
      <c r="C754" s="4" t="s">
        <v>26</v>
      </c>
      <c r="D754" s="4" t="s">
        <v>1788</v>
      </c>
      <c r="E754" s="4" t="s">
        <v>1789</v>
      </c>
      <c r="F754">
        <v>2.8</v>
      </c>
      <c r="G754">
        <v>12</v>
      </c>
      <c r="H754">
        <f t="shared" si="22"/>
        <v>19.852215140173055</v>
      </c>
      <c r="I754">
        <f t="shared" si="23"/>
        <v>13.428566760676308</v>
      </c>
    </row>
    <row r="755" spans="1:9" ht="30" x14ac:dyDescent="0.25">
      <c r="A755" t="s">
        <v>1687</v>
      </c>
      <c r="B755" s="4" t="s">
        <v>1790</v>
      </c>
      <c r="C755" s="4" t="s">
        <v>26</v>
      </c>
      <c r="D755" s="4" t="s">
        <v>1788</v>
      </c>
      <c r="E755" s="4" t="s">
        <v>1789</v>
      </c>
      <c r="F755">
        <v>4</v>
      </c>
      <c r="G755">
        <v>11</v>
      </c>
      <c r="H755">
        <f t="shared" si="22"/>
        <v>28.012261835145846</v>
      </c>
      <c r="I755">
        <f t="shared" si="23"/>
        <v>30.968228469727187</v>
      </c>
    </row>
    <row r="756" spans="1:9" ht="30" x14ac:dyDescent="0.25">
      <c r="A756" t="s">
        <v>1687</v>
      </c>
      <c r="B756" s="4" t="s">
        <v>1791</v>
      </c>
      <c r="C756" s="4" t="s">
        <v>26</v>
      </c>
      <c r="D756" s="4" t="s">
        <v>1788</v>
      </c>
      <c r="E756" s="4" t="s">
        <v>1789</v>
      </c>
      <c r="F756">
        <v>4.3</v>
      </c>
      <c r="G756">
        <v>9</v>
      </c>
      <c r="H756">
        <f t="shared" si="22"/>
        <v>29.250297482294535</v>
      </c>
      <c r="I756">
        <f t="shared" si="23"/>
        <v>33.629331677397772</v>
      </c>
    </row>
    <row r="757" spans="1:9" ht="30" x14ac:dyDescent="0.25">
      <c r="A757" t="s">
        <v>1687</v>
      </c>
      <c r="B757" s="4" t="s">
        <v>25</v>
      </c>
      <c r="C757" s="4" t="s">
        <v>26</v>
      </c>
      <c r="D757" s="4" t="s">
        <v>1788</v>
      </c>
      <c r="E757" s="4" t="s">
        <v>1789</v>
      </c>
      <c r="F757">
        <v>4.2</v>
      </c>
      <c r="G757">
        <v>46</v>
      </c>
      <c r="H757">
        <f t="shared" si="22"/>
        <v>35.422008646404187</v>
      </c>
      <c r="I757">
        <f t="shared" si="23"/>
        <v>46.895153556964459</v>
      </c>
    </row>
    <row r="758" spans="1:9" ht="30" x14ac:dyDescent="0.25">
      <c r="A758" t="s">
        <v>1687</v>
      </c>
      <c r="B758" s="4" t="s">
        <v>1124</v>
      </c>
      <c r="C758" s="4" t="s">
        <v>26</v>
      </c>
      <c r="D758" s="4" t="s">
        <v>1792</v>
      </c>
      <c r="E758" s="4" t="s">
        <v>1793</v>
      </c>
      <c r="F758">
        <v>3.4</v>
      </c>
      <c r="G758">
        <v>4</v>
      </c>
      <c r="H758">
        <f t="shared" si="22"/>
        <v>20.370979460167138</v>
      </c>
      <c r="I758">
        <f t="shared" si="23"/>
        <v>14.543627865048137</v>
      </c>
    </row>
    <row r="759" spans="1:9" ht="30" x14ac:dyDescent="0.25">
      <c r="A759" t="s">
        <v>1687</v>
      </c>
      <c r="B759" s="4" t="s">
        <v>1794</v>
      </c>
      <c r="C759" s="4" t="s">
        <v>26</v>
      </c>
      <c r="D759" s="4" t="s">
        <v>1756</v>
      </c>
      <c r="E759" s="4" t="s">
        <v>1757</v>
      </c>
      <c r="F759">
        <v>3.7</v>
      </c>
      <c r="G759">
        <v>6</v>
      </c>
      <c r="H759">
        <f t="shared" si="22"/>
        <v>23.668639724299741</v>
      </c>
      <c r="I759">
        <f t="shared" si="23"/>
        <v>21.631803659421831</v>
      </c>
    </row>
    <row r="760" spans="1:9" ht="30" x14ac:dyDescent="0.25">
      <c r="A760" t="s">
        <v>1687</v>
      </c>
      <c r="B760" s="4" t="s">
        <v>36</v>
      </c>
      <c r="C760" s="4" t="s">
        <v>26</v>
      </c>
      <c r="D760" s="4" t="s">
        <v>1788</v>
      </c>
      <c r="E760" s="4" t="s">
        <v>1789</v>
      </c>
      <c r="F760">
        <v>4.3</v>
      </c>
      <c r="G760">
        <v>93</v>
      </c>
      <c r="H760">
        <f t="shared" si="22"/>
        <v>39.292409620307794</v>
      </c>
      <c r="I760">
        <f t="shared" si="23"/>
        <v>55.214410333089646</v>
      </c>
    </row>
    <row r="761" spans="1:9" ht="30" x14ac:dyDescent="0.25">
      <c r="A761" t="s">
        <v>1687</v>
      </c>
      <c r="B761" s="4" t="s">
        <v>275</v>
      </c>
      <c r="C761" s="4" t="s">
        <v>26</v>
      </c>
      <c r="D761" s="4" t="s">
        <v>1795</v>
      </c>
      <c r="E761" s="4" t="s">
        <v>1796</v>
      </c>
      <c r="F761">
        <v>4.3</v>
      </c>
      <c r="G761">
        <v>740</v>
      </c>
      <c r="H761">
        <f t="shared" si="22"/>
        <v>48.210827600401117</v>
      </c>
      <c r="I761">
        <f t="shared" si="23"/>
        <v>74.384157786510968</v>
      </c>
    </row>
    <row r="762" spans="1:9" ht="30" x14ac:dyDescent="0.25">
      <c r="A762" t="s">
        <v>1687</v>
      </c>
      <c r="B762" s="4" t="s">
        <v>275</v>
      </c>
      <c r="C762" s="4" t="s">
        <v>26</v>
      </c>
      <c r="D762" s="4" t="s">
        <v>1788</v>
      </c>
      <c r="E762" s="4" t="s">
        <v>1789</v>
      </c>
      <c r="F762">
        <v>4.3</v>
      </c>
      <c r="G762">
        <v>52</v>
      </c>
      <c r="H762">
        <f t="shared" si="22"/>
        <v>36.792579789648933</v>
      </c>
      <c r="I762">
        <f t="shared" si="23"/>
        <v>49.841135988107901</v>
      </c>
    </row>
    <row r="763" spans="1:9" ht="30" x14ac:dyDescent="0.25">
      <c r="A763" t="s">
        <v>1687</v>
      </c>
      <c r="B763" s="4" t="s">
        <v>1797</v>
      </c>
      <c r="C763" s="4" t="s">
        <v>26</v>
      </c>
      <c r="D763" s="4" t="s">
        <v>1756</v>
      </c>
      <c r="E763" s="4" t="s">
        <v>1757</v>
      </c>
      <c r="F763">
        <v>3.6</v>
      </c>
      <c r="G763">
        <v>17</v>
      </c>
      <c r="H763">
        <f t="shared" si="22"/>
        <v>26.778180708159507</v>
      </c>
      <c r="I763">
        <f t="shared" si="23"/>
        <v>28.315625329330963</v>
      </c>
    </row>
    <row r="764" spans="1:9" x14ac:dyDescent="0.25">
      <c r="A764" t="s">
        <v>1687</v>
      </c>
      <c r="B764" s="4" t="s">
        <v>1798</v>
      </c>
      <c r="C764" s="4" t="s">
        <v>14</v>
      </c>
      <c r="D764" s="4" t="s">
        <v>1799</v>
      </c>
      <c r="E764" s="4" t="s">
        <v>1800</v>
      </c>
      <c r="F764">
        <v>4.7</v>
      </c>
      <c r="G764">
        <v>53</v>
      </c>
      <c r="H764">
        <f t="shared" si="22"/>
        <v>40.304671867838998</v>
      </c>
      <c r="I764">
        <f t="shared" si="23"/>
        <v>57.390223541790895</v>
      </c>
    </row>
    <row r="765" spans="1:9" x14ac:dyDescent="0.25">
      <c r="A765" t="s">
        <v>1687</v>
      </c>
      <c r="B765" s="4" t="s">
        <v>1801</v>
      </c>
      <c r="C765" s="4" t="s">
        <v>14</v>
      </c>
      <c r="D765" s="4" t="s">
        <v>1802</v>
      </c>
      <c r="E765" s="4" t="s">
        <v>1803</v>
      </c>
      <c r="F765">
        <v>4.0999999999999996</v>
      </c>
      <c r="G765">
        <v>311</v>
      </c>
      <c r="H765">
        <f t="shared" si="22"/>
        <v>42.414348702486031</v>
      </c>
      <c r="I765">
        <f t="shared" si="23"/>
        <v>61.924881170395764</v>
      </c>
    </row>
    <row r="766" spans="1:9" x14ac:dyDescent="0.25">
      <c r="A766" t="s">
        <v>1687</v>
      </c>
      <c r="B766" s="4" t="s">
        <v>535</v>
      </c>
      <c r="C766" s="4" t="s">
        <v>9</v>
      </c>
      <c r="D766" s="4" t="s">
        <v>1804</v>
      </c>
      <c r="E766" s="4" t="s">
        <v>1805</v>
      </c>
      <c r="F766">
        <v>3.7</v>
      </c>
      <c r="G766">
        <v>15</v>
      </c>
      <c r="H766">
        <f t="shared" si="22"/>
        <v>27.058915432234116</v>
      </c>
      <c r="I766">
        <f t="shared" si="23"/>
        <v>28.919052279483825</v>
      </c>
    </row>
    <row r="767" spans="1:9" ht="30" x14ac:dyDescent="0.25">
      <c r="A767" t="s">
        <v>1687</v>
      </c>
      <c r="B767" s="4" t="s">
        <v>1787</v>
      </c>
      <c r="C767" s="4" t="s">
        <v>26</v>
      </c>
      <c r="D767" s="4" t="s">
        <v>1806</v>
      </c>
      <c r="E767" s="4" t="s">
        <v>1807</v>
      </c>
      <c r="F767">
        <v>2</v>
      </c>
      <c r="G767">
        <v>9</v>
      </c>
      <c r="H767">
        <f t="shared" si="22"/>
        <v>13.604789526648622</v>
      </c>
      <c r="I767">
        <f t="shared" si="23"/>
        <v>0</v>
      </c>
    </row>
    <row r="768" spans="1:9" x14ac:dyDescent="0.25">
      <c r="A768" t="s">
        <v>1687</v>
      </c>
      <c r="B768" s="4" t="s">
        <v>1808</v>
      </c>
      <c r="C768" s="4" t="s">
        <v>18</v>
      </c>
      <c r="D768" s="4" t="s">
        <v>1809</v>
      </c>
      <c r="E768" s="4" t="s">
        <v>1810</v>
      </c>
      <c r="F768">
        <v>4.4000000000000004</v>
      </c>
      <c r="G768">
        <v>256</v>
      </c>
      <c r="H768">
        <f t="shared" si="22"/>
        <v>44.661529574057681</v>
      </c>
      <c r="I768">
        <f t="shared" si="23"/>
        <v>66.755097682600208</v>
      </c>
    </row>
    <row r="769" spans="1:9" ht="30" x14ac:dyDescent="0.25">
      <c r="A769" t="s">
        <v>1687</v>
      </c>
      <c r="B769" s="4" t="s">
        <v>1124</v>
      </c>
      <c r="C769" s="4" t="s">
        <v>26</v>
      </c>
      <c r="D769" s="4" t="s">
        <v>1811</v>
      </c>
      <c r="E769" s="4" t="s">
        <v>1812</v>
      </c>
      <c r="F769">
        <v>4.3</v>
      </c>
      <c r="G769">
        <v>8</v>
      </c>
      <c r="H769">
        <f t="shared" si="22"/>
        <v>28.743830428972085</v>
      </c>
      <c r="I769">
        <f t="shared" si="23"/>
        <v>32.540703007229951</v>
      </c>
    </row>
    <row r="770" spans="1:9" ht="30" x14ac:dyDescent="0.25">
      <c r="A770" t="s">
        <v>1687</v>
      </c>
      <c r="B770" s="4" t="s">
        <v>1813</v>
      </c>
      <c r="C770" s="4" t="s">
        <v>26</v>
      </c>
      <c r="D770" s="4" t="s">
        <v>1788</v>
      </c>
      <c r="E770" s="4" t="s">
        <v>1789</v>
      </c>
      <c r="F770">
        <v>4</v>
      </c>
      <c r="G770">
        <v>8</v>
      </c>
      <c r="H770">
        <f t="shared" si="22"/>
        <v>26.738446910671708</v>
      </c>
      <c r="I770">
        <f t="shared" si="23"/>
        <v>28.230219278066421</v>
      </c>
    </row>
    <row r="771" spans="1:9" x14ac:dyDescent="0.25">
      <c r="A771" t="s">
        <v>1687</v>
      </c>
      <c r="B771" s="4" t="s">
        <v>915</v>
      </c>
      <c r="C771" s="4" t="s">
        <v>18</v>
      </c>
      <c r="D771" s="4" t="s">
        <v>1814</v>
      </c>
      <c r="E771" s="4" t="s">
        <v>1815</v>
      </c>
      <c r="F771">
        <v>4.3</v>
      </c>
      <c r="G771">
        <v>75</v>
      </c>
      <c r="H771">
        <f t="shared" ref="H771:H800" si="24">LN((100*G771)^F771)</f>
        <v>38.367430687954929</v>
      </c>
      <c r="I771">
        <f t="shared" ref="I771:I800" si="25">(H771-MIN(H:H))/(MAX(H:H)-MIN(H:H))*100</f>
        <v>53.226208773965801</v>
      </c>
    </row>
    <row r="772" spans="1:9" x14ac:dyDescent="0.25">
      <c r="A772" t="s">
        <v>1687</v>
      </c>
      <c r="B772" s="4" t="s">
        <v>184</v>
      </c>
      <c r="C772" s="4" t="s">
        <v>18</v>
      </c>
      <c r="D772" s="4" t="s">
        <v>1816</v>
      </c>
      <c r="E772" s="4" t="s">
        <v>1817</v>
      </c>
      <c r="F772">
        <v>4.9000000000000004</v>
      </c>
      <c r="G772">
        <v>76</v>
      </c>
      <c r="H772">
        <f t="shared" si="24"/>
        <v>43.785927278744673</v>
      </c>
      <c r="I772">
        <f t="shared" si="25"/>
        <v>64.87302903452246</v>
      </c>
    </row>
    <row r="773" spans="1:9" ht="30" x14ac:dyDescent="0.25">
      <c r="A773" t="s">
        <v>1687</v>
      </c>
      <c r="B773" s="4" t="s">
        <v>1545</v>
      </c>
      <c r="C773" s="4" t="s">
        <v>26</v>
      </c>
      <c r="D773" s="4" t="s">
        <v>1816</v>
      </c>
      <c r="E773" s="4" t="s">
        <v>1817</v>
      </c>
      <c r="F773">
        <v>4</v>
      </c>
      <c r="G773">
        <v>6</v>
      </c>
      <c r="H773">
        <f t="shared" si="24"/>
        <v>25.587718620864585</v>
      </c>
      <c r="I773">
        <f t="shared" si="25"/>
        <v>25.75677939754636</v>
      </c>
    </row>
    <row r="774" spans="1:9" ht="30" x14ac:dyDescent="0.25">
      <c r="A774" t="s">
        <v>1687</v>
      </c>
      <c r="B774" s="4" t="s">
        <v>1818</v>
      </c>
      <c r="C774" s="4" t="s">
        <v>26</v>
      </c>
      <c r="D774" s="4" t="s">
        <v>1819</v>
      </c>
      <c r="E774" s="4" t="s">
        <v>1820</v>
      </c>
      <c r="F774">
        <v>4.5</v>
      </c>
      <c r="G774">
        <v>64</v>
      </c>
      <c r="H774">
        <f t="shared" si="24"/>
        <v>39.438239712064927</v>
      </c>
      <c r="I774">
        <f t="shared" si="25"/>
        <v>55.527865705593307</v>
      </c>
    </row>
    <row r="775" spans="1:9" ht="30" x14ac:dyDescent="0.25">
      <c r="A775" t="s">
        <v>1687</v>
      </c>
      <c r="B775" s="4" t="s">
        <v>1821</v>
      </c>
      <c r="C775" s="4" t="s">
        <v>9</v>
      </c>
      <c r="D775" s="4" t="s">
        <v>1822</v>
      </c>
      <c r="E775" s="4" t="s">
        <v>1823</v>
      </c>
      <c r="F775">
        <v>4.4000000000000004</v>
      </c>
      <c r="G775">
        <v>189</v>
      </c>
      <c r="H775">
        <f t="shared" si="24"/>
        <v>43.326435684610033</v>
      </c>
      <c r="I775">
        <f t="shared" si="25"/>
        <v>63.885372049147705</v>
      </c>
    </row>
    <row r="776" spans="1:9" x14ac:dyDescent="0.25">
      <c r="A776" t="s">
        <v>1687</v>
      </c>
      <c r="B776" s="4" t="s">
        <v>1824</v>
      </c>
      <c r="C776" s="4" t="s">
        <v>18</v>
      </c>
      <c r="D776" s="4" t="s">
        <v>1825</v>
      </c>
      <c r="E776" s="4" t="s">
        <v>1826</v>
      </c>
      <c r="F776">
        <v>4.5999999999999996</v>
      </c>
      <c r="G776">
        <v>70</v>
      </c>
      <c r="H776">
        <f t="shared" si="24"/>
        <v>40.726860968972268</v>
      </c>
      <c r="I776">
        <f t="shared" si="25"/>
        <v>58.297700458030597</v>
      </c>
    </row>
    <row r="777" spans="1:9" x14ac:dyDescent="0.25">
      <c r="A777" t="s">
        <v>1687</v>
      </c>
      <c r="B777" s="4" t="s">
        <v>1827</v>
      </c>
      <c r="C777" s="4" t="s">
        <v>9</v>
      </c>
      <c r="D777" s="4" t="s">
        <v>1828</v>
      </c>
      <c r="E777" s="4" t="s">
        <v>1829</v>
      </c>
      <c r="F777">
        <v>4.8</v>
      </c>
      <c r="G777">
        <v>87</v>
      </c>
      <c r="H777">
        <f t="shared" si="24"/>
        <v>43.541175862284838</v>
      </c>
      <c r="I777">
        <f t="shared" si="25"/>
        <v>64.346946622498862</v>
      </c>
    </row>
    <row r="778" spans="1:9" x14ac:dyDescent="0.25">
      <c r="A778" t="s">
        <v>1687</v>
      </c>
      <c r="B778" s="4" t="s">
        <v>1830</v>
      </c>
      <c r="C778" s="4" t="s">
        <v>18</v>
      </c>
      <c r="D778" s="4" t="s">
        <v>1831</v>
      </c>
      <c r="E778" s="4" t="s">
        <v>1832</v>
      </c>
      <c r="F778">
        <v>4.7</v>
      </c>
      <c r="G778">
        <v>118</v>
      </c>
      <c r="H778">
        <f t="shared" si="24"/>
        <v>44.066517609132653</v>
      </c>
      <c r="I778">
        <f t="shared" si="25"/>
        <v>65.476145616792508</v>
      </c>
    </row>
    <row r="779" spans="1:9" x14ac:dyDescent="0.25">
      <c r="A779" t="s">
        <v>1687</v>
      </c>
      <c r="B779" s="4" t="s">
        <v>1833</v>
      </c>
      <c r="C779" s="4" t="s">
        <v>14</v>
      </c>
      <c r="D779" s="4" t="s">
        <v>1828</v>
      </c>
      <c r="E779" s="4" t="s">
        <v>1829</v>
      </c>
      <c r="F779">
        <v>4.4000000000000004</v>
      </c>
      <c r="G779">
        <v>73</v>
      </c>
      <c r="H779">
        <f t="shared" si="24"/>
        <v>39.140770359400527</v>
      </c>
      <c r="I779">
        <f t="shared" si="25"/>
        <v>54.888468406830505</v>
      </c>
    </row>
    <row r="780" spans="1:9" ht="30" x14ac:dyDescent="0.25">
      <c r="A780" t="s">
        <v>1687</v>
      </c>
      <c r="B780" s="4" t="s">
        <v>574</v>
      </c>
      <c r="C780" s="4" t="s">
        <v>62</v>
      </c>
      <c r="D780" s="4" t="s">
        <v>1834</v>
      </c>
      <c r="E780" s="4" t="s">
        <v>1835</v>
      </c>
      <c r="F780">
        <v>4.2</v>
      </c>
      <c r="G780">
        <v>71</v>
      </c>
      <c r="H780">
        <f t="shared" si="24"/>
        <v>37.244970264723506</v>
      </c>
      <c r="I780">
        <f t="shared" si="25"/>
        <v>50.813529430181369</v>
      </c>
    </row>
    <row r="781" spans="1:9" x14ac:dyDescent="0.25">
      <c r="A781" t="s">
        <v>1687</v>
      </c>
      <c r="B781" s="4" t="s">
        <v>1836</v>
      </c>
      <c r="C781" s="4" t="s">
        <v>14</v>
      </c>
      <c r="D781" s="4" t="s">
        <v>1837</v>
      </c>
      <c r="E781" s="4" t="s">
        <v>1838</v>
      </c>
      <c r="F781">
        <v>4.7</v>
      </c>
      <c r="G781">
        <v>70</v>
      </c>
      <c r="H781">
        <f t="shared" si="24"/>
        <v>41.61222751177602</v>
      </c>
      <c r="I781">
        <f t="shared" si="25"/>
        <v>60.200756926917812</v>
      </c>
    </row>
    <row r="782" spans="1:9" x14ac:dyDescent="0.25">
      <c r="A782" t="s">
        <v>1687</v>
      </c>
      <c r="B782" s="4" t="s">
        <v>943</v>
      </c>
      <c r="C782" s="4" t="s">
        <v>14</v>
      </c>
      <c r="D782" s="4" t="s">
        <v>1839</v>
      </c>
      <c r="E782" s="4" t="s">
        <v>1840</v>
      </c>
      <c r="F782">
        <v>4.4000000000000004</v>
      </c>
      <c r="G782">
        <v>51</v>
      </c>
      <c r="H782">
        <f t="shared" si="24"/>
        <v>37.562781602334645</v>
      </c>
      <c r="I782">
        <f t="shared" si="25"/>
        <v>51.4966509314878</v>
      </c>
    </row>
    <row r="783" spans="1:9" ht="30" x14ac:dyDescent="0.25">
      <c r="A783" t="s">
        <v>1687</v>
      </c>
      <c r="B783" s="4" t="s">
        <v>1841</v>
      </c>
      <c r="C783" s="4" t="s">
        <v>18</v>
      </c>
      <c r="D783" s="4" t="s">
        <v>1828</v>
      </c>
      <c r="E783" s="4" t="s">
        <v>1829</v>
      </c>
      <c r="F783">
        <v>4.5</v>
      </c>
      <c r="G783">
        <v>100</v>
      </c>
      <c r="H783">
        <f t="shared" si="24"/>
        <v>41.446531673892828</v>
      </c>
      <c r="I783">
        <f t="shared" si="25"/>
        <v>59.84460100628327</v>
      </c>
    </row>
    <row r="784" spans="1:9" x14ac:dyDescent="0.25">
      <c r="A784" t="s">
        <v>1687</v>
      </c>
      <c r="B784" s="4" t="s">
        <v>1842</v>
      </c>
      <c r="C784" s="4" t="s">
        <v>9</v>
      </c>
      <c r="D784" s="4" t="s">
        <v>1843</v>
      </c>
      <c r="E784" s="4" t="s">
        <v>1844</v>
      </c>
      <c r="F784">
        <v>4.0999999999999996</v>
      </c>
      <c r="G784">
        <v>248</v>
      </c>
      <c r="H784">
        <f t="shared" si="24"/>
        <v>41.486255621827596</v>
      </c>
      <c r="I784">
        <f t="shared" si="25"/>
        <v>59.929985886366488</v>
      </c>
    </row>
    <row r="785" spans="1:9" x14ac:dyDescent="0.25">
      <c r="A785" t="s">
        <v>1687</v>
      </c>
      <c r="B785" s="4" t="s">
        <v>1845</v>
      </c>
      <c r="C785" s="4" t="s">
        <v>14</v>
      </c>
      <c r="D785" s="4" t="s">
        <v>1806</v>
      </c>
      <c r="E785" s="4" t="s">
        <v>1807</v>
      </c>
      <c r="F785">
        <v>4.8</v>
      </c>
      <c r="G785">
        <v>33</v>
      </c>
      <c r="H785">
        <f t="shared" si="24"/>
        <v>38.888053187781942</v>
      </c>
      <c r="I785">
        <f t="shared" si="25"/>
        <v>54.345263954215184</v>
      </c>
    </row>
    <row r="786" spans="1:9" ht="30" x14ac:dyDescent="0.25">
      <c r="A786" t="s">
        <v>1687</v>
      </c>
      <c r="B786" s="4" t="s">
        <v>1846</v>
      </c>
      <c r="C786" s="4" t="s">
        <v>26</v>
      </c>
      <c r="D786" s="4" t="s">
        <v>1816</v>
      </c>
      <c r="E786" s="4" t="s">
        <v>1817</v>
      </c>
      <c r="F786">
        <v>4.2</v>
      </c>
      <c r="G786">
        <v>6</v>
      </c>
      <c r="H786">
        <f t="shared" si="24"/>
        <v>26.867104551907815</v>
      </c>
      <c r="I786">
        <f t="shared" si="25"/>
        <v>28.506763222962711</v>
      </c>
    </row>
    <row r="787" spans="1:9" x14ac:dyDescent="0.25">
      <c r="A787" t="s">
        <v>1687</v>
      </c>
      <c r="B787" s="4" t="s">
        <v>1808</v>
      </c>
      <c r="C787" s="4" t="s">
        <v>18</v>
      </c>
      <c r="D787" s="4" t="s">
        <v>1847</v>
      </c>
      <c r="E787" s="4" t="s">
        <v>1848</v>
      </c>
      <c r="F787">
        <v>4.4000000000000004</v>
      </c>
      <c r="G787">
        <v>224</v>
      </c>
      <c r="H787">
        <f t="shared" si="24"/>
        <v>44.07399144650978</v>
      </c>
      <c r="I787">
        <f t="shared" si="25"/>
        <v>65.49221030173409</v>
      </c>
    </row>
    <row r="788" spans="1:9" x14ac:dyDescent="0.25">
      <c r="A788" t="s">
        <v>1687</v>
      </c>
      <c r="B788" s="4" t="s">
        <v>1849</v>
      </c>
      <c r="C788" s="4" t="s">
        <v>30</v>
      </c>
      <c r="D788" s="4" t="s">
        <v>1850</v>
      </c>
      <c r="E788" s="4" t="s">
        <v>1851</v>
      </c>
      <c r="F788">
        <v>4.5999999999999996</v>
      </c>
      <c r="G788">
        <v>13</v>
      </c>
      <c r="H788">
        <f t="shared" si="24"/>
        <v>32.982549899868289</v>
      </c>
      <c r="I788">
        <f t="shared" si="25"/>
        <v>41.651644203790639</v>
      </c>
    </row>
    <row r="789" spans="1:9" ht="30" x14ac:dyDescent="0.25">
      <c r="A789" t="s">
        <v>1687</v>
      </c>
      <c r="B789" s="4" t="s">
        <v>1852</v>
      </c>
      <c r="C789" s="4" t="s">
        <v>539</v>
      </c>
      <c r="D789" s="4" t="s">
        <v>1850</v>
      </c>
      <c r="E789" s="4" t="s">
        <v>1851</v>
      </c>
      <c r="F789">
        <v>4.5</v>
      </c>
      <c r="G789">
        <v>19</v>
      </c>
      <c r="H789">
        <f t="shared" si="24"/>
        <v>33.973241243195396</v>
      </c>
      <c r="I789">
        <f t="shared" si="25"/>
        <v>43.781091702019765</v>
      </c>
    </row>
    <row r="790" spans="1:9" ht="30" x14ac:dyDescent="0.25">
      <c r="A790" t="s">
        <v>1687</v>
      </c>
      <c r="B790" s="4" t="s">
        <v>1853</v>
      </c>
      <c r="C790" s="4" t="s">
        <v>26</v>
      </c>
      <c r="D790" s="4" t="s">
        <v>1854</v>
      </c>
      <c r="E790" s="4" t="s">
        <v>1855</v>
      </c>
      <c r="F790">
        <v>4</v>
      </c>
      <c r="G790">
        <v>15</v>
      </c>
      <c r="H790">
        <f t="shared" si="24"/>
        <v>29.252881548361206</v>
      </c>
      <c r="I790">
        <f t="shared" si="25"/>
        <v>33.634886013829593</v>
      </c>
    </row>
    <row r="791" spans="1:9" x14ac:dyDescent="0.25">
      <c r="A791" t="s">
        <v>1687</v>
      </c>
      <c r="B791" s="4" t="s">
        <v>1856</v>
      </c>
      <c r="C791" s="4" t="s">
        <v>14</v>
      </c>
      <c r="D791" s="4" t="s">
        <v>1857</v>
      </c>
      <c r="E791" s="4" t="s">
        <v>1858</v>
      </c>
      <c r="F791">
        <v>4.4000000000000004</v>
      </c>
      <c r="G791">
        <v>34</v>
      </c>
      <c r="H791">
        <f t="shared" si="24"/>
        <v>35.778735126658717</v>
      </c>
      <c r="I791">
        <f t="shared" si="25"/>
        <v>47.66192144693003</v>
      </c>
    </row>
    <row r="792" spans="1:9" x14ac:dyDescent="0.25">
      <c r="A792" t="s">
        <v>1687</v>
      </c>
      <c r="B792" s="4" t="s">
        <v>1859</v>
      </c>
      <c r="C792" s="4" t="s">
        <v>9</v>
      </c>
      <c r="D792" s="4" t="s">
        <v>1860</v>
      </c>
      <c r="E792" s="4" t="s">
        <v>1861</v>
      </c>
      <c r="F792">
        <v>3.2</v>
      </c>
      <c r="G792">
        <v>2</v>
      </c>
      <c r="H792">
        <f t="shared" si="24"/>
        <v>16.954615572953717</v>
      </c>
      <c r="I792">
        <f t="shared" si="25"/>
        <v>7.2003038502899992</v>
      </c>
    </row>
    <row r="793" spans="1:9" x14ac:dyDescent="0.25">
      <c r="A793" t="s">
        <v>1687</v>
      </c>
      <c r="B793" s="4" t="s">
        <v>1862</v>
      </c>
      <c r="C793" s="4" t="s">
        <v>30</v>
      </c>
      <c r="D793" s="4" t="s">
        <v>1816</v>
      </c>
      <c r="E793" s="4" t="s">
        <v>1817</v>
      </c>
      <c r="F793">
        <v>2.9</v>
      </c>
      <c r="G793">
        <v>7</v>
      </c>
      <c r="H793">
        <f t="shared" si="24"/>
        <v>18.998132971625871</v>
      </c>
      <c r="I793">
        <f t="shared" si="25"/>
        <v>11.592754679198983</v>
      </c>
    </row>
    <row r="794" spans="1:9" x14ac:dyDescent="0.25">
      <c r="A794" t="s">
        <v>1687</v>
      </c>
      <c r="B794" s="4" t="s">
        <v>1490</v>
      </c>
      <c r="C794" s="4" t="s">
        <v>9</v>
      </c>
      <c r="D794" s="4" t="s">
        <v>1863</v>
      </c>
      <c r="E794" s="4" t="s">
        <v>1864</v>
      </c>
      <c r="F794">
        <v>4.3</v>
      </c>
      <c r="G794">
        <v>135</v>
      </c>
      <c r="H794">
        <f t="shared" si="24"/>
        <v>40.894913347034034</v>
      </c>
      <c r="I794">
        <f t="shared" si="25"/>
        <v>58.658921658201038</v>
      </c>
    </row>
    <row r="795" spans="1:9" x14ac:dyDescent="0.25">
      <c r="A795" t="s">
        <v>1687</v>
      </c>
      <c r="B795" s="4" t="s">
        <v>1865</v>
      </c>
      <c r="C795" s="4" t="s">
        <v>14</v>
      </c>
      <c r="D795" s="4" t="s">
        <v>1866</v>
      </c>
      <c r="E795" s="4" t="s">
        <v>1867</v>
      </c>
      <c r="F795">
        <v>4.5</v>
      </c>
      <c r="G795">
        <v>50</v>
      </c>
      <c r="H795">
        <f t="shared" si="24"/>
        <v>38.327369361373073</v>
      </c>
      <c r="I795">
        <f t="shared" si="25"/>
        <v>53.140098713309591</v>
      </c>
    </row>
    <row r="796" spans="1:9" x14ac:dyDescent="0.25">
      <c r="A796" t="s">
        <v>1687</v>
      </c>
      <c r="B796" s="4" t="s">
        <v>1868</v>
      </c>
      <c r="C796" s="4" t="s">
        <v>539</v>
      </c>
      <c r="D796" s="4" t="s">
        <v>1869</v>
      </c>
      <c r="E796" s="4" t="s">
        <v>1870</v>
      </c>
      <c r="F796">
        <v>4.5</v>
      </c>
      <c r="G796">
        <v>190</v>
      </c>
      <c r="H796">
        <f t="shared" si="24"/>
        <v>44.334874161668594</v>
      </c>
      <c r="I796">
        <f t="shared" si="25"/>
        <v>66.052966231285723</v>
      </c>
    </row>
    <row r="797" spans="1:9" ht="30" x14ac:dyDescent="0.25">
      <c r="A797" t="s">
        <v>1687</v>
      </c>
      <c r="B797" s="4" t="s">
        <v>1871</v>
      </c>
      <c r="C797" s="4" t="s">
        <v>26</v>
      </c>
      <c r="D797" s="4" t="s">
        <v>1872</v>
      </c>
      <c r="E797" s="4" t="s">
        <v>1873</v>
      </c>
      <c r="F797">
        <v>4.3</v>
      </c>
      <c r="G797">
        <v>22</v>
      </c>
      <c r="H797">
        <f t="shared" si="24"/>
        <v>33.093714349189547</v>
      </c>
      <c r="I797">
        <f t="shared" si="25"/>
        <v>41.890587301551221</v>
      </c>
    </row>
    <row r="798" spans="1:9" ht="30" x14ac:dyDescent="0.25">
      <c r="A798" t="s">
        <v>1687</v>
      </c>
      <c r="B798" s="4" t="s">
        <v>1874</v>
      </c>
      <c r="C798" s="4" t="s">
        <v>26</v>
      </c>
      <c r="D798" s="4" t="s">
        <v>1872</v>
      </c>
      <c r="E798" s="4" t="s">
        <v>1873</v>
      </c>
      <c r="F798">
        <v>2.9</v>
      </c>
      <c r="G798">
        <v>8</v>
      </c>
      <c r="H798">
        <f t="shared" si="24"/>
        <v>19.385374010236987</v>
      </c>
      <c r="I798">
        <f t="shared" si="25"/>
        <v>12.425112271133463</v>
      </c>
    </row>
    <row r="799" spans="1:9" x14ac:dyDescent="0.25">
      <c r="A799" t="s">
        <v>1687</v>
      </c>
      <c r="B799" s="4" t="s">
        <v>1875</v>
      </c>
      <c r="C799" s="4" t="s">
        <v>30</v>
      </c>
      <c r="D799" s="4" t="s">
        <v>1872</v>
      </c>
      <c r="E799" s="4" t="s">
        <v>1873</v>
      </c>
      <c r="F799">
        <v>4</v>
      </c>
      <c r="G799">
        <v>7</v>
      </c>
      <c r="H799">
        <f t="shared" si="24"/>
        <v>26.204321340173617</v>
      </c>
      <c r="I799">
        <f t="shared" si="25"/>
        <v>27.08213984091541</v>
      </c>
    </row>
    <row r="800" spans="1:9" x14ac:dyDescent="0.25">
      <c r="A800" t="s">
        <v>1687</v>
      </c>
      <c r="B800" s="4" t="s">
        <v>216</v>
      </c>
      <c r="C800" s="4" t="s">
        <v>18</v>
      </c>
      <c r="D800" s="4" t="s">
        <v>1876</v>
      </c>
      <c r="E800" s="4" t="s">
        <v>1873</v>
      </c>
      <c r="F800">
        <v>4.3</v>
      </c>
      <c r="G800">
        <v>185</v>
      </c>
      <c r="H800">
        <f t="shared" si="24"/>
        <v>42.249761847585582</v>
      </c>
      <c r="I800">
        <f t="shared" si="25"/>
        <v>61.571108959939046</v>
      </c>
    </row>
  </sheetData>
  <pageMargins left="0.7" right="0.7" top="0.75" bottom="0.75" header="0.3" footer="0.3"/>
  <headerFooter>
    <oddFooter>&amp;C_x000D_&amp;1#&amp;"Arial"&amp;6&amp;K626469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82F6-A0B3-4261-8565-5D5710785F1F}">
  <dimension ref="A1:I800"/>
  <sheetViews>
    <sheetView tabSelected="1" topLeftCell="A675" workbookViewId="0">
      <selection activeCell="E713" sqref="E713:E800"/>
    </sheetView>
  </sheetViews>
  <sheetFormatPr defaultRowHeight="15" x14ac:dyDescent="0.25"/>
  <cols>
    <col min="2" max="2" width="18" customWidth="1"/>
    <col min="3" max="3" width="23.28515625" customWidth="1"/>
    <col min="4" max="5" width="19.85546875" bestFit="1" customWidth="1"/>
    <col min="6" max="6" width="8.28515625" customWidth="1"/>
    <col min="7" max="7" width="8" bestFit="1" customWidth="1"/>
    <col min="8" max="8" width="12.5703125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9" t="s">
        <v>1883</v>
      </c>
      <c r="E1" s="9" t="s">
        <v>1884</v>
      </c>
      <c r="F1" s="1" t="s">
        <v>3</v>
      </c>
      <c r="G1" s="1" t="s">
        <v>4</v>
      </c>
      <c r="H1" s="1" t="s">
        <v>5</v>
      </c>
      <c r="I1" s="2" t="s">
        <v>6</v>
      </c>
    </row>
    <row r="2" spans="1:9" x14ac:dyDescent="0.25">
      <c r="A2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>
        <v>4.2</v>
      </c>
      <c r="G2" s="4">
        <v>10</v>
      </c>
      <c r="H2">
        <f>LN((100*G2)^F2)</f>
        <v>29.012572171724976</v>
      </c>
      <c r="I2">
        <f>(H2-MIN(H:H))/(MAX(H:H)-MIN(H:H))*100</f>
        <v>33.118351571164077</v>
      </c>
    </row>
    <row r="3" spans="1:9" x14ac:dyDescent="0.25">
      <c r="A3" t="s">
        <v>7</v>
      </c>
      <c r="B3" s="4" t="s">
        <v>13</v>
      </c>
      <c r="C3" s="4" t="s">
        <v>14</v>
      </c>
      <c r="D3" s="4" t="s">
        <v>10</v>
      </c>
      <c r="E3" s="4" t="s">
        <v>11</v>
      </c>
      <c r="F3" s="4">
        <v>4.9000000000000004</v>
      </c>
      <c r="G3" s="4">
        <v>38</v>
      </c>
      <c r="H3">
        <f t="shared" ref="H3:H66" si="0">LN((100*G3)^F3)</f>
        <v>40.389506094000943</v>
      </c>
      <c r="I3">
        <f t="shared" ref="I3:I66" si="1">(H3-MIN(H:H))/(MAX(H:H)-MIN(H:H))*100</f>
        <v>57.572570982173367</v>
      </c>
    </row>
    <row r="4" spans="1:9" x14ac:dyDescent="0.25">
      <c r="A4" t="s">
        <v>7</v>
      </c>
      <c r="B4" s="4" t="s">
        <v>16</v>
      </c>
      <c r="C4" s="4" t="s">
        <v>9</v>
      </c>
      <c r="D4" s="4" t="s">
        <v>10</v>
      </c>
      <c r="E4" s="4" t="s">
        <v>11</v>
      </c>
      <c r="F4" s="4">
        <v>4.3</v>
      </c>
      <c r="G4" s="4">
        <v>6</v>
      </c>
      <c r="H4">
        <f t="shared" si="0"/>
        <v>27.50679751742943</v>
      </c>
      <c r="I4">
        <f t="shared" si="1"/>
        <v>29.88175513567089</v>
      </c>
    </row>
    <row r="5" spans="1:9" x14ac:dyDescent="0.25">
      <c r="A5" t="s">
        <v>7</v>
      </c>
      <c r="B5" s="4" t="s">
        <v>17</v>
      </c>
      <c r="C5" s="4" t="s">
        <v>18</v>
      </c>
      <c r="D5" s="4" t="s">
        <v>19</v>
      </c>
      <c r="E5" s="4" t="s">
        <v>20</v>
      </c>
      <c r="F5" s="4">
        <v>4.3</v>
      </c>
      <c r="G5" s="4">
        <v>78</v>
      </c>
      <c r="H5">
        <f t="shared" si="0"/>
        <v>38.536079754514034</v>
      </c>
      <c r="I5">
        <f t="shared" si="1"/>
        <v>53.58871252983478</v>
      </c>
    </row>
    <row r="6" spans="1:9" x14ac:dyDescent="0.25">
      <c r="A6" t="s">
        <v>7</v>
      </c>
      <c r="B6" s="4" t="s">
        <v>21</v>
      </c>
      <c r="C6" s="4" t="s">
        <v>14</v>
      </c>
      <c r="D6" s="4" t="s">
        <v>19</v>
      </c>
      <c r="E6" s="4" t="s">
        <v>20</v>
      </c>
      <c r="F6" s="4">
        <v>4.2</v>
      </c>
      <c r="G6" s="4">
        <v>89</v>
      </c>
      <c r="H6">
        <f t="shared" si="0"/>
        <v>38.193987534024977</v>
      </c>
      <c r="I6">
        <f t="shared" si="1"/>
        <v>52.853400338009614</v>
      </c>
    </row>
    <row r="7" spans="1:9" x14ac:dyDescent="0.25">
      <c r="A7" t="s">
        <v>7</v>
      </c>
      <c r="B7" s="4" t="s">
        <v>22</v>
      </c>
      <c r="C7" s="4" t="s">
        <v>14</v>
      </c>
      <c r="D7" s="4" t="s">
        <v>19</v>
      </c>
      <c r="E7" s="4" t="s">
        <v>20</v>
      </c>
      <c r="F7" s="4">
        <v>4.4000000000000004</v>
      </c>
      <c r="G7" s="4">
        <v>47</v>
      </c>
      <c r="H7">
        <f t="shared" si="0"/>
        <v>37.203398265871861</v>
      </c>
      <c r="I7">
        <f t="shared" si="1"/>
        <v>50.724172245880439</v>
      </c>
    </row>
    <row r="8" spans="1:9" x14ac:dyDescent="0.25">
      <c r="A8" t="s">
        <v>7</v>
      </c>
      <c r="B8" s="4" t="s">
        <v>23</v>
      </c>
      <c r="C8" s="4" t="s">
        <v>18</v>
      </c>
      <c r="D8" s="4" t="s">
        <v>19</v>
      </c>
      <c r="E8" s="4" t="s">
        <v>20</v>
      </c>
      <c r="F8" s="4">
        <v>4.5</v>
      </c>
      <c r="G8" s="4">
        <v>33</v>
      </c>
      <c r="H8">
        <f t="shared" si="0"/>
        <v>36.457549863545573</v>
      </c>
      <c r="I8">
        <f t="shared" si="1"/>
        <v>49.121003887652947</v>
      </c>
    </row>
    <row r="9" spans="1:9" x14ac:dyDescent="0.25">
      <c r="A9" t="s">
        <v>7</v>
      </c>
      <c r="B9" s="4" t="s">
        <v>24</v>
      </c>
      <c r="C9" s="4" t="s">
        <v>18</v>
      </c>
      <c r="D9" s="4" t="s">
        <v>19</v>
      </c>
      <c r="E9" s="4" t="s">
        <v>20</v>
      </c>
      <c r="F9" s="4">
        <v>4.2</v>
      </c>
      <c r="G9" s="4">
        <v>127</v>
      </c>
      <c r="H9">
        <f t="shared" si="0"/>
        <v>39.68730054427607</v>
      </c>
      <c r="I9">
        <f t="shared" si="1"/>
        <v>56.063211017360871</v>
      </c>
    </row>
    <row r="10" spans="1:9" ht="30" x14ac:dyDescent="0.25">
      <c r="A10" t="s">
        <v>7</v>
      </c>
      <c r="B10" s="4" t="s">
        <v>25</v>
      </c>
      <c r="C10" s="4" t="s">
        <v>26</v>
      </c>
      <c r="D10" s="4" t="s">
        <v>27</v>
      </c>
      <c r="E10" s="4" t="s">
        <v>28</v>
      </c>
      <c r="F10" s="4">
        <v>4.2</v>
      </c>
      <c r="G10" s="4">
        <v>176</v>
      </c>
      <c r="H10">
        <f t="shared" si="0"/>
        <v>41.057747560310219</v>
      </c>
      <c r="I10">
        <f t="shared" si="1"/>
        <v>59.008926642520954</v>
      </c>
    </row>
    <row r="11" spans="1:9" x14ac:dyDescent="0.25">
      <c r="A11" t="s">
        <v>7</v>
      </c>
      <c r="B11" s="4" t="s">
        <v>29</v>
      </c>
      <c r="C11" s="4" t="s">
        <v>30</v>
      </c>
      <c r="D11" s="4" t="s">
        <v>31</v>
      </c>
      <c r="E11" s="4" t="s">
        <v>32</v>
      </c>
      <c r="F11" s="4">
        <v>4.2</v>
      </c>
      <c r="G11" s="4">
        <v>16</v>
      </c>
      <c r="H11">
        <f t="shared" si="0"/>
        <v>30.986587414557064</v>
      </c>
      <c r="I11">
        <f t="shared" si="1"/>
        <v>37.361410570950866</v>
      </c>
    </row>
    <row r="12" spans="1:9" x14ac:dyDescent="0.25">
      <c r="A12" t="s">
        <v>7</v>
      </c>
      <c r="B12" s="4" t="s">
        <v>33</v>
      </c>
      <c r="C12" s="4" t="s">
        <v>9</v>
      </c>
      <c r="D12" s="4" t="s">
        <v>34</v>
      </c>
      <c r="E12" s="4" t="s">
        <v>35</v>
      </c>
      <c r="F12" s="4">
        <v>4.3</v>
      </c>
      <c r="G12" s="4">
        <v>65</v>
      </c>
      <c r="H12">
        <f t="shared" si="0"/>
        <v>37.752097060300031</v>
      </c>
      <c r="I12">
        <f t="shared" si="1"/>
        <v>51.903576187326415</v>
      </c>
    </row>
    <row r="13" spans="1:9" ht="30" x14ac:dyDescent="0.25">
      <c r="A13" t="s">
        <v>7</v>
      </c>
      <c r="B13" s="4" t="s">
        <v>36</v>
      </c>
      <c r="C13" s="4" t="s">
        <v>26</v>
      </c>
      <c r="D13" s="4" t="s">
        <v>37</v>
      </c>
      <c r="E13" s="4" t="s">
        <v>38</v>
      </c>
      <c r="F13" s="4">
        <v>4.4000000000000004</v>
      </c>
      <c r="G13" s="4">
        <v>697</v>
      </c>
      <c r="H13">
        <f t="shared" si="0"/>
        <v>49.068604625693915</v>
      </c>
      <c r="I13">
        <f t="shared" si="1"/>
        <v>76.227911800161479</v>
      </c>
    </row>
    <row r="14" spans="1:9" x14ac:dyDescent="0.25">
      <c r="A14" t="s">
        <v>7</v>
      </c>
      <c r="B14" s="4" t="s">
        <v>39</v>
      </c>
      <c r="C14" s="4" t="s">
        <v>9</v>
      </c>
      <c r="D14" s="4" t="s">
        <v>37</v>
      </c>
      <c r="E14" s="4" t="s">
        <v>38</v>
      </c>
      <c r="F14" s="4">
        <v>3.9</v>
      </c>
      <c r="G14" s="4">
        <v>6</v>
      </c>
      <c r="H14">
        <f t="shared" si="0"/>
        <v>24.94802565534297</v>
      </c>
      <c r="I14">
        <f t="shared" si="1"/>
        <v>24.381787484838181</v>
      </c>
    </row>
    <row r="15" spans="1:9" ht="30" x14ac:dyDescent="0.25">
      <c r="A15" t="s">
        <v>7</v>
      </c>
      <c r="B15" s="4" t="s">
        <v>40</v>
      </c>
      <c r="C15" s="4" t="s">
        <v>9</v>
      </c>
      <c r="D15" s="4" t="s">
        <v>41</v>
      </c>
      <c r="E15" s="4" t="s">
        <v>42</v>
      </c>
      <c r="F15" s="4">
        <v>4.5999999999999996</v>
      </c>
      <c r="G15" s="4">
        <v>758</v>
      </c>
      <c r="H15">
        <f t="shared" si="0"/>
        <v>51.684926429500123</v>
      </c>
      <c r="I15">
        <f t="shared" si="1"/>
        <v>81.851580521205193</v>
      </c>
    </row>
    <row r="16" spans="1:9" ht="30" x14ac:dyDescent="0.25">
      <c r="A16" t="s">
        <v>7</v>
      </c>
      <c r="B16" s="4" t="s">
        <v>43</v>
      </c>
      <c r="C16" s="4" t="s">
        <v>26</v>
      </c>
      <c r="D16" s="4" t="s">
        <v>44</v>
      </c>
      <c r="E16" s="4" t="s">
        <v>45</v>
      </c>
      <c r="F16" s="4">
        <v>4.2</v>
      </c>
      <c r="G16" s="4">
        <v>6</v>
      </c>
      <c r="H16">
        <f t="shared" si="0"/>
        <v>26.867104551907815</v>
      </c>
      <c r="I16">
        <f t="shared" si="1"/>
        <v>28.506763222962711</v>
      </c>
    </row>
    <row r="17" spans="1:9" x14ac:dyDescent="0.25">
      <c r="A17" t="s">
        <v>7</v>
      </c>
      <c r="B17" s="4" t="s">
        <v>46</v>
      </c>
      <c r="C17" s="4" t="s">
        <v>9</v>
      </c>
      <c r="D17" s="4" t="s">
        <v>47</v>
      </c>
      <c r="E17" s="4" t="s">
        <v>48</v>
      </c>
      <c r="F17" s="4">
        <v>4.5999999999999996</v>
      </c>
      <c r="G17" s="4">
        <v>743</v>
      </c>
      <c r="H17">
        <f t="shared" si="0"/>
        <v>51.592984661246909</v>
      </c>
      <c r="I17">
        <f t="shared" si="1"/>
        <v>81.653955731498201</v>
      </c>
    </row>
    <row r="18" spans="1:9" x14ac:dyDescent="0.25">
      <c r="A18" t="s">
        <v>7</v>
      </c>
      <c r="B18" s="4" t="s">
        <v>49</v>
      </c>
      <c r="C18" s="4" t="s">
        <v>30</v>
      </c>
      <c r="D18" s="4" t="s">
        <v>50</v>
      </c>
      <c r="E18" s="4" t="s">
        <v>51</v>
      </c>
      <c r="F18" s="4">
        <v>4.2</v>
      </c>
      <c r="G18" s="4">
        <v>3</v>
      </c>
      <c r="H18">
        <f t="shared" si="0"/>
        <v>23.955886393556046</v>
      </c>
      <c r="I18">
        <f t="shared" si="1"/>
        <v>22.249227749520621</v>
      </c>
    </row>
    <row r="19" spans="1:9" x14ac:dyDescent="0.25">
      <c r="A19" t="s">
        <v>7</v>
      </c>
      <c r="B19" s="4" t="s">
        <v>52</v>
      </c>
      <c r="C19" s="4" t="s">
        <v>9</v>
      </c>
      <c r="D19" s="4" t="s">
        <v>53</v>
      </c>
      <c r="E19" s="4" t="s">
        <v>54</v>
      </c>
      <c r="F19" s="4">
        <v>4.4000000000000004</v>
      </c>
      <c r="G19" s="4">
        <v>58</v>
      </c>
      <c r="H19">
        <f t="shared" si="0"/>
        <v>38.128698064751845</v>
      </c>
      <c r="I19">
        <f t="shared" si="1"/>
        <v>52.713063493501153</v>
      </c>
    </row>
    <row r="20" spans="1:9" x14ac:dyDescent="0.25">
      <c r="A20" t="s">
        <v>7</v>
      </c>
      <c r="B20" s="4" t="s">
        <v>55</v>
      </c>
      <c r="C20" s="4" t="s">
        <v>9</v>
      </c>
      <c r="D20" s="4" t="s">
        <v>56</v>
      </c>
      <c r="E20" s="4" t="s">
        <v>57</v>
      </c>
      <c r="F20" s="4">
        <v>4.4000000000000004</v>
      </c>
      <c r="G20" s="4">
        <v>107</v>
      </c>
      <c r="H20">
        <f t="shared" si="0"/>
        <v>40.82319568997999</v>
      </c>
      <c r="I20">
        <f t="shared" si="1"/>
        <v>58.504767706598201</v>
      </c>
    </row>
    <row r="21" spans="1:9" x14ac:dyDescent="0.25">
      <c r="A21" t="s">
        <v>7</v>
      </c>
      <c r="B21" s="4" t="s">
        <v>58</v>
      </c>
      <c r="C21" s="4" t="s">
        <v>14</v>
      </c>
      <c r="D21" s="4" t="s">
        <v>56</v>
      </c>
      <c r="E21" s="4" t="s">
        <v>57</v>
      </c>
      <c r="F21" s="4">
        <v>5</v>
      </c>
      <c r="G21" s="4">
        <v>203</v>
      </c>
      <c r="H21">
        <f t="shared" si="0"/>
        <v>49.591880825149396</v>
      </c>
      <c r="I21">
        <f t="shared" si="1"/>
        <v>77.352670991123134</v>
      </c>
    </row>
    <row r="22" spans="1:9" x14ac:dyDescent="0.25">
      <c r="A22" t="s">
        <v>7</v>
      </c>
      <c r="B22" s="4" t="s">
        <v>59</v>
      </c>
      <c r="C22" s="4" t="s">
        <v>9</v>
      </c>
      <c r="D22" s="4" t="s">
        <v>56</v>
      </c>
      <c r="E22" s="4" t="s">
        <v>57</v>
      </c>
      <c r="F22" s="4">
        <v>4.3</v>
      </c>
      <c r="G22" s="4">
        <v>236</v>
      </c>
      <c r="H22">
        <f t="shared" si="0"/>
        <v>43.296708561358912</v>
      </c>
      <c r="I22">
        <f t="shared" si="1"/>
        <v>63.821474904327545</v>
      </c>
    </row>
    <row r="23" spans="1:9" x14ac:dyDescent="0.25">
      <c r="A23" t="s">
        <v>7</v>
      </c>
      <c r="B23" s="4" t="s">
        <v>60</v>
      </c>
      <c r="C23" s="4" t="s">
        <v>14</v>
      </c>
      <c r="D23" s="4" t="s">
        <v>56</v>
      </c>
      <c r="E23" s="4" t="s">
        <v>57</v>
      </c>
      <c r="F23" s="4">
        <v>4.4000000000000004</v>
      </c>
      <c r="G23" s="4">
        <v>173</v>
      </c>
      <c r="H23">
        <f t="shared" si="0"/>
        <v>42.937231834137833</v>
      </c>
      <c r="I23">
        <f t="shared" si="1"/>
        <v>63.048795479390073</v>
      </c>
    </row>
    <row r="24" spans="1:9" ht="45" x14ac:dyDescent="0.25">
      <c r="A24" t="s">
        <v>7</v>
      </c>
      <c r="B24" s="4" t="s">
        <v>61</v>
      </c>
      <c r="C24" s="4" t="s">
        <v>62</v>
      </c>
      <c r="D24" s="4" t="s">
        <v>56</v>
      </c>
      <c r="E24" s="4" t="s">
        <v>57</v>
      </c>
      <c r="F24" s="4">
        <v>4.4000000000000004</v>
      </c>
      <c r="G24" s="4">
        <v>387</v>
      </c>
      <c r="H24">
        <f t="shared" si="0"/>
        <v>46.47981746767865</v>
      </c>
      <c r="I24">
        <f t="shared" si="1"/>
        <v>70.663427590004105</v>
      </c>
    </row>
    <row r="25" spans="1:9" x14ac:dyDescent="0.25">
      <c r="A25" t="s">
        <v>7</v>
      </c>
      <c r="B25" s="4" t="s">
        <v>63</v>
      </c>
      <c r="C25" s="4" t="s">
        <v>9</v>
      </c>
      <c r="D25" s="4" t="s">
        <v>56</v>
      </c>
      <c r="E25" s="4" t="s">
        <v>57</v>
      </c>
      <c r="F25" s="4">
        <v>4.4000000000000004</v>
      </c>
      <c r="G25" s="4">
        <v>420</v>
      </c>
      <c r="H25">
        <f t="shared" si="0"/>
        <v>46.839869547968227</v>
      </c>
      <c r="I25">
        <f t="shared" si="1"/>
        <v>71.437343711073581</v>
      </c>
    </row>
    <row r="26" spans="1:9" x14ac:dyDescent="0.25">
      <c r="A26" t="s">
        <v>7</v>
      </c>
      <c r="B26" s="4" t="s">
        <v>64</v>
      </c>
      <c r="C26" s="4" t="s">
        <v>18</v>
      </c>
      <c r="D26" s="4" t="s">
        <v>65</v>
      </c>
      <c r="E26" s="4" t="s">
        <v>66</v>
      </c>
      <c r="F26" s="4">
        <v>4.7</v>
      </c>
      <c r="G26" s="4">
        <v>227</v>
      </c>
      <c r="H26">
        <f t="shared" si="0"/>
        <v>47.141564956306624</v>
      </c>
      <c r="I26">
        <f t="shared" si="1"/>
        <v>72.085824730758134</v>
      </c>
    </row>
    <row r="27" spans="1:9" x14ac:dyDescent="0.25">
      <c r="A27" t="s">
        <v>7</v>
      </c>
      <c r="B27" s="4" t="s">
        <v>67</v>
      </c>
      <c r="C27" s="4" t="s">
        <v>30</v>
      </c>
      <c r="D27" s="4" t="s">
        <v>68</v>
      </c>
      <c r="E27" s="4" t="s">
        <v>69</v>
      </c>
      <c r="F27" s="4">
        <v>4.2</v>
      </c>
      <c r="G27" s="4">
        <v>82</v>
      </c>
      <c r="H27">
        <f t="shared" si="0"/>
        <v>37.849935619659846</v>
      </c>
      <c r="I27">
        <f t="shared" si="1"/>
        <v>52.11387587033304</v>
      </c>
    </row>
    <row r="28" spans="1:9" x14ac:dyDescent="0.25">
      <c r="A28" t="s">
        <v>7</v>
      </c>
      <c r="B28" s="4" t="s">
        <v>70</v>
      </c>
      <c r="C28" s="4" t="s">
        <v>9</v>
      </c>
      <c r="D28" s="4" t="s">
        <v>71</v>
      </c>
      <c r="E28" s="4" t="s">
        <v>72</v>
      </c>
      <c r="F28" s="4">
        <v>4.4000000000000004</v>
      </c>
      <c r="G28" s="4">
        <v>469</v>
      </c>
      <c r="H28">
        <f t="shared" si="0"/>
        <v>47.325400999511231</v>
      </c>
      <c r="I28">
        <f t="shared" si="1"/>
        <v>72.480972225407356</v>
      </c>
    </row>
    <row r="29" spans="1:9" x14ac:dyDescent="0.25">
      <c r="A29" t="s">
        <v>7</v>
      </c>
      <c r="B29" s="4" t="s">
        <v>73</v>
      </c>
      <c r="C29" s="4" t="s">
        <v>14</v>
      </c>
      <c r="D29" s="4" t="s">
        <v>74</v>
      </c>
      <c r="E29" s="4" t="s">
        <v>75</v>
      </c>
      <c r="F29" s="4">
        <v>4.5999999999999996</v>
      </c>
      <c r="G29" s="4">
        <v>358</v>
      </c>
      <c r="H29">
        <f t="shared" si="0"/>
        <v>48.234234592988443</v>
      </c>
      <c r="I29">
        <f t="shared" si="1"/>
        <v>74.434470088260525</v>
      </c>
    </row>
    <row r="30" spans="1:9" ht="30" x14ac:dyDescent="0.25">
      <c r="A30" t="s">
        <v>7</v>
      </c>
      <c r="B30" s="4" t="s">
        <v>76</v>
      </c>
      <c r="C30" s="4" t="s">
        <v>9</v>
      </c>
      <c r="D30" s="4" t="s">
        <v>77</v>
      </c>
      <c r="E30" s="4" t="s">
        <v>78</v>
      </c>
      <c r="F30" s="4">
        <v>4.4000000000000004</v>
      </c>
      <c r="G30" s="4">
        <v>262</v>
      </c>
      <c r="H30">
        <f t="shared" si="0"/>
        <v>44.76346463489643</v>
      </c>
      <c r="I30">
        <f t="shared" si="1"/>
        <v>66.974202615480621</v>
      </c>
    </row>
    <row r="31" spans="1:9" ht="30" x14ac:dyDescent="0.25">
      <c r="A31" t="s">
        <v>7</v>
      </c>
      <c r="B31" s="4" t="s">
        <v>79</v>
      </c>
      <c r="C31" s="4" t="s">
        <v>30</v>
      </c>
      <c r="D31" s="4" t="s">
        <v>80</v>
      </c>
      <c r="E31" s="4" t="s">
        <v>81</v>
      </c>
      <c r="F31" s="4">
        <v>4</v>
      </c>
      <c r="G31" s="4">
        <v>7</v>
      </c>
      <c r="H31">
        <f t="shared" si="0"/>
        <v>26.204321340173617</v>
      </c>
      <c r="I31">
        <f t="shared" si="1"/>
        <v>27.08213984091541</v>
      </c>
    </row>
    <row r="32" spans="1:9" x14ac:dyDescent="0.25">
      <c r="A32" t="s">
        <v>7</v>
      </c>
      <c r="B32" s="4" t="s">
        <v>82</v>
      </c>
      <c r="C32" s="4" t="s">
        <v>18</v>
      </c>
      <c r="D32" s="4" t="s">
        <v>80</v>
      </c>
      <c r="E32" s="4" t="s">
        <v>81</v>
      </c>
      <c r="F32" s="4">
        <v>4.8</v>
      </c>
      <c r="G32" s="4">
        <v>304</v>
      </c>
      <c r="H32">
        <f t="shared" si="0"/>
        <v>49.546549859492707</v>
      </c>
      <c r="I32">
        <f t="shared" si="1"/>
        <v>77.255234072894126</v>
      </c>
    </row>
    <row r="33" spans="1:9" x14ac:dyDescent="0.25">
      <c r="A33" t="s">
        <v>7</v>
      </c>
      <c r="B33" s="4" t="s">
        <v>83</v>
      </c>
      <c r="C33" s="4" t="s">
        <v>9</v>
      </c>
      <c r="D33" s="4" t="s">
        <v>84</v>
      </c>
      <c r="E33" s="4" t="s">
        <v>85</v>
      </c>
      <c r="F33" s="4">
        <v>4.3</v>
      </c>
      <c r="G33" s="4">
        <v>201</v>
      </c>
      <c r="H33">
        <f t="shared" si="0"/>
        <v>42.606442904402819</v>
      </c>
      <c r="I33">
        <f t="shared" si="1"/>
        <v>62.337779214222678</v>
      </c>
    </row>
    <row r="34" spans="1:9" x14ac:dyDescent="0.25">
      <c r="A34" t="s">
        <v>7</v>
      </c>
      <c r="B34" s="4" t="s">
        <v>86</v>
      </c>
      <c r="C34" s="4" t="s">
        <v>18</v>
      </c>
      <c r="D34" s="4" t="s">
        <v>87</v>
      </c>
      <c r="E34" s="4" t="s">
        <v>88</v>
      </c>
      <c r="F34" s="4">
        <v>4.4000000000000004</v>
      </c>
      <c r="G34" s="4">
        <v>271</v>
      </c>
      <c r="H34">
        <f t="shared" si="0"/>
        <v>44.912071630218293</v>
      </c>
      <c r="I34">
        <f t="shared" si="1"/>
        <v>67.293626820142322</v>
      </c>
    </row>
    <row r="35" spans="1:9" x14ac:dyDescent="0.25">
      <c r="A35" t="s">
        <v>7</v>
      </c>
      <c r="B35" s="4" t="s">
        <v>89</v>
      </c>
      <c r="C35" s="4" t="s">
        <v>18</v>
      </c>
      <c r="D35" s="4" t="s">
        <v>90</v>
      </c>
      <c r="E35" s="4" t="s">
        <v>91</v>
      </c>
      <c r="F35" s="4">
        <v>4.3</v>
      </c>
      <c r="G35" s="4">
        <v>73</v>
      </c>
      <c r="H35">
        <f t="shared" si="0"/>
        <v>38.251207396686873</v>
      </c>
      <c r="I35">
        <f t="shared" si="1"/>
        <v>52.976391917793876</v>
      </c>
    </row>
    <row r="36" spans="1:9" x14ac:dyDescent="0.25">
      <c r="A36" t="s">
        <v>7</v>
      </c>
      <c r="B36" s="4" t="s">
        <v>92</v>
      </c>
      <c r="C36" s="4" t="s">
        <v>18</v>
      </c>
      <c r="D36" s="4" t="s">
        <v>93</v>
      </c>
      <c r="E36" s="4" t="s">
        <v>94</v>
      </c>
      <c r="F36" s="4">
        <v>4.7</v>
      </c>
      <c r="G36" s="4">
        <v>419</v>
      </c>
      <c r="H36">
        <f t="shared" si="0"/>
        <v>50.022293197778076</v>
      </c>
      <c r="I36">
        <f t="shared" si="1"/>
        <v>78.277823468001472</v>
      </c>
    </row>
    <row r="37" spans="1:9" x14ac:dyDescent="0.25">
      <c r="A37" t="s">
        <v>7</v>
      </c>
      <c r="B37" s="4" t="s">
        <v>95</v>
      </c>
      <c r="C37" s="4" t="s">
        <v>18</v>
      </c>
      <c r="D37" s="4" t="s">
        <v>96</v>
      </c>
      <c r="E37" s="4" t="s">
        <v>97</v>
      </c>
      <c r="F37" s="4">
        <v>4</v>
      </c>
      <c r="G37" s="4">
        <v>1</v>
      </c>
      <c r="H37">
        <f t="shared" si="0"/>
        <v>18.420680743952367</v>
      </c>
      <c r="I37">
        <f t="shared" si="1"/>
        <v>10.351546496803298</v>
      </c>
    </row>
    <row r="38" spans="1:9" x14ac:dyDescent="0.25">
      <c r="A38" t="s">
        <v>7</v>
      </c>
      <c r="B38" s="4" t="s">
        <v>98</v>
      </c>
      <c r="C38" s="4" t="s">
        <v>9</v>
      </c>
      <c r="D38" s="4" t="s">
        <v>99</v>
      </c>
      <c r="E38" s="4" t="s">
        <v>100</v>
      </c>
      <c r="F38" s="4">
        <v>4.3</v>
      </c>
      <c r="G38" s="4">
        <v>177</v>
      </c>
      <c r="H38">
        <f t="shared" si="0"/>
        <v>42.059675649816256</v>
      </c>
      <c r="I38">
        <f t="shared" si="1"/>
        <v>61.162527032768487</v>
      </c>
    </row>
    <row r="39" spans="1:9" x14ac:dyDescent="0.25">
      <c r="A39" t="s">
        <v>7</v>
      </c>
      <c r="B39" s="4" t="s">
        <v>101</v>
      </c>
      <c r="C39" s="4" t="s">
        <v>14</v>
      </c>
      <c r="D39" s="4" t="s">
        <v>102</v>
      </c>
      <c r="E39" s="4" t="s">
        <v>103</v>
      </c>
      <c r="F39" s="4">
        <v>4.4000000000000004</v>
      </c>
      <c r="G39" s="4">
        <v>288</v>
      </c>
      <c r="H39">
        <f t="shared" si="0"/>
        <v>45.179774930945769</v>
      </c>
      <c r="I39">
        <f t="shared" si="1"/>
        <v>67.869043298585879</v>
      </c>
    </row>
    <row r="40" spans="1:9" x14ac:dyDescent="0.25">
      <c r="A40" t="s">
        <v>7</v>
      </c>
      <c r="B40" s="4" t="s">
        <v>104</v>
      </c>
      <c r="C40" s="4" t="s">
        <v>9</v>
      </c>
      <c r="D40" s="4" t="s">
        <v>105</v>
      </c>
      <c r="E40" s="4" t="s">
        <v>106</v>
      </c>
      <c r="F40" s="4">
        <v>4.4000000000000004</v>
      </c>
      <c r="G40" s="4">
        <v>253</v>
      </c>
      <c r="H40">
        <f t="shared" si="0"/>
        <v>44.609662568748696</v>
      </c>
      <c r="I40">
        <f t="shared" si="1"/>
        <v>66.643611834419744</v>
      </c>
    </row>
    <row r="41" spans="1:9" x14ac:dyDescent="0.25">
      <c r="A41" t="s">
        <v>7</v>
      </c>
      <c r="B41" s="4" t="s">
        <v>107</v>
      </c>
      <c r="C41" s="4" t="s">
        <v>9</v>
      </c>
      <c r="D41" s="4" t="s">
        <v>108</v>
      </c>
      <c r="E41" s="4" t="s">
        <v>109</v>
      </c>
      <c r="F41" s="4">
        <v>4.2</v>
      </c>
      <c r="G41" s="4">
        <v>82</v>
      </c>
      <c r="H41">
        <f t="shared" si="0"/>
        <v>37.849935619659846</v>
      </c>
      <c r="I41">
        <f t="shared" si="1"/>
        <v>52.11387587033304</v>
      </c>
    </row>
    <row r="42" spans="1:9" x14ac:dyDescent="0.25">
      <c r="A42" t="s">
        <v>7</v>
      </c>
      <c r="B42" s="4" t="s">
        <v>110</v>
      </c>
      <c r="C42" s="4" t="s">
        <v>9</v>
      </c>
      <c r="D42" s="4" t="s">
        <v>111</v>
      </c>
      <c r="E42" s="4" t="s">
        <v>112</v>
      </c>
      <c r="F42" s="4">
        <v>4.5999999999999996</v>
      </c>
      <c r="G42" s="4">
        <v>155</v>
      </c>
      <c r="H42">
        <f t="shared" si="0"/>
        <v>44.383538393373755</v>
      </c>
      <c r="I42">
        <f t="shared" si="1"/>
        <v>66.157567858377547</v>
      </c>
    </row>
    <row r="43" spans="1:9" ht="30" x14ac:dyDescent="0.25">
      <c r="A43" t="s">
        <v>7</v>
      </c>
      <c r="B43" s="4" t="s">
        <v>113</v>
      </c>
      <c r="C43" s="4" t="s">
        <v>26</v>
      </c>
      <c r="D43" s="4" t="s">
        <v>114</v>
      </c>
      <c r="E43" s="4" t="s">
        <v>115</v>
      </c>
      <c r="F43" s="4">
        <v>4.2</v>
      </c>
      <c r="G43" s="4">
        <v>79</v>
      </c>
      <c r="H43">
        <f t="shared" si="0"/>
        <v>37.693395761511475</v>
      </c>
      <c r="I43">
        <f t="shared" si="1"/>
        <v>51.777400325702061</v>
      </c>
    </row>
    <row r="44" spans="1:9" x14ac:dyDescent="0.25">
      <c r="A44" t="s">
        <v>7</v>
      </c>
      <c r="B44" s="4" t="s">
        <v>116</v>
      </c>
      <c r="C44" s="4" t="s">
        <v>30</v>
      </c>
      <c r="D44" s="4" t="s">
        <v>117</v>
      </c>
      <c r="E44" s="4" t="s">
        <v>118</v>
      </c>
      <c r="F44" s="4">
        <v>4.3</v>
      </c>
      <c r="G44" s="4">
        <v>42</v>
      </c>
      <c r="H44">
        <f t="shared" si="0"/>
        <v>35.874211158367274</v>
      </c>
      <c r="I44">
        <f t="shared" si="1"/>
        <v>47.867142980591403</v>
      </c>
    </row>
    <row r="45" spans="1:9" x14ac:dyDescent="0.25">
      <c r="A45" t="s">
        <v>7</v>
      </c>
      <c r="B45" s="4" t="s">
        <v>119</v>
      </c>
      <c r="C45" s="4" t="s">
        <v>9</v>
      </c>
      <c r="D45" s="4" t="s">
        <v>117</v>
      </c>
      <c r="E45" s="4" t="s">
        <v>118</v>
      </c>
      <c r="F45" s="4">
        <v>4.7</v>
      </c>
      <c r="G45" s="4">
        <v>1855</v>
      </c>
      <c r="H45">
        <f t="shared" si="0"/>
        <v>57.014807756839254</v>
      </c>
      <c r="I45">
        <f t="shared" si="1"/>
        <v>93.307926167916861</v>
      </c>
    </row>
    <row r="46" spans="1:9" x14ac:dyDescent="0.25">
      <c r="A46" t="s">
        <v>7</v>
      </c>
      <c r="B46" s="4" t="s">
        <v>120</v>
      </c>
      <c r="C46" s="4" t="s">
        <v>9</v>
      </c>
      <c r="D46" s="4" t="s">
        <v>121</v>
      </c>
      <c r="E46" s="4" t="s">
        <v>122</v>
      </c>
      <c r="F46" s="4">
        <v>4.7</v>
      </c>
      <c r="G46" s="4">
        <v>283</v>
      </c>
      <c r="H46">
        <f t="shared" si="0"/>
        <v>48.177900293067253</v>
      </c>
      <c r="I46">
        <f t="shared" si="1"/>
        <v>74.313381986663913</v>
      </c>
    </row>
    <row r="47" spans="1:9" x14ac:dyDescent="0.25">
      <c r="A47" t="s">
        <v>7</v>
      </c>
      <c r="B47" s="4" t="s">
        <v>123</v>
      </c>
      <c r="C47" s="4" t="s">
        <v>9</v>
      </c>
      <c r="D47" s="4" t="s">
        <v>124</v>
      </c>
      <c r="E47" s="4" t="s">
        <v>125</v>
      </c>
      <c r="F47" s="4">
        <v>4.4000000000000004</v>
      </c>
      <c r="G47" s="4">
        <v>53</v>
      </c>
      <c r="H47">
        <f t="shared" si="0"/>
        <v>37.732033237976935</v>
      </c>
      <c r="I47">
        <f t="shared" si="1"/>
        <v>51.860449883116125</v>
      </c>
    </row>
    <row r="48" spans="1:9" x14ac:dyDescent="0.25">
      <c r="A48" t="s">
        <v>7</v>
      </c>
      <c r="B48" s="4" t="s">
        <v>126</v>
      </c>
      <c r="C48" s="4" t="s">
        <v>14</v>
      </c>
      <c r="D48" s="4" t="s">
        <v>127</v>
      </c>
      <c r="E48" s="4" t="s">
        <v>128</v>
      </c>
      <c r="F48" s="4">
        <v>4.5999999999999996</v>
      </c>
      <c r="G48" s="4">
        <v>117</v>
      </c>
      <c r="H48">
        <f t="shared" si="0"/>
        <v>43.089782955614901</v>
      </c>
      <c r="I48">
        <f t="shared" si="1"/>
        <v>63.376697409864633</v>
      </c>
    </row>
    <row r="49" spans="1:9" x14ac:dyDescent="0.25">
      <c r="A49" t="s">
        <v>7</v>
      </c>
      <c r="B49" s="4" t="s">
        <v>129</v>
      </c>
      <c r="C49" s="4" t="s">
        <v>9</v>
      </c>
      <c r="D49" s="4" t="s">
        <v>127</v>
      </c>
      <c r="E49" s="4" t="s">
        <v>128</v>
      </c>
      <c r="F49" s="4">
        <v>4.3</v>
      </c>
      <c r="G49" s="4">
        <v>249</v>
      </c>
      <c r="H49">
        <f t="shared" si="0"/>
        <v>43.527279254547032</v>
      </c>
      <c r="I49">
        <f t="shared" si="1"/>
        <v>64.31707647496961</v>
      </c>
    </row>
    <row r="50" spans="1:9" x14ac:dyDescent="0.25">
      <c r="A50" t="s">
        <v>7</v>
      </c>
      <c r="B50" s="4" t="s">
        <v>130</v>
      </c>
      <c r="C50" s="4" t="s">
        <v>9</v>
      </c>
      <c r="D50" s="4" t="s">
        <v>127</v>
      </c>
      <c r="E50" s="4" t="s">
        <v>128</v>
      </c>
      <c r="F50" s="4">
        <v>4.4000000000000004</v>
      </c>
      <c r="G50" s="4">
        <v>420</v>
      </c>
      <c r="H50">
        <f t="shared" si="0"/>
        <v>46.839869547968227</v>
      </c>
      <c r="I50">
        <f t="shared" si="1"/>
        <v>71.437343711073581</v>
      </c>
    </row>
    <row r="51" spans="1:9" x14ac:dyDescent="0.25">
      <c r="A51" t="s">
        <v>7</v>
      </c>
      <c r="B51" s="4" t="s">
        <v>131</v>
      </c>
      <c r="C51" s="4" t="s">
        <v>18</v>
      </c>
      <c r="D51" s="4" t="s">
        <v>127</v>
      </c>
      <c r="E51" s="4" t="s">
        <v>128</v>
      </c>
      <c r="F51" s="4">
        <v>4.7</v>
      </c>
      <c r="G51" s="4">
        <v>1306</v>
      </c>
      <c r="H51">
        <f t="shared" si="0"/>
        <v>55.365504130375001</v>
      </c>
      <c r="I51">
        <f t="shared" si="1"/>
        <v>89.762820515333303</v>
      </c>
    </row>
    <row r="52" spans="1:9" x14ac:dyDescent="0.25">
      <c r="A52" t="s">
        <v>7</v>
      </c>
      <c r="B52" s="4" t="s">
        <v>132</v>
      </c>
      <c r="C52" s="4" t="s">
        <v>9</v>
      </c>
      <c r="D52" s="4" t="s">
        <v>127</v>
      </c>
      <c r="E52" s="4" t="s">
        <v>128</v>
      </c>
      <c r="F52" s="4">
        <v>4.0999999999999996</v>
      </c>
      <c r="G52" s="4">
        <v>21</v>
      </c>
      <c r="H52">
        <f t="shared" si="0"/>
        <v>31.363739757217207</v>
      </c>
      <c r="I52">
        <f t="shared" si="1"/>
        <v>38.17208295437122</v>
      </c>
    </row>
    <row r="53" spans="1:9" x14ac:dyDescent="0.25">
      <c r="A53" t="s">
        <v>7</v>
      </c>
      <c r="B53" s="4" t="s">
        <v>133</v>
      </c>
      <c r="C53" s="4" t="s">
        <v>9</v>
      </c>
      <c r="D53" s="4" t="s">
        <v>134</v>
      </c>
      <c r="E53" s="4" t="s">
        <v>135</v>
      </c>
      <c r="F53" s="4">
        <v>4.5999999999999996</v>
      </c>
      <c r="G53" s="4">
        <v>462</v>
      </c>
      <c r="H53">
        <f t="shared" si="0"/>
        <v>49.407381354521213</v>
      </c>
      <c r="I53">
        <f t="shared" si="1"/>
        <v>76.956097488386817</v>
      </c>
    </row>
    <row r="54" spans="1:9" x14ac:dyDescent="0.25">
      <c r="A54" t="s">
        <v>7</v>
      </c>
      <c r="B54" s="4" t="s">
        <v>136</v>
      </c>
      <c r="C54" s="4" t="s">
        <v>18</v>
      </c>
      <c r="D54" s="4" t="s">
        <v>137</v>
      </c>
      <c r="E54" s="4" t="s">
        <v>138</v>
      </c>
      <c r="F54" s="4">
        <v>4.7</v>
      </c>
      <c r="G54" s="4">
        <v>249</v>
      </c>
      <c r="H54">
        <f t="shared" si="0"/>
        <v>47.576328487528158</v>
      </c>
      <c r="I54">
        <f t="shared" si="1"/>
        <v>73.020329831783599</v>
      </c>
    </row>
    <row r="55" spans="1:9" x14ac:dyDescent="0.25">
      <c r="A55" t="s">
        <v>7</v>
      </c>
      <c r="B55" s="4" t="s">
        <v>130</v>
      </c>
      <c r="C55" s="4" t="s">
        <v>9</v>
      </c>
      <c r="D55" s="4" t="s">
        <v>139</v>
      </c>
      <c r="E55" s="4" t="s">
        <v>140</v>
      </c>
      <c r="F55" s="4">
        <v>4.4000000000000004</v>
      </c>
      <c r="G55" s="4">
        <v>115</v>
      </c>
      <c r="H55">
        <f t="shared" si="0"/>
        <v>41.140450183145902</v>
      </c>
      <c r="I55">
        <f t="shared" si="1"/>
        <v>59.186692295244825</v>
      </c>
    </row>
    <row r="56" spans="1:9" ht="30" x14ac:dyDescent="0.25">
      <c r="A56" t="s">
        <v>7</v>
      </c>
      <c r="B56" s="4" t="s">
        <v>141</v>
      </c>
      <c r="C56" s="4" t="s">
        <v>18</v>
      </c>
      <c r="D56" s="4" t="s">
        <v>142</v>
      </c>
      <c r="E56" s="4" t="s">
        <v>143</v>
      </c>
      <c r="F56" s="4">
        <v>4.5999999999999996</v>
      </c>
      <c r="G56" s="4">
        <v>281</v>
      </c>
      <c r="H56">
        <f t="shared" si="0"/>
        <v>47.120214334480444</v>
      </c>
      <c r="I56">
        <f t="shared" si="1"/>
        <v>72.039932507575173</v>
      </c>
    </row>
    <row r="57" spans="1:9" x14ac:dyDescent="0.25">
      <c r="A57" t="s">
        <v>7</v>
      </c>
      <c r="B57" s="4" t="s">
        <v>144</v>
      </c>
      <c r="C57" s="4" t="s">
        <v>14</v>
      </c>
      <c r="D57" s="4" t="s">
        <v>145</v>
      </c>
      <c r="E57" s="4" t="s">
        <v>146</v>
      </c>
      <c r="F57" s="4">
        <v>4.0999999999999996</v>
      </c>
      <c r="G57" s="4">
        <v>31</v>
      </c>
      <c r="H57">
        <f t="shared" si="0"/>
        <v>32.960545300940268</v>
      </c>
      <c r="I57">
        <f t="shared" si="1"/>
        <v>41.604346285571786</v>
      </c>
    </row>
    <row r="58" spans="1:9" x14ac:dyDescent="0.25">
      <c r="A58" t="s">
        <v>7</v>
      </c>
      <c r="B58" s="4" t="s">
        <v>147</v>
      </c>
      <c r="C58" s="4" t="s">
        <v>9</v>
      </c>
      <c r="D58" s="4" t="s">
        <v>148</v>
      </c>
      <c r="E58" s="4" t="s">
        <v>149</v>
      </c>
      <c r="F58" s="4">
        <v>4.8</v>
      </c>
      <c r="G58" s="4">
        <v>959</v>
      </c>
      <c r="H58">
        <f t="shared" si="0"/>
        <v>55.061094052183343</v>
      </c>
      <c r="I58">
        <f t="shared" si="1"/>
        <v>89.108504432118139</v>
      </c>
    </row>
    <row r="59" spans="1:9" x14ac:dyDescent="0.25">
      <c r="A59" t="s">
        <v>7</v>
      </c>
      <c r="B59" s="4" t="s">
        <v>150</v>
      </c>
      <c r="C59" s="4" t="s">
        <v>18</v>
      </c>
      <c r="D59" s="4" t="s">
        <v>148</v>
      </c>
      <c r="E59" s="4" t="s">
        <v>149</v>
      </c>
      <c r="F59" s="4">
        <v>4.7</v>
      </c>
      <c r="G59" s="4">
        <v>148</v>
      </c>
      <c r="H59">
        <f t="shared" si="0"/>
        <v>45.131197560835375</v>
      </c>
      <c r="I59">
        <f t="shared" si="1"/>
        <v>67.764628376674153</v>
      </c>
    </row>
    <row r="60" spans="1:9" x14ac:dyDescent="0.25">
      <c r="A60" t="s">
        <v>7</v>
      </c>
      <c r="B60" s="4" t="s">
        <v>151</v>
      </c>
      <c r="C60" s="4" t="s">
        <v>9</v>
      </c>
      <c r="D60" s="4" t="s">
        <v>148</v>
      </c>
      <c r="E60" s="4" t="s">
        <v>149</v>
      </c>
      <c r="F60" s="4">
        <v>4.5</v>
      </c>
      <c r="G60" s="4">
        <v>197</v>
      </c>
      <c r="H60">
        <f t="shared" si="0"/>
        <v>44.497682616267355</v>
      </c>
      <c r="I60">
        <f t="shared" si="1"/>
        <v>66.402915848460708</v>
      </c>
    </row>
    <row r="61" spans="1:9" ht="30" x14ac:dyDescent="0.25">
      <c r="A61" t="s">
        <v>7</v>
      </c>
      <c r="B61" s="4" t="s">
        <v>152</v>
      </c>
      <c r="C61" s="4" t="s">
        <v>62</v>
      </c>
      <c r="D61" s="4" t="s">
        <v>153</v>
      </c>
      <c r="E61" s="4" t="s">
        <v>154</v>
      </c>
      <c r="F61" s="4">
        <v>4.3</v>
      </c>
      <c r="G61" s="4">
        <v>39</v>
      </c>
      <c r="H61">
        <f t="shared" si="0"/>
        <v>35.55554687810627</v>
      </c>
      <c r="I61">
        <f t="shared" si="1"/>
        <v>47.182188116548822</v>
      </c>
    </row>
    <row r="62" spans="1:9" x14ac:dyDescent="0.25">
      <c r="A62" t="s">
        <v>7</v>
      </c>
      <c r="B62" s="4" t="s">
        <v>155</v>
      </c>
      <c r="C62" s="4" t="s">
        <v>9</v>
      </c>
      <c r="D62" s="4" t="s">
        <v>156</v>
      </c>
      <c r="E62" s="4" t="s">
        <v>157</v>
      </c>
      <c r="F62" s="4">
        <v>4.3</v>
      </c>
      <c r="G62" s="4">
        <v>130</v>
      </c>
      <c r="H62">
        <f t="shared" si="0"/>
        <v>40.732629936707795</v>
      </c>
      <c r="I62">
        <f t="shared" si="1"/>
        <v>58.310100600612373</v>
      </c>
    </row>
    <row r="63" spans="1:9" x14ac:dyDescent="0.25">
      <c r="A63" t="s">
        <v>7</v>
      </c>
      <c r="B63" s="4" t="s">
        <v>158</v>
      </c>
      <c r="C63" s="4" t="s">
        <v>18</v>
      </c>
      <c r="D63" s="4" t="s">
        <v>156</v>
      </c>
      <c r="E63" s="4" t="s">
        <v>157</v>
      </c>
      <c r="F63" s="4">
        <v>4.5</v>
      </c>
      <c r="G63" s="4">
        <v>92</v>
      </c>
      <c r="H63">
        <f t="shared" si="0"/>
        <v>41.071314433667098</v>
      </c>
      <c r="I63">
        <f t="shared" si="1"/>
        <v>59.038088040491353</v>
      </c>
    </row>
    <row r="64" spans="1:9" x14ac:dyDescent="0.25">
      <c r="A64" t="s">
        <v>7</v>
      </c>
      <c r="B64" s="4" t="s">
        <v>159</v>
      </c>
      <c r="C64" s="4" t="s">
        <v>18</v>
      </c>
      <c r="D64" s="4" t="s">
        <v>156</v>
      </c>
      <c r="E64" s="4" t="s">
        <v>157</v>
      </c>
      <c r="F64" s="4">
        <v>4.5999999999999996</v>
      </c>
      <c r="G64" s="4">
        <v>386</v>
      </c>
      <c r="H64">
        <f t="shared" si="0"/>
        <v>48.580634755083445</v>
      </c>
      <c r="I64">
        <f t="shared" si="1"/>
        <v>75.179042011218982</v>
      </c>
    </row>
    <row r="65" spans="1:9" x14ac:dyDescent="0.25">
      <c r="A65" t="s">
        <v>7</v>
      </c>
      <c r="B65" s="4" t="s">
        <v>160</v>
      </c>
      <c r="C65" s="4" t="s">
        <v>30</v>
      </c>
      <c r="D65" s="4" t="s">
        <v>161</v>
      </c>
      <c r="E65" s="4" t="s">
        <v>162</v>
      </c>
      <c r="F65" s="4">
        <v>4.3</v>
      </c>
      <c r="G65" s="4">
        <v>12</v>
      </c>
      <c r="H65">
        <f t="shared" si="0"/>
        <v>30.487330393837194</v>
      </c>
      <c r="I65">
        <f t="shared" si="1"/>
        <v>36.288279548956851</v>
      </c>
    </row>
    <row r="66" spans="1:9" x14ac:dyDescent="0.25">
      <c r="A66" t="s">
        <v>7</v>
      </c>
      <c r="B66" s="4" t="s">
        <v>163</v>
      </c>
      <c r="C66" s="4" t="s">
        <v>14</v>
      </c>
      <c r="D66" s="4" t="s">
        <v>164</v>
      </c>
      <c r="E66" s="4" t="s">
        <v>165</v>
      </c>
      <c r="F66" s="4">
        <v>4.3</v>
      </c>
      <c r="G66" s="4">
        <v>58</v>
      </c>
      <c r="H66">
        <f t="shared" si="0"/>
        <v>37.262136745098388</v>
      </c>
      <c r="I66">
        <f t="shared" si="1"/>
        <v>50.850428025222008</v>
      </c>
    </row>
    <row r="67" spans="1:9" x14ac:dyDescent="0.25">
      <c r="A67" t="s">
        <v>7</v>
      </c>
      <c r="B67" s="4" t="s">
        <v>166</v>
      </c>
      <c r="C67" s="4" t="s">
        <v>9</v>
      </c>
      <c r="D67" s="4" t="s">
        <v>167</v>
      </c>
      <c r="E67" s="4" t="s">
        <v>168</v>
      </c>
      <c r="F67" s="4">
        <v>4.5999999999999996</v>
      </c>
      <c r="G67" s="4">
        <v>90</v>
      </c>
      <c r="H67">
        <f t="shared" ref="H67:H130" si="2">LN((100*G67)^F67)</f>
        <v>41.882907339064438</v>
      </c>
      <c r="I67">
        <f t="shared" ref="I67:I130" si="3">(H67-MIN(H:H))/(MAX(H:H)-MIN(H:H))*100</f>
        <v>60.782571318375659</v>
      </c>
    </row>
    <row r="68" spans="1:9" x14ac:dyDescent="0.25">
      <c r="A68" t="s">
        <v>7</v>
      </c>
      <c r="B68" s="4" t="s">
        <v>107</v>
      </c>
      <c r="C68" s="4" t="s">
        <v>18</v>
      </c>
      <c r="D68" s="4" t="s">
        <v>169</v>
      </c>
      <c r="E68" s="4" t="s">
        <v>170</v>
      </c>
      <c r="F68" s="4">
        <v>3.3</v>
      </c>
      <c r="G68" s="4">
        <v>3</v>
      </c>
      <c r="H68">
        <f t="shared" si="2"/>
        <v>18.822482166365461</v>
      </c>
      <c r="I68">
        <f t="shared" si="3"/>
        <v>11.215200993741764</v>
      </c>
    </row>
    <row r="69" spans="1:9" x14ac:dyDescent="0.25">
      <c r="A69" t="s">
        <v>7</v>
      </c>
      <c r="B69" s="4" t="s">
        <v>171</v>
      </c>
      <c r="C69" s="4" t="s">
        <v>14</v>
      </c>
      <c r="D69" s="4" t="s">
        <v>172</v>
      </c>
      <c r="E69" s="4" t="s">
        <v>173</v>
      </c>
      <c r="F69" s="4">
        <v>4.5999999999999996</v>
      </c>
      <c r="G69" s="4">
        <v>112</v>
      </c>
      <c r="H69">
        <f t="shared" si="2"/>
        <v>42.888877663502647</v>
      </c>
      <c r="I69">
        <f t="shared" si="3"/>
        <v>62.94486031493993</v>
      </c>
    </row>
    <row r="70" spans="1:9" ht="30" x14ac:dyDescent="0.25">
      <c r="A70" t="s">
        <v>7</v>
      </c>
      <c r="B70" s="4" t="s">
        <v>113</v>
      </c>
      <c r="C70" s="4" t="s">
        <v>26</v>
      </c>
      <c r="D70" s="4" t="s">
        <v>174</v>
      </c>
      <c r="E70" s="4" t="s">
        <v>175</v>
      </c>
      <c r="F70" s="4">
        <v>4.2</v>
      </c>
      <c r="G70" s="4">
        <v>79</v>
      </c>
      <c r="H70">
        <f t="shared" si="2"/>
        <v>37.693395761511475</v>
      </c>
      <c r="I70">
        <f t="shared" si="3"/>
        <v>51.777400325702061</v>
      </c>
    </row>
    <row r="71" spans="1:9" ht="30" x14ac:dyDescent="0.25">
      <c r="A71" t="s">
        <v>7</v>
      </c>
      <c r="B71" s="4" t="s">
        <v>176</v>
      </c>
      <c r="C71" s="4" t="s">
        <v>18</v>
      </c>
      <c r="D71" s="4" t="s">
        <v>177</v>
      </c>
      <c r="E71" s="4" t="s">
        <v>178</v>
      </c>
      <c r="F71" s="4">
        <v>4.2</v>
      </c>
      <c r="G71" s="4">
        <v>133</v>
      </c>
      <c r="H71">
        <f t="shared" si="2"/>
        <v>39.881181119681351</v>
      </c>
      <c r="I71">
        <f t="shared" si="3"/>
        <v>56.479948792484123</v>
      </c>
    </row>
    <row r="72" spans="1:9" ht="45" x14ac:dyDescent="0.25">
      <c r="A72" t="s">
        <v>7</v>
      </c>
      <c r="B72" s="4" t="s">
        <v>61</v>
      </c>
      <c r="C72" s="4" t="s">
        <v>62</v>
      </c>
      <c r="D72" s="4" t="s">
        <v>179</v>
      </c>
      <c r="E72" s="4" t="s">
        <v>180</v>
      </c>
      <c r="F72" s="4">
        <v>4.3</v>
      </c>
      <c r="G72" s="4">
        <v>246</v>
      </c>
      <c r="H72">
        <f t="shared" si="2"/>
        <v>43.475157404257949</v>
      </c>
      <c r="I72">
        <f t="shared" si="3"/>
        <v>64.20504284870573</v>
      </c>
    </row>
    <row r="73" spans="1:9" ht="30" x14ac:dyDescent="0.25">
      <c r="A73" t="s">
        <v>7</v>
      </c>
      <c r="B73" s="4" t="s">
        <v>181</v>
      </c>
      <c r="C73" s="4" t="s">
        <v>9</v>
      </c>
      <c r="D73" s="4" t="s">
        <v>182</v>
      </c>
      <c r="E73" s="4" t="s">
        <v>183</v>
      </c>
      <c r="F73" s="4">
        <v>4.5</v>
      </c>
      <c r="G73" s="4">
        <v>45</v>
      </c>
      <c r="H73">
        <f t="shared" si="2"/>
        <v>37.853247040912848</v>
      </c>
      <c r="I73">
        <f t="shared" si="3"/>
        <v>52.120993624768154</v>
      </c>
    </row>
    <row r="74" spans="1:9" x14ac:dyDescent="0.25">
      <c r="A74" t="s">
        <v>7</v>
      </c>
      <c r="B74" s="4" t="s">
        <v>184</v>
      </c>
      <c r="C74" s="4" t="s">
        <v>9</v>
      </c>
      <c r="D74" s="4" t="s">
        <v>185</v>
      </c>
      <c r="E74" s="4" t="s">
        <v>186</v>
      </c>
      <c r="F74" s="4">
        <v>4.2</v>
      </c>
      <c r="G74" s="4">
        <v>36</v>
      </c>
      <c r="H74">
        <f t="shared" si="2"/>
        <v>34.392494322665648</v>
      </c>
      <c r="I74">
        <f t="shared" si="3"/>
        <v>44.682257768742936</v>
      </c>
    </row>
    <row r="75" spans="1:9" x14ac:dyDescent="0.25">
      <c r="A75" t="s">
        <v>7</v>
      </c>
      <c r="B75" s="4" t="s">
        <v>187</v>
      </c>
      <c r="C75" s="4" t="s">
        <v>18</v>
      </c>
      <c r="D75" s="4" t="s">
        <v>188</v>
      </c>
      <c r="E75" s="4" t="s">
        <v>189</v>
      </c>
      <c r="F75" s="4">
        <v>4.3</v>
      </c>
      <c r="G75" s="4">
        <v>241</v>
      </c>
      <c r="H75">
        <f t="shared" si="2"/>
        <v>43.386858613758605</v>
      </c>
      <c r="I75">
        <f t="shared" si="3"/>
        <v>64.015248479559418</v>
      </c>
    </row>
    <row r="76" spans="1:9" ht="30" x14ac:dyDescent="0.25">
      <c r="A76" t="s">
        <v>7</v>
      </c>
      <c r="B76" s="4" t="s">
        <v>190</v>
      </c>
      <c r="C76" s="4" t="s">
        <v>18</v>
      </c>
      <c r="D76" s="4" t="s">
        <v>191</v>
      </c>
      <c r="E76" s="4" t="s">
        <v>192</v>
      </c>
      <c r="F76" s="4">
        <v>4.4000000000000004</v>
      </c>
      <c r="G76" s="4">
        <v>636</v>
      </c>
      <c r="H76">
        <f t="shared" si="2"/>
        <v>48.665622497044147</v>
      </c>
      <c r="I76">
        <f t="shared" si="3"/>
        <v>75.361719427063335</v>
      </c>
    </row>
    <row r="77" spans="1:9" x14ac:dyDescent="0.25">
      <c r="A77" t="s">
        <v>7</v>
      </c>
      <c r="B77" s="4" t="s">
        <v>193</v>
      </c>
      <c r="C77" s="4" t="s">
        <v>30</v>
      </c>
      <c r="D77" s="4" t="s">
        <v>194</v>
      </c>
      <c r="E77" s="4" t="s">
        <v>195</v>
      </c>
      <c r="F77" s="4">
        <v>4.2</v>
      </c>
      <c r="G77" s="4">
        <v>3</v>
      </c>
      <c r="H77">
        <f t="shared" si="2"/>
        <v>23.955886393556046</v>
      </c>
      <c r="I77">
        <f t="shared" si="3"/>
        <v>22.249227749520621</v>
      </c>
    </row>
    <row r="78" spans="1:9" x14ac:dyDescent="0.25">
      <c r="A78" t="s">
        <v>7</v>
      </c>
      <c r="B78" s="4" t="s">
        <v>196</v>
      </c>
      <c r="C78" s="4" t="s">
        <v>9</v>
      </c>
      <c r="D78" s="4" t="s">
        <v>194</v>
      </c>
      <c r="E78" s="4" t="s">
        <v>195</v>
      </c>
      <c r="F78" s="4">
        <v>4.5999999999999996</v>
      </c>
      <c r="G78" s="4">
        <v>147</v>
      </c>
      <c r="H78">
        <f t="shared" si="2"/>
        <v>44.139772754727403</v>
      </c>
      <c r="I78">
        <f t="shared" si="3"/>
        <v>65.633604332435752</v>
      </c>
    </row>
    <row r="79" spans="1:9" ht="30" x14ac:dyDescent="0.25">
      <c r="A79" t="s">
        <v>7</v>
      </c>
      <c r="B79" s="4" t="s">
        <v>197</v>
      </c>
      <c r="C79" s="4" t="s">
        <v>26</v>
      </c>
      <c r="D79" s="4" t="s">
        <v>194</v>
      </c>
      <c r="E79" s="4" t="s">
        <v>195</v>
      </c>
      <c r="F79" s="4">
        <v>4</v>
      </c>
      <c r="G79" s="4">
        <v>95</v>
      </c>
      <c r="H79">
        <f t="shared" si="2"/>
        <v>36.636188310354527</v>
      </c>
      <c r="I79">
        <f t="shared" si="3"/>
        <v>49.504979377301758</v>
      </c>
    </row>
    <row r="80" spans="1:9" ht="30" x14ac:dyDescent="0.25">
      <c r="A80" t="s">
        <v>7</v>
      </c>
      <c r="B80" s="4" t="s">
        <v>198</v>
      </c>
      <c r="C80" s="4" t="s">
        <v>14</v>
      </c>
      <c r="D80" s="4" t="s">
        <v>199</v>
      </c>
      <c r="E80" s="4" t="s">
        <v>200</v>
      </c>
      <c r="F80" s="4">
        <v>5</v>
      </c>
      <c r="G80" s="4">
        <v>32</v>
      </c>
      <c r="H80">
        <f t="shared" si="2"/>
        <v>40.35453044393909</v>
      </c>
      <c r="I80">
        <f t="shared" si="3"/>
        <v>57.497392359664133</v>
      </c>
    </row>
    <row r="81" spans="1:9" x14ac:dyDescent="0.25">
      <c r="A81" t="s">
        <v>7</v>
      </c>
      <c r="B81" s="4" t="s">
        <v>201</v>
      </c>
      <c r="C81" s="4" t="s">
        <v>9</v>
      </c>
      <c r="D81" s="4" t="s">
        <v>202</v>
      </c>
      <c r="E81" s="4" t="s">
        <v>203</v>
      </c>
      <c r="F81" s="4">
        <v>4.2</v>
      </c>
      <c r="G81" s="4">
        <v>93</v>
      </c>
      <c r="H81">
        <f t="shared" si="2"/>
        <v>38.378632652393662</v>
      </c>
      <c r="I81">
        <f t="shared" si="3"/>
        <v>53.250286904162436</v>
      </c>
    </row>
    <row r="82" spans="1:9" x14ac:dyDescent="0.25">
      <c r="A82" t="s">
        <v>7</v>
      </c>
      <c r="B82" s="4" t="s">
        <v>204</v>
      </c>
      <c r="C82" s="4" t="s">
        <v>9</v>
      </c>
      <c r="D82" s="4" t="s">
        <v>205</v>
      </c>
      <c r="E82" s="4" t="s">
        <v>206</v>
      </c>
      <c r="F82" s="4">
        <v>4.4000000000000004</v>
      </c>
      <c r="G82" s="4">
        <v>376</v>
      </c>
      <c r="H82">
        <f t="shared" si="2"/>
        <v>46.352941049263137</v>
      </c>
      <c r="I82">
        <f t="shared" si="3"/>
        <v>70.390712305269872</v>
      </c>
    </row>
    <row r="83" spans="1:9" x14ac:dyDescent="0.25">
      <c r="A83" t="s">
        <v>7</v>
      </c>
      <c r="B83" s="4" t="s">
        <v>207</v>
      </c>
      <c r="C83" s="4" t="s">
        <v>9</v>
      </c>
      <c r="D83" s="4" t="s">
        <v>208</v>
      </c>
      <c r="E83" s="4" t="s">
        <v>209</v>
      </c>
      <c r="F83" s="4">
        <v>4.0999999999999996</v>
      </c>
      <c r="G83" s="4">
        <v>1</v>
      </c>
      <c r="H83">
        <f t="shared" si="2"/>
        <v>18.881197762551174</v>
      </c>
      <c r="I83">
        <f t="shared" si="3"/>
        <v>11.341407586992892</v>
      </c>
    </row>
    <row r="84" spans="1:9" x14ac:dyDescent="0.25">
      <c r="A84" t="s">
        <v>7</v>
      </c>
      <c r="B84" s="4" t="s">
        <v>210</v>
      </c>
      <c r="C84" s="4" t="s">
        <v>18</v>
      </c>
      <c r="D84" s="4" t="s">
        <v>211</v>
      </c>
      <c r="E84" s="4" t="s">
        <v>212</v>
      </c>
      <c r="F84" s="4">
        <v>4.4000000000000004</v>
      </c>
      <c r="G84" s="4">
        <v>653</v>
      </c>
      <c r="H84">
        <f t="shared" si="2"/>
        <v>48.781688187163901</v>
      </c>
      <c r="I84">
        <f t="shared" si="3"/>
        <v>75.611197526494095</v>
      </c>
    </row>
    <row r="85" spans="1:9" x14ac:dyDescent="0.25">
      <c r="A85" t="s">
        <v>7</v>
      </c>
      <c r="B85" s="4" t="s">
        <v>213</v>
      </c>
      <c r="C85" s="4" t="s">
        <v>9</v>
      </c>
      <c r="D85" s="4" t="s">
        <v>214</v>
      </c>
      <c r="E85" s="4" t="s">
        <v>215</v>
      </c>
      <c r="F85" s="4">
        <v>4.3</v>
      </c>
      <c r="G85" s="4">
        <v>475</v>
      </c>
      <c r="H85">
        <f t="shared" si="2"/>
        <v>46.304485457097748</v>
      </c>
      <c r="I85">
        <f t="shared" si="3"/>
        <v>70.286559139698369</v>
      </c>
    </row>
    <row r="86" spans="1:9" x14ac:dyDescent="0.25">
      <c r="A86" t="s">
        <v>7</v>
      </c>
      <c r="B86" s="4" t="s">
        <v>216</v>
      </c>
      <c r="C86" s="4" t="s">
        <v>9</v>
      </c>
      <c r="D86" s="4" t="s">
        <v>214</v>
      </c>
      <c r="E86" s="4" t="s">
        <v>215</v>
      </c>
      <c r="F86" s="4">
        <v>4.3</v>
      </c>
      <c r="G86" s="4">
        <v>382</v>
      </c>
      <c r="H86">
        <f t="shared" si="2"/>
        <v>45.367540416757066</v>
      </c>
      <c r="I86">
        <f t="shared" si="3"/>
        <v>68.272636957405837</v>
      </c>
    </row>
    <row r="87" spans="1:9" x14ac:dyDescent="0.25">
      <c r="A87" t="s">
        <v>7</v>
      </c>
      <c r="B87" s="4" t="s">
        <v>217</v>
      </c>
      <c r="C87" s="4" t="s">
        <v>9</v>
      </c>
      <c r="D87" s="4" t="s">
        <v>218</v>
      </c>
      <c r="E87" s="4" t="s">
        <v>219</v>
      </c>
      <c r="F87" s="4">
        <v>4.3</v>
      </c>
      <c r="G87" s="4">
        <v>96</v>
      </c>
      <c r="H87">
        <f t="shared" si="2"/>
        <v>39.428929023060491</v>
      </c>
      <c r="I87">
        <f t="shared" si="3"/>
        <v>55.507852788814702</v>
      </c>
    </row>
    <row r="88" spans="1:9" ht="30" x14ac:dyDescent="0.25">
      <c r="A88" t="s">
        <v>7</v>
      </c>
      <c r="B88" s="4" t="s">
        <v>220</v>
      </c>
      <c r="C88" s="4" t="s">
        <v>62</v>
      </c>
      <c r="D88" s="4" t="s">
        <v>221</v>
      </c>
      <c r="E88" s="4" t="s">
        <v>222</v>
      </c>
      <c r="F88" s="4">
        <v>4.7</v>
      </c>
      <c r="G88" s="4">
        <v>24</v>
      </c>
      <c r="H88">
        <f t="shared" si="2"/>
        <v>36.581152876779377</v>
      </c>
      <c r="I88">
        <f t="shared" si="3"/>
        <v>49.386683131826381</v>
      </c>
    </row>
    <row r="89" spans="1:9" x14ac:dyDescent="0.25">
      <c r="A89" t="s">
        <v>7</v>
      </c>
      <c r="B89" s="4" t="s">
        <v>223</v>
      </c>
      <c r="C89" s="4" t="s">
        <v>9</v>
      </c>
      <c r="D89" s="4" t="s">
        <v>224</v>
      </c>
      <c r="E89" s="4" t="s">
        <v>225</v>
      </c>
      <c r="F89" s="4">
        <v>4.4000000000000004</v>
      </c>
      <c r="G89" s="4">
        <v>28</v>
      </c>
      <c r="H89">
        <f t="shared" si="2"/>
        <v>34.924448663118504</v>
      </c>
      <c r="I89">
        <f t="shared" si="3"/>
        <v>45.82567024234465</v>
      </c>
    </row>
    <row r="90" spans="1:9" x14ac:dyDescent="0.25">
      <c r="A90" t="s">
        <v>7</v>
      </c>
      <c r="B90" s="4" t="s">
        <v>226</v>
      </c>
      <c r="C90" s="4" t="s">
        <v>9</v>
      </c>
      <c r="D90" s="4" t="s">
        <v>227</v>
      </c>
      <c r="E90" s="4" t="s">
        <v>228</v>
      </c>
      <c r="F90" s="4">
        <v>4.3</v>
      </c>
      <c r="G90" s="4">
        <v>88</v>
      </c>
      <c r="H90">
        <f t="shared" si="2"/>
        <v>39.054780102005083</v>
      </c>
      <c r="I90">
        <f t="shared" si="3"/>
        <v>54.703636128123144</v>
      </c>
    </row>
    <row r="91" spans="1:9" x14ac:dyDescent="0.25">
      <c r="A91" t="s">
        <v>7</v>
      </c>
      <c r="B91" s="4" t="s">
        <v>229</v>
      </c>
      <c r="C91" s="4" t="s">
        <v>30</v>
      </c>
      <c r="D91" s="4" t="s">
        <v>230</v>
      </c>
      <c r="E91" s="4" t="s">
        <v>231</v>
      </c>
      <c r="F91" s="4">
        <v>4.2</v>
      </c>
      <c r="G91" s="4">
        <v>9</v>
      </c>
      <c r="H91">
        <f t="shared" si="2"/>
        <v>28.570058005962107</v>
      </c>
      <c r="I91">
        <f t="shared" si="3"/>
        <v>32.167186821858742</v>
      </c>
    </row>
    <row r="92" spans="1:9" ht="45" x14ac:dyDescent="0.25">
      <c r="A92" t="s">
        <v>7</v>
      </c>
      <c r="B92" s="4" t="s">
        <v>232</v>
      </c>
      <c r="C92" s="4" t="s">
        <v>30</v>
      </c>
      <c r="D92" s="4" t="s">
        <v>233</v>
      </c>
      <c r="E92" s="4" t="s">
        <v>234</v>
      </c>
      <c r="F92" s="4">
        <v>4.3</v>
      </c>
      <c r="G92" s="4">
        <v>58</v>
      </c>
      <c r="H92">
        <f t="shared" si="2"/>
        <v>37.262136745098388</v>
      </c>
      <c r="I92">
        <f t="shared" si="3"/>
        <v>50.850428025222008</v>
      </c>
    </row>
    <row r="93" spans="1:9" x14ac:dyDescent="0.25">
      <c r="A93" t="s">
        <v>7</v>
      </c>
      <c r="B93" s="4" t="s">
        <v>235</v>
      </c>
      <c r="C93" s="4" t="s">
        <v>9</v>
      </c>
      <c r="D93" s="4" t="s">
        <v>236</v>
      </c>
      <c r="E93" s="4" t="s">
        <v>237</v>
      </c>
      <c r="F93" s="4">
        <v>4.4000000000000004</v>
      </c>
      <c r="G93" s="4">
        <v>89</v>
      </c>
      <c r="H93">
        <f t="shared" si="2"/>
        <v>40.012748845169021</v>
      </c>
      <c r="I93">
        <f t="shared" si="3"/>
        <v>56.762747835571062</v>
      </c>
    </row>
    <row r="94" spans="1:9" x14ac:dyDescent="0.25">
      <c r="A94" t="s">
        <v>7</v>
      </c>
      <c r="B94" s="4" t="s">
        <v>238</v>
      </c>
      <c r="C94" s="4" t="s">
        <v>9</v>
      </c>
      <c r="D94" s="4" t="s">
        <v>236</v>
      </c>
      <c r="E94" s="4" t="s">
        <v>237</v>
      </c>
      <c r="F94" s="4">
        <v>4.5</v>
      </c>
      <c r="G94" s="4">
        <v>139</v>
      </c>
      <c r="H94">
        <f t="shared" si="2"/>
        <v>42.928398536034521</v>
      </c>
      <c r="I94">
        <f t="shared" si="3"/>
        <v>63.029808693370491</v>
      </c>
    </row>
    <row r="95" spans="1:9" x14ac:dyDescent="0.25">
      <c r="A95" t="s">
        <v>7</v>
      </c>
      <c r="B95" s="4" t="s">
        <v>239</v>
      </c>
      <c r="C95" s="4" t="s">
        <v>18</v>
      </c>
      <c r="D95" s="4" t="s">
        <v>240</v>
      </c>
      <c r="E95" s="4" t="s">
        <v>241</v>
      </c>
      <c r="F95" s="4">
        <v>4.5999999999999996</v>
      </c>
      <c r="G95" s="4">
        <v>110</v>
      </c>
      <c r="H95">
        <f t="shared" si="2"/>
        <v>42.805992538190331</v>
      </c>
      <c r="I95">
        <f t="shared" si="3"/>
        <v>62.766702381164144</v>
      </c>
    </row>
    <row r="96" spans="1:9" x14ac:dyDescent="0.25">
      <c r="A96" t="s">
        <v>7</v>
      </c>
      <c r="B96" s="4" t="s">
        <v>242</v>
      </c>
      <c r="C96" s="4" t="s">
        <v>9</v>
      </c>
      <c r="D96" s="4" t="s">
        <v>243</v>
      </c>
      <c r="E96" s="4" t="s">
        <v>244</v>
      </c>
      <c r="F96" s="4">
        <v>4.7</v>
      </c>
      <c r="G96" s="4">
        <v>1566</v>
      </c>
      <c r="H96">
        <f t="shared" si="2"/>
        <v>56.218815293932543</v>
      </c>
      <c r="I96">
        <f t="shared" si="3"/>
        <v>91.596975355473688</v>
      </c>
    </row>
    <row r="97" spans="1:9" x14ac:dyDescent="0.25">
      <c r="A97" t="s">
        <v>7</v>
      </c>
      <c r="B97" s="4" t="s">
        <v>245</v>
      </c>
      <c r="C97" s="4" t="s">
        <v>30</v>
      </c>
      <c r="D97" s="4" t="s">
        <v>246</v>
      </c>
      <c r="E97" s="4" t="s">
        <v>247</v>
      </c>
      <c r="F97" s="4">
        <v>4.5999999999999996</v>
      </c>
      <c r="G97" s="4">
        <v>89</v>
      </c>
      <c r="H97">
        <f t="shared" si="2"/>
        <v>41.831510156313058</v>
      </c>
      <c r="I97">
        <f t="shared" si="3"/>
        <v>60.672095333132482</v>
      </c>
    </row>
    <row r="98" spans="1:9" x14ac:dyDescent="0.25">
      <c r="A98" t="s">
        <v>7</v>
      </c>
      <c r="B98" s="4" t="s">
        <v>248</v>
      </c>
      <c r="C98" s="4" t="s">
        <v>9</v>
      </c>
      <c r="D98" s="4" t="s">
        <v>249</v>
      </c>
      <c r="E98" s="4" t="s">
        <v>250</v>
      </c>
      <c r="F98" s="4">
        <v>4.0999999999999996</v>
      </c>
      <c r="G98" s="4">
        <v>105</v>
      </c>
      <c r="H98">
        <f t="shared" si="2"/>
        <v>37.962435198197014</v>
      </c>
      <c r="I98">
        <f t="shared" si="3"/>
        <v>52.355688769659757</v>
      </c>
    </row>
    <row r="99" spans="1:9" ht="45" x14ac:dyDescent="0.25">
      <c r="A99" t="s">
        <v>7</v>
      </c>
      <c r="B99" s="4" t="s">
        <v>61</v>
      </c>
      <c r="C99" s="4" t="s">
        <v>62</v>
      </c>
      <c r="D99" s="4" t="s">
        <v>251</v>
      </c>
      <c r="E99" s="4" t="s">
        <v>252</v>
      </c>
      <c r="F99" s="4">
        <v>4.4000000000000004</v>
      </c>
      <c r="G99" s="4">
        <v>333</v>
      </c>
      <c r="H99">
        <f t="shared" si="2"/>
        <v>45.818575774261561</v>
      </c>
      <c r="I99">
        <f t="shared" si="3"/>
        <v>69.242117633824449</v>
      </c>
    </row>
    <row r="100" spans="1:9" ht="30" x14ac:dyDescent="0.25">
      <c r="A100" t="s">
        <v>7</v>
      </c>
      <c r="B100" s="4" t="s">
        <v>253</v>
      </c>
      <c r="C100" s="4" t="s">
        <v>26</v>
      </c>
      <c r="D100" s="4" t="s">
        <v>254</v>
      </c>
      <c r="E100" s="4" t="s">
        <v>255</v>
      </c>
      <c r="F100" s="4">
        <v>4.2</v>
      </c>
      <c r="G100" s="4">
        <v>40</v>
      </c>
      <c r="H100">
        <f t="shared" si="2"/>
        <v>34.835008488428521</v>
      </c>
      <c r="I100">
        <f t="shared" si="3"/>
        <v>45.63342251804827</v>
      </c>
    </row>
    <row r="101" spans="1:9" x14ac:dyDescent="0.25">
      <c r="A101" t="s">
        <v>7</v>
      </c>
      <c r="B101" s="4" t="s">
        <v>256</v>
      </c>
      <c r="C101" s="4" t="s">
        <v>14</v>
      </c>
      <c r="D101" s="4" t="s">
        <v>254</v>
      </c>
      <c r="E101" s="4" t="s">
        <v>255</v>
      </c>
      <c r="F101" s="4">
        <v>4.3</v>
      </c>
      <c r="G101" s="4">
        <v>333</v>
      </c>
      <c r="H101">
        <f t="shared" si="2"/>
        <v>44.777244506664701</v>
      </c>
      <c r="I101">
        <f t="shared" si="3"/>
        <v>67.003821844174311</v>
      </c>
    </row>
    <row r="102" spans="1:9" x14ac:dyDescent="0.25">
      <c r="A102" t="s">
        <v>7</v>
      </c>
      <c r="B102" s="4" t="s">
        <v>257</v>
      </c>
      <c r="C102" s="4" t="s">
        <v>14</v>
      </c>
      <c r="D102" s="4" t="s">
        <v>254</v>
      </c>
      <c r="E102" s="4" t="s">
        <v>255</v>
      </c>
      <c r="F102" s="4">
        <v>4.5</v>
      </c>
      <c r="G102" s="4">
        <v>365</v>
      </c>
      <c r="H102">
        <f t="shared" si="2"/>
        <v>47.272803928067617</v>
      </c>
      <c r="I102">
        <f t="shared" si="3"/>
        <v>72.367917132159405</v>
      </c>
    </row>
    <row r="103" spans="1:9" x14ac:dyDescent="0.25">
      <c r="A103" t="s">
        <v>7</v>
      </c>
      <c r="B103" s="4" t="s">
        <v>258</v>
      </c>
      <c r="C103" s="4" t="s">
        <v>9</v>
      </c>
      <c r="D103" s="4" t="s">
        <v>259</v>
      </c>
      <c r="E103" s="4" t="s">
        <v>260</v>
      </c>
      <c r="F103" s="4">
        <v>4.4000000000000004</v>
      </c>
      <c r="G103" s="4">
        <v>349</v>
      </c>
      <c r="H103">
        <f t="shared" si="2"/>
        <v>46.025065276038283</v>
      </c>
      <c r="I103">
        <f t="shared" si="3"/>
        <v>69.68595774197793</v>
      </c>
    </row>
    <row r="104" spans="1:9" ht="30" x14ac:dyDescent="0.25">
      <c r="A104" t="s">
        <v>7</v>
      </c>
      <c r="B104" s="4" t="s">
        <v>261</v>
      </c>
      <c r="C104" s="4" t="s">
        <v>9</v>
      </c>
      <c r="D104" s="4" t="s">
        <v>262</v>
      </c>
      <c r="E104" s="4" t="s">
        <v>263</v>
      </c>
      <c r="F104" s="4">
        <v>4.3</v>
      </c>
      <c r="G104" s="4">
        <v>59</v>
      </c>
      <c r="H104">
        <f t="shared" si="2"/>
        <v>37.335642808543383</v>
      </c>
      <c r="I104">
        <f t="shared" si="3"/>
        <v>51.008426077755644</v>
      </c>
    </row>
    <row r="105" spans="1:9" x14ac:dyDescent="0.25">
      <c r="A105" t="s">
        <v>7</v>
      </c>
      <c r="B105" s="4" t="s">
        <v>264</v>
      </c>
      <c r="C105" s="4" t="s">
        <v>14</v>
      </c>
      <c r="D105" s="4" t="s">
        <v>265</v>
      </c>
      <c r="E105" s="4" t="s">
        <v>266</v>
      </c>
      <c r="F105" s="4">
        <v>4.4000000000000004</v>
      </c>
      <c r="G105" s="4">
        <v>154</v>
      </c>
      <c r="H105">
        <f t="shared" si="2"/>
        <v>42.425340268967574</v>
      </c>
      <c r="I105">
        <f t="shared" si="3"/>
        <v>61.948507059431122</v>
      </c>
    </row>
    <row r="106" spans="1:9" ht="30" x14ac:dyDescent="0.25">
      <c r="A106" t="s">
        <v>7</v>
      </c>
      <c r="B106" s="4" t="s">
        <v>267</v>
      </c>
      <c r="C106" s="4" t="s">
        <v>9</v>
      </c>
      <c r="D106" s="4" t="s">
        <v>268</v>
      </c>
      <c r="E106" s="4" t="s">
        <v>269</v>
      </c>
      <c r="F106" s="4">
        <v>4.7</v>
      </c>
      <c r="G106" s="4">
        <v>91</v>
      </c>
      <c r="H106">
        <f t="shared" si="2"/>
        <v>42.845339554773226</v>
      </c>
      <c r="I106">
        <f t="shared" si="3"/>
        <v>62.851277063873937</v>
      </c>
    </row>
    <row r="107" spans="1:9" x14ac:dyDescent="0.25">
      <c r="A107" t="s">
        <v>7</v>
      </c>
      <c r="B107" s="4" t="s">
        <v>270</v>
      </c>
      <c r="C107" s="4" t="s">
        <v>9</v>
      </c>
      <c r="D107" s="4" t="s">
        <v>271</v>
      </c>
      <c r="E107" s="4" t="s">
        <v>272</v>
      </c>
      <c r="F107" s="4">
        <v>4.5</v>
      </c>
      <c r="G107" s="4">
        <v>319</v>
      </c>
      <c r="H107">
        <f t="shared" si="2"/>
        <v>46.666625799478211</v>
      </c>
      <c r="I107">
        <f t="shared" si="3"/>
        <v>71.064963888346</v>
      </c>
    </row>
    <row r="108" spans="1:9" x14ac:dyDescent="0.25">
      <c r="A108" t="s">
        <v>7</v>
      </c>
      <c r="B108" s="4" t="s">
        <v>216</v>
      </c>
      <c r="C108" s="4" t="s">
        <v>9</v>
      </c>
      <c r="D108" s="4" t="s">
        <v>273</v>
      </c>
      <c r="E108" s="4" t="s">
        <v>274</v>
      </c>
      <c r="F108" s="4">
        <v>4.4000000000000004</v>
      </c>
      <c r="G108" s="4">
        <v>230</v>
      </c>
      <c r="H108">
        <f t="shared" si="2"/>
        <v>44.190297777609665</v>
      </c>
      <c r="I108">
        <f t="shared" si="3"/>
        <v>65.742205648374636</v>
      </c>
    </row>
    <row r="109" spans="1:9" ht="30" x14ac:dyDescent="0.25">
      <c r="A109" t="s">
        <v>7</v>
      </c>
      <c r="B109" s="4" t="s">
        <v>275</v>
      </c>
      <c r="C109" s="4" t="s">
        <v>26</v>
      </c>
      <c r="D109" s="4" t="s">
        <v>276</v>
      </c>
      <c r="E109" s="4" t="s">
        <v>277</v>
      </c>
      <c r="F109" s="4">
        <v>4.3</v>
      </c>
      <c r="G109" s="4">
        <v>612</v>
      </c>
      <c r="H109">
        <f t="shared" si="2"/>
        <v>47.394180614551793</v>
      </c>
      <c r="I109">
        <f t="shared" si="3"/>
        <v>72.628810984839149</v>
      </c>
    </row>
    <row r="110" spans="1:9" x14ac:dyDescent="0.25">
      <c r="A110" t="s">
        <v>7</v>
      </c>
      <c r="B110" s="4" t="s">
        <v>278</v>
      </c>
      <c r="C110" s="4" t="s">
        <v>18</v>
      </c>
      <c r="D110" s="4" t="s">
        <v>279</v>
      </c>
      <c r="E110" s="4" t="s">
        <v>280</v>
      </c>
      <c r="F110" s="4">
        <v>4.3</v>
      </c>
      <c r="G110" s="4">
        <v>418</v>
      </c>
      <c r="H110">
        <f t="shared" si="2"/>
        <v>45.754801959605246</v>
      </c>
      <c r="I110">
        <f t="shared" si="3"/>
        <v>69.105038622296661</v>
      </c>
    </row>
    <row r="111" spans="1:9" x14ac:dyDescent="0.25">
      <c r="A111" t="s">
        <v>7</v>
      </c>
      <c r="B111" s="4" t="s">
        <v>281</v>
      </c>
      <c r="C111" s="4" t="s">
        <v>18</v>
      </c>
      <c r="D111" s="4" t="s">
        <v>282</v>
      </c>
      <c r="E111" s="4" t="s">
        <v>283</v>
      </c>
      <c r="F111" s="4">
        <v>4.3</v>
      </c>
      <c r="G111" s="4">
        <v>335</v>
      </c>
      <c r="H111">
        <f t="shared" si="2"/>
        <v>44.80299308659658</v>
      </c>
      <c r="I111">
        <f t="shared" si="3"/>
        <v>67.059167285000271</v>
      </c>
    </row>
    <row r="112" spans="1:9" x14ac:dyDescent="0.25">
      <c r="A112" t="s">
        <v>7</v>
      </c>
      <c r="B112" s="4" t="s">
        <v>284</v>
      </c>
      <c r="C112" s="4" t="s">
        <v>9</v>
      </c>
      <c r="D112" s="4" t="s">
        <v>285</v>
      </c>
      <c r="E112" s="4" t="s">
        <v>286</v>
      </c>
      <c r="F112" s="4">
        <v>4.5999999999999996</v>
      </c>
      <c r="G112" s="4">
        <v>836</v>
      </c>
      <c r="H112">
        <f t="shared" si="2"/>
        <v>52.135474475734846</v>
      </c>
      <c r="I112">
        <f t="shared" si="3"/>
        <v>82.820013743468408</v>
      </c>
    </row>
    <row r="113" spans="1:9" x14ac:dyDescent="0.25">
      <c r="A113" t="s">
        <v>7</v>
      </c>
      <c r="B113" s="4" t="s">
        <v>287</v>
      </c>
      <c r="C113" s="4" t="s">
        <v>9</v>
      </c>
      <c r="D113" s="4" t="s">
        <v>288</v>
      </c>
      <c r="E113" s="4" t="s">
        <v>289</v>
      </c>
      <c r="F113" s="4">
        <v>4.3</v>
      </c>
      <c r="G113" s="4">
        <v>89</v>
      </c>
      <c r="H113">
        <f t="shared" si="2"/>
        <v>39.103368189596992</v>
      </c>
      <c r="I113">
        <f t="shared" si="3"/>
        <v>54.808074086790327</v>
      </c>
    </row>
    <row r="114" spans="1:9" x14ac:dyDescent="0.25">
      <c r="A114" t="s">
        <v>7</v>
      </c>
      <c r="B114" s="4" t="s">
        <v>290</v>
      </c>
      <c r="C114" s="4" t="s">
        <v>14</v>
      </c>
      <c r="D114" s="4" t="s">
        <v>291</v>
      </c>
      <c r="E114" s="4" t="s">
        <v>292</v>
      </c>
      <c r="F114" s="4">
        <v>4.7</v>
      </c>
      <c r="G114" s="4">
        <v>181</v>
      </c>
      <c r="H114">
        <f t="shared" si="2"/>
        <v>46.077235921093411</v>
      </c>
      <c r="I114">
        <f t="shared" si="3"/>
        <v>69.798096250446719</v>
      </c>
    </row>
    <row r="115" spans="1:9" x14ac:dyDescent="0.25">
      <c r="A115" t="s">
        <v>7</v>
      </c>
      <c r="B115" s="4" t="s">
        <v>293</v>
      </c>
      <c r="C115" s="4" t="s">
        <v>14</v>
      </c>
      <c r="D115" s="4" t="s">
        <v>294</v>
      </c>
      <c r="E115" s="4" t="s">
        <v>295</v>
      </c>
      <c r="F115" s="4">
        <v>4.7</v>
      </c>
      <c r="G115" s="4">
        <v>379</v>
      </c>
      <c r="H115">
        <f t="shared" si="2"/>
        <v>49.550720038031436</v>
      </c>
      <c r="I115">
        <f t="shared" si="3"/>
        <v>77.264197688369606</v>
      </c>
    </row>
    <row r="116" spans="1:9" ht="45" x14ac:dyDescent="0.25">
      <c r="A116" t="s">
        <v>7</v>
      </c>
      <c r="B116" s="4" t="s">
        <v>232</v>
      </c>
      <c r="C116" s="4" t="s">
        <v>9</v>
      </c>
      <c r="D116" s="4" t="s">
        <v>296</v>
      </c>
      <c r="E116" s="4" t="s">
        <v>297</v>
      </c>
      <c r="F116" s="4">
        <v>4.2</v>
      </c>
      <c r="G116" s="4">
        <v>5</v>
      </c>
      <c r="H116">
        <f t="shared" si="2"/>
        <v>26.101354013373204</v>
      </c>
      <c r="I116">
        <f t="shared" si="3"/>
        <v>26.86081609772198</v>
      </c>
    </row>
    <row r="117" spans="1:9" x14ac:dyDescent="0.25">
      <c r="A117" t="s">
        <v>7</v>
      </c>
      <c r="B117" s="4" t="s">
        <v>298</v>
      </c>
      <c r="C117" s="4" t="s">
        <v>9</v>
      </c>
      <c r="D117" s="4" t="s">
        <v>299</v>
      </c>
      <c r="E117" s="4" t="s">
        <v>300</v>
      </c>
      <c r="F117" s="4">
        <v>4.7</v>
      </c>
      <c r="G117" s="4">
        <v>342</v>
      </c>
      <c r="H117">
        <f t="shared" si="2"/>
        <v>49.067910338338272</v>
      </c>
      <c r="I117">
        <f t="shared" si="3"/>
        <v>76.226419460006809</v>
      </c>
    </row>
    <row r="118" spans="1:9" x14ac:dyDescent="0.25">
      <c r="A118" t="s">
        <v>7</v>
      </c>
      <c r="B118" s="4" t="s">
        <v>301</v>
      </c>
      <c r="C118" s="4" t="s">
        <v>9</v>
      </c>
      <c r="D118" s="4" t="s">
        <v>302</v>
      </c>
      <c r="E118" s="4" t="s">
        <v>303</v>
      </c>
      <c r="F118" s="4">
        <v>4.7</v>
      </c>
      <c r="G118" s="4">
        <v>84</v>
      </c>
      <c r="H118">
        <f t="shared" si="2"/>
        <v>42.469138828707607</v>
      </c>
      <c r="I118">
        <f t="shared" si="3"/>
        <v>62.042650138496725</v>
      </c>
    </row>
    <row r="119" spans="1:9" ht="30" x14ac:dyDescent="0.25">
      <c r="A119" t="s">
        <v>7</v>
      </c>
      <c r="B119" s="4" t="s">
        <v>304</v>
      </c>
      <c r="C119" s="4" t="s">
        <v>14</v>
      </c>
      <c r="D119" s="4" t="s">
        <v>305</v>
      </c>
      <c r="E119" s="4" t="s">
        <v>306</v>
      </c>
      <c r="F119" s="4">
        <v>4.3</v>
      </c>
      <c r="G119" s="4">
        <v>35</v>
      </c>
      <c r="H119">
        <f t="shared" si="2"/>
        <v>35.09022846415327</v>
      </c>
      <c r="I119">
        <f t="shared" si="3"/>
        <v>46.182006638083045</v>
      </c>
    </row>
    <row r="120" spans="1:9" x14ac:dyDescent="0.25">
      <c r="A120" t="s">
        <v>7</v>
      </c>
      <c r="B120" s="4" t="s">
        <v>307</v>
      </c>
      <c r="C120" s="4" t="s">
        <v>14</v>
      </c>
      <c r="D120" s="4" t="s">
        <v>305</v>
      </c>
      <c r="E120" s="4" t="s">
        <v>306</v>
      </c>
      <c r="F120" s="4">
        <v>4.9000000000000004</v>
      </c>
      <c r="G120" s="4">
        <v>55</v>
      </c>
      <c r="H120">
        <f t="shared" si="2"/>
        <v>42.201266518980759</v>
      </c>
      <c r="I120">
        <f t="shared" si="3"/>
        <v>61.466870382637538</v>
      </c>
    </row>
    <row r="121" spans="1:9" ht="30" x14ac:dyDescent="0.25">
      <c r="A121" t="s">
        <v>7</v>
      </c>
      <c r="B121" s="4" t="s">
        <v>308</v>
      </c>
      <c r="C121" s="4" t="s">
        <v>9</v>
      </c>
      <c r="D121" s="4" t="s">
        <v>305</v>
      </c>
      <c r="E121" s="4" t="s">
        <v>306</v>
      </c>
      <c r="F121" s="4">
        <v>4.4000000000000004</v>
      </c>
      <c r="G121" s="4">
        <v>28</v>
      </c>
      <c r="H121">
        <f t="shared" si="2"/>
        <v>34.924448663118504</v>
      </c>
      <c r="I121">
        <f t="shared" si="3"/>
        <v>45.82567024234465</v>
      </c>
    </row>
    <row r="122" spans="1:9" x14ac:dyDescent="0.25">
      <c r="A122" t="s">
        <v>7</v>
      </c>
      <c r="B122" s="4" t="s">
        <v>309</v>
      </c>
      <c r="C122" s="4" t="s">
        <v>9</v>
      </c>
      <c r="D122" s="4" t="s">
        <v>305</v>
      </c>
      <c r="E122" s="4" t="s">
        <v>306</v>
      </c>
      <c r="F122" s="4">
        <v>4.0999999999999996</v>
      </c>
      <c r="G122" s="4">
        <v>9</v>
      </c>
      <c r="H122">
        <f t="shared" si="2"/>
        <v>27.889818529629672</v>
      </c>
      <c r="I122">
        <f t="shared" si="3"/>
        <v>30.705041966319708</v>
      </c>
    </row>
    <row r="123" spans="1:9" x14ac:dyDescent="0.25">
      <c r="A123" t="s">
        <v>7</v>
      </c>
      <c r="B123" s="4" t="s">
        <v>310</v>
      </c>
      <c r="C123" s="4" t="s">
        <v>14</v>
      </c>
      <c r="D123" s="4" t="s">
        <v>311</v>
      </c>
      <c r="E123" s="4" t="s">
        <v>312</v>
      </c>
      <c r="F123" s="4">
        <v>4.7</v>
      </c>
      <c r="G123" s="4">
        <v>158</v>
      </c>
      <c r="H123">
        <f t="shared" si="2"/>
        <v>45.438496529370774</v>
      </c>
      <c r="I123">
        <f t="shared" si="3"/>
        <v>68.425154002706634</v>
      </c>
    </row>
    <row r="124" spans="1:9" x14ac:dyDescent="0.25">
      <c r="A124" t="s">
        <v>7</v>
      </c>
      <c r="B124" s="4" t="s">
        <v>59</v>
      </c>
      <c r="C124" s="4" t="s">
        <v>18</v>
      </c>
      <c r="D124" s="4" t="s">
        <v>313</v>
      </c>
      <c r="E124" s="4" t="s">
        <v>314</v>
      </c>
      <c r="F124" s="4">
        <v>4.2</v>
      </c>
      <c r="G124" s="4">
        <v>296</v>
      </c>
      <c r="H124">
        <f t="shared" si="2"/>
        <v>43.241224489311037</v>
      </c>
      <c r="I124">
        <f t="shared" si="3"/>
        <v>63.702214330174236</v>
      </c>
    </row>
    <row r="125" spans="1:9" x14ac:dyDescent="0.25">
      <c r="A125" t="s">
        <v>7</v>
      </c>
      <c r="B125" s="4" t="s">
        <v>315</v>
      </c>
      <c r="C125" s="4" t="s">
        <v>9</v>
      </c>
      <c r="D125" s="4" t="s">
        <v>313</v>
      </c>
      <c r="E125" s="4" t="s">
        <v>314</v>
      </c>
      <c r="F125" s="4">
        <v>4.0999999999999996</v>
      </c>
      <c r="G125" s="4">
        <v>2</v>
      </c>
      <c r="H125">
        <f t="shared" si="2"/>
        <v>21.723101202846948</v>
      </c>
      <c r="I125">
        <f t="shared" si="3"/>
        <v>17.449954120591123</v>
      </c>
    </row>
    <row r="126" spans="1:9" ht="30" x14ac:dyDescent="0.25">
      <c r="A126" t="s">
        <v>7</v>
      </c>
      <c r="B126" s="4" t="s">
        <v>316</v>
      </c>
      <c r="C126" s="4" t="s">
        <v>26</v>
      </c>
      <c r="D126" s="4" t="s">
        <v>317</v>
      </c>
      <c r="E126" s="4" t="s">
        <v>318</v>
      </c>
      <c r="F126" s="4">
        <v>4</v>
      </c>
      <c r="G126" s="4">
        <v>1</v>
      </c>
      <c r="H126">
        <f t="shared" si="2"/>
        <v>18.420680743952367</v>
      </c>
      <c r="I126">
        <f t="shared" si="3"/>
        <v>10.351546496803298</v>
      </c>
    </row>
    <row r="127" spans="1:9" x14ac:dyDescent="0.25">
      <c r="A127" t="s">
        <v>7</v>
      </c>
      <c r="B127" s="4" t="s">
        <v>319</v>
      </c>
      <c r="C127" s="4" t="s">
        <v>9</v>
      </c>
      <c r="D127" s="4" t="s">
        <v>317</v>
      </c>
      <c r="E127" s="4" t="s">
        <v>318</v>
      </c>
      <c r="F127" s="4">
        <v>4.5999999999999996</v>
      </c>
      <c r="G127" s="4">
        <v>25</v>
      </c>
      <c r="H127">
        <f t="shared" si="2"/>
        <v>35.990611649938941</v>
      </c>
      <c r="I127">
        <f t="shared" si="3"/>
        <v>48.117340721027382</v>
      </c>
    </row>
    <row r="128" spans="1:9" x14ac:dyDescent="0.25">
      <c r="A128" t="s">
        <v>7</v>
      </c>
      <c r="B128" s="4" t="s">
        <v>320</v>
      </c>
      <c r="C128" s="4" t="s">
        <v>18</v>
      </c>
      <c r="D128" s="4" t="s">
        <v>321</v>
      </c>
      <c r="E128" s="4" t="s">
        <v>322</v>
      </c>
      <c r="F128" s="4">
        <v>4.7</v>
      </c>
      <c r="G128" s="4">
        <v>531</v>
      </c>
      <c r="H128">
        <f t="shared" si="2"/>
        <v>51.135681373981143</v>
      </c>
      <c r="I128">
        <f t="shared" si="3"/>
        <v>80.671002415554554</v>
      </c>
    </row>
    <row r="129" spans="1:9" x14ac:dyDescent="0.25">
      <c r="A129" t="s">
        <v>7</v>
      </c>
      <c r="B129" s="4" t="s">
        <v>116</v>
      </c>
      <c r="C129" s="4" t="s">
        <v>30</v>
      </c>
      <c r="D129" s="4" t="s">
        <v>323</v>
      </c>
      <c r="E129" s="4" t="s">
        <v>324</v>
      </c>
      <c r="F129" s="4">
        <v>4.2</v>
      </c>
      <c r="G129" s="4">
        <v>33</v>
      </c>
      <c r="H129">
        <f t="shared" si="2"/>
        <v>34.027046539309204</v>
      </c>
      <c r="I129">
        <f t="shared" si="3"/>
        <v>43.896743821090709</v>
      </c>
    </row>
    <row r="130" spans="1:9" x14ac:dyDescent="0.25">
      <c r="A130" t="s">
        <v>7</v>
      </c>
      <c r="B130" s="4" t="s">
        <v>325</v>
      </c>
      <c r="C130" s="4" t="s">
        <v>9</v>
      </c>
      <c r="D130" s="4" t="s">
        <v>323</v>
      </c>
      <c r="E130" s="4" t="s">
        <v>324</v>
      </c>
      <c r="F130" s="4">
        <v>4.2</v>
      </c>
      <c r="G130" s="4">
        <v>82</v>
      </c>
      <c r="H130">
        <f t="shared" si="2"/>
        <v>37.849935619659846</v>
      </c>
      <c r="I130">
        <f t="shared" si="3"/>
        <v>52.11387587033304</v>
      </c>
    </row>
    <row r="131" spans="1:9" x14ac:dyDescent="0.25">
      <c r="A131" t="s">
        <v>7</v>
      </c>
      <c r="B131" s="4" t="s">
        <v>326</v>
      </c>
      <c r="C131" s="4" t="s">
        <v>9</v>
      </c>
      <c r="D131" s="4" t="s">
        <v>327</v>
      </c>
      <c r="E131" s="4" t="s">
        <v>328</v>
      </c>
      <c r="F131" s="4">
        <v>4.9000000000000004</v>
      </c>
      <c r="G131" s="4">
        <v>398</v>
      </c>
      <c r="H131">
        <f t="shared" ref="H131:H194" si="4">LN((100*G131)^F131)</f>
        <v>51.898948737235401</v>
      </c>
      <c r="I131">
        <f t="shared" ref="I131:I194" si="5">(H131-MIN(H:H))/(MAX(H:H)-MIN(H:H))*100</f>
        <v>82.311612064674151</v>
      </c>
    </row>
    <row r="132" spans="1:9" ht="30" x14ac:dyDescent="0.25">
      <c r="A132" t="s">
        <v>7</v>
      </c>
      <c r="B132" s="4" t="s">
        <v>120</v>
      </c>
      <c r="C132" s="4" t="s">
        <v>26</v>
      </c>
      <c r="D132" s="4" t="s">
        <v>327</v>
      </c>
      <c r="E132" s="4" t="s">
        <v>328</v>
      </c>
      <c r="F132" s="4">
        <v>4.7</v>
      </c>
      <c r="G132" s="4">
        <v>275</v>
      </c>
      <c r="H132">
        <f t="shared" si="4"/>
        <v>48.043124033176923</v>
      </c>
      <c r="I132">
        <f t="shared" si="5"/>
        <v>74.023686339904472</v>
      </c>
    </row>
    <row r="133" spans="1:9" x14ac:dyDescent="0.25">
      <c r="A133" t="s">
        <v>7</v>
      </c>
      <c r="B133" s="4" t="s">
        <v>329</v>
      </c>
      <c r="C133" s="4" t="s">
        <v>9</v>
      </c>
      <c r="D133" s="4" t="s">
        <v>330</v>
      </c>
      <c r="E133" s="4" t="s">
        <v>331</v>
      </c>
      <c r="F133" s="4">
        <v>4.2</v>
      </c>
      <c r="G133" s="4">
        <v>58</v>
      </c>
      <c r="H133">
        <f t="shared" si="4"/>
        <v>36.395575425444946</v>
      </c>
      <c r="I133">
        <f t="shared" si="5"/>
        <v>48.987792556942892</v>
      </c>
    </row>
    <row r="134" spans="1:9" x14ac:dyDescent="0.25">
      <c r="A134" t="s">
        <v>7</v>
      </c>
      <c r="B134" s="4" t="s">
        <v>332</v>
      </c>
      <c r="C134" s="4" t="s">
        <v>18</v>
      </c>
      <c r="D134" s="4" t="s">
        <v>333</v>
      </c>
      <c r="E134" s="4" t="s">
        <v>334</v>
      </c>
      <c r="F134" s="4">
        <v>4.5</v>
      </c>
      <c r="G134" s="4">
        <v>555</v>
      </c>
      <c r="H134">
        <f t="shared" si="4"/>
        <v>49.158622348805366</v>
      </c>
      <c r="I134">
        <f t="shared" si="5"/>
        <v>76.421400939404577</v>
      </c>
    </row>
    <row r="135" spans="1:9" ht="30" x14ac:dyDescent="0.25">
      <c r="A135" t="s">
        <v>7</v>
      </c>
      <c r="B135" s="4" t="s">
        <v>335</v>
      </c>
      <c r="C135" s="4" t="s">
        <v>62</v>
      </c>
      <c r="D135" s="4" t="s">
        <v>336</v>
      </c>
      <c r="E135" s="4" t="s">
        <v>337</v>
      </c>
      <c r="F135" s="4">
        <v>4.2</v>
      </c>
      <c r="G135" s="4">
        <v>30</v>
      </c>
      <c r="H135">
        <f t="shared" si="4"/>
        <v>33.626743784131037</v>
      </c>
      <c r="I135">
        <f t="shared" si="5"/>
        <v>43.036310643502205</v>
      </c>
    </row>
    <row r="136" spans="1:9" x14ac:dyDescent="0.25">
      <c r="A136" t="s">
        <v>7</v>
      </c>
      <c r="B136" s="4" t="s">
        <v>338</v>
      </c>
      <c r="C136" s="4" t="s">
        <v>14</v>
      </c>
      <c r="D136" s="4" t="s">
        <v>339</v>
      </c>
      <c r="E136" s="4" t="s">
        <v>340</v>
      </c>
      <c r="F136" s="4">
        <v>4.4000000000000004</v>
      </c>
      <c r="G136" s="4">
        <v>31</v>
      </c>
      <c r="H136">
        <f t="shared" si="4"/>
        <v>35.372292518082247</v>
      </c>
      <c r="I136">
        <f t="shared" si="5"/>
        <v>46.788290924329303</v>
      </c>
    </row>
    <row r="137" spans="1:9" x14ac:dyDescent="0.25">
      <c r="A137" t="s">
        <v>7</v>
      </c>
      <c r="B137" s="4" t="s">
        <v>341</v>
      </c>
      <c r="C137" s="4" t="s">
        <v>18</v>
      </c>
      <c r="D137" s="4" t="s">
        <v>342</v>
      </c>
      <c r="E137" s="4" t="s">
        <v>343</v>
      </c>
      <c r="F137" s="4">
        <v>4</v>
      </c>
      <c r="G137" s="4">
        <v>1</v>
      </c>
      <c r="H137">
        <f t="shared" si="4"/>
        <v>18.420680743952367</v>
      </c>
      <c r="I137">
        <f t="shared" si="5"/>
        <v>10.351546496803298</v>
      </c>
    </row>
    <row r="138" spans="1:9" x14ac:dyDescent="0.25">
      <c r="A138" t="s">
        <v>7</v>
      </c>
      <c r="B138" s="4" t="s">
        <v>344</v>
      </c>
      <c r="C138" s="4" t="s">
        <v>14</v>
      </c>
      <c r="D138" s="4" t="s">
        <v>345</v>
      </c>
      <c r="E138" s="4" t="s">
        <v>346</v>
      </c>
      <c r="F138" s="4">
        <v>4.5</v>
      </c>
      <c r="G138" s="4">
        <v>748</v>
      </c>
      <c r="H138">
        <f t="shared" si="4"/>
        <v>50.501579237831557</v>
      </c>
      <c r="I138">
        <f t="shared" si="5"/>
        <v>79.308027744845589</v>
      </c>
    </row>
    <row r="139" spans="1:9" x14ac:dyDescent="0.25">
      <c r="A139" t="s">
        <v>7</v>
      </c>
      <c r="B139" s="4" t="s">
        <v>347</v>
      </c>
      <c r="C139" s="4" t="s">
        <v>18</v>
      </c>
      <c r="D139" s="4" t="s">
        <v>348</v>
      </c>
      <c r="E139" s="4" t="s">
        <v>349</v>
      </c>
      <c r="F139" s="4">
        <v>4.7</v>
      </c>
      <c r="G139" s="4">
        <v>146</v>
      </c>
      <c r="H139">
        <f t="shared" si="4"/>
        <v>45.067250996173215</v>
      </c>
      <c r="I139">
        <f t="shared" si="5"/>
        <v>67.627178046601742</v>
      </c>
    </row>
    <row r="140" spans="1:9" x14ac:dyDescent="0.25">
      <c r="A140" t="s">
        <v>7</v>
      </c>
      <c r="B140" s="4" t="s">
        <v>248</v>
      </c>
      <c r="C140" s="4" t="s">
        <v>9</v>
      </c>
      <c r="D140" s="4" t="s">
        <v>350</v>
      </c>
      <c r="E140" s="4" t="s">
        <v>351</v>
      </c>
      <c r="F140" s="4">
        <v>4.2</v>
      </c>
      <c r="G140" s="4">
        <v>216</v>
      </c>
      <c r="H140">
        <f t="shared" si="4"/>
        <v>41.917884093423481</v>
      </c>
      <c r="I140">
        <f t="shared" si="5"/>
        <v>60.857752314523161</v>
      </c>
    </row>
    <row r="141" spans="1:9" x14ac:dyDescent="0.25">
      <c r="A141" t="s">
        <v>7</v>
      </c>
      <c r="B141" s="4" t="s">
        <v>352</v>
      </c>
      <c r="C141" s="4" t="s">
        <v>18</v>
      </c>
      <c r="D141" s="4" t="s">
        <v>353</v>
      </c>
      <c r="E141" s="4" t="s">
        <v>354</v>
      </c>
      <c r="F141" s="4">
        <v>4.7</v>
      </c>
      <c r="G141" s="4">
        <v>180</v>
      </c>
      <c r="H141">
        <f t="shared" si="4"/>
        <v>46.051197073328019</v>
      </c>
      <c r="I141">
        <f t="shared" si="5"/>
        <v>69.742126891670893</v>
      </c>
    </row>
    <row r="142" spans="1:9" x14ac:dyDescent="0.25">
      <c r="A142" t="s">
        <v>7</v>
      </c>
      <c r="B142" s="4" t="s">
        <v>355</v>
      </c>
      <c r="C142" s="4" t="s">
        <v>9</v>
      </c>
      <c r="D142" s="4" t="s">
        <v>356</v>
      </c>
      <c r="E142" s="4" t="s">
        <v>357</v>
      </c>
      <c r="F142" s="4">
        <v>4.4000000000000004</v>
      </c>
      <c r="G142" s="4">
        <v>327</v>
      </c>
      <c r="H142">
        <f t="shared" si="4"/>
        <v>45.738573570295522</v>
      </c>
      <c r="I142">
        <f t="shared" si="5"/>
        <v>69.070156412768284</v>
      </c>
    </row>
    <row r="143" spans="1:9" x14ac:dyDescent="0.25">
      <c r="A143" t="s">
        <v>7</v>
      </c>
      <c r="B143" s="4" t="s">
        <v>358</v>
      </c>
      <c r="C143" s="4" t="s">
        <v>18</v>
      </c>
      <c r="D143" s="4" t="s">
        <v>359</v>
      </c>
      <c r="E143" s="4" t="s">
        <v>360</v>
      </c>
      <c r="F143" s="4">
        <v>4.9000000000000004</v>
      </c>
      <c r="G143" s="4">
        <v>788</v>
      </c>
      <c r="H143">
        <f t="shared" si="4"/>
        <v>55.245874551645258</v>
      </c>
      <c r="I143">
        <f t="shared" si="5"/>
        <v>89.505681993980403</v>
      </c>
    </row>
    <row r="144" spans="1:9" x14ac:dyDescent="0.25">
      <c r="A144" t="s">
        <v>7</v>
      </c>
      <c r="B144" s="4" t="s">
        <v>361</v>
      </c>
      <c r="C144" s="4" t="s">
        <v>30</v>
      </c>
      <c r="D144" s="4" t="s">
        <v>362</v>
      </c>
      <c r="E144" s="4" t="s">
        <v>363</v>
      </c>
      <c r="F144" s="4">
        <v>4.3</v>
      </c>
      <c r="G144" s="4">
        <v>44</v>
      </c>
      <c r="H144">
        <f t="shared" si="4"/>
        <v>36.074247225597318</v>
      </c>
      <c r="I144">
        <f t="shared" si="5"/>
        <v>48.297111714837186</v>
      </c>
    </row>
    <row r="145" spans="1:9" x14ac:dyDescent="0.25">
      <c r="A145" t="s">
        <v>7</v>
      </c>
      <c r="B145" s="4" t="s">
        <v>364</v>
      </c>
      <c r="C145" s="4" t="s">
        <v>18</v>
      </c>
      <c r="D145" s="4" t="s">
        <v>365</v>
      </c>
      <c r="E145" s="4" t="s">
        <v>366</v>
      </c>
      <c r="F145" s="4">
        <v>4.5</v>
      </c>
      <c r="G145" s="4">
        <v>68</v>
      </c>
      <c r="H145">
        <f t="shared" si="4"/>
        <v>39.711050510238891</v>
      </c>
      <c r="I145">
        <f t="shared" si="5"/>
        <v>56.114260525306214</v>
      </c>
    </row>
    <row r="146" spans="1:9" x14ac:dyDescent="0.25">
      <c r="A146" t="s">
        <v>7</v>
      </c>
      <c r="B146" s="4" t="s">
        <v>367</v>
      </c>
      <c r="C146" s="4" t="s">
        <v>9</v>
      </c>
      <c r="D146" s="4" t="s">
        <v>368</v>
      </c>
      <c r="E146" s="4" t="s">
        <v>369</v>
      </c>
      <c r="F146" s="4">
        <v>4.4000000000000004</v>
      </c>
      <c r="G146" s="4">
        <v>133</v>
      </c>
      <c r="H146">
        <f t="shared" si="4"/>
        <v>41.780284982523327</v>
      </c>
      <c r="I146">
        <f t="shared" si="5"/>
        <v>60.561989073591981</v>
      </c>
    </row>
    <row r="147" spans="1:9" x14ac:dyDescent="0.25">
      <c r="A147" t="s">
        <v>7</v>
      </c>
      <c r="B147" s="4" t="s">
        <v>370</v>
      </c>
      <c r="C147" s="4" t="s">
        <v>9</v>
      </c>
      <c r="D147" s="4" t="s">
        <v>371</v>
      </c>
      <c r="E147" s="4" t="s">
        <v>372</v>
      </c>
      <c r="F147" s="4">
        <v>4.4000000000000004</v>
      </c>
      <c r="G147" s="4">
        <v>65</v>
      </c>
      <c r="H147">
        <f t="shared" si="4"/>
        <v>38.630052805888404</v>
      </c>
      <c r="I147">
        <f t="shared" si="5"/>
        <v>53.790703473328904</v>
      </c>
    </row>
    <row r="148" spans="1:9" x14ac:dyDescent="0.25">
      <c r="A148" t="s">
        <v>7</v>
      </c>
      <c r="B148" s="4" t="s">
        <v>373</v>
      </c>
      <c r="C148" s="4" t="s">
        <v>18</v>
      </c>
      <c r="D148" s="4" t="s">
        <v>374</v>
      </c>
      <c r="E148" s="4" t="s">
        <v>375</v>
      </c>
      <c r="F148" s="4">
        <v>4.5999999999999996</v>
      </c>
      <c r="G148" s="4">
        <v>215</v>
      </c>
      <c r="H148">
        <f t="shared" si="4"/>
        <v>45.88871778493246</v>
      </c>
      <c r="I148">
        <f t="shared" si="5"/>
        <v>69.392884802781722</v>
      </c>
    </row>
    <row r="149" spans="1:9" x14ac:dyDescent="0.25">
      <c r="A149" t="s">
        <v>7</v>
      </c>
      <c r="B149" s="4" t="s">
        <v>376</v>
      </c>
      <c r="C149" s="4" t="s">
        <v>9</v>
      </c>
      <c r="D149" s="4" t="s">
        <v>377</v>
      </c>
      <c r="E149" s="4" t="s">
        <v>378</v>
      </c>
      <c r="F149" s="4">
        <v>4.5999999999999996</v>
      </c>
      <c r="G149" s="4">
        <v>110</v>
      </c>
      <c r="H149">
        <f t="shared" si="4"/>
        <v>42.805992538190331</v>
      </c>
      <c r="I149">
        <f t="shared" si="5"/>
        <v>62.766702381164144</v>
      </c>
    </row>
    <row r="150" spans="1:9" ht="30" x14ac:dyDescent="0.25">
      <c r="A150" t="s">
        <v>7</v>
      </c>
      <c r="B150" s="4" t="s">
        <v>379</v>
      </c>
      <c r="C150" s="4" t="s">
        <v>9</v>
      </c>
      <c r="D150" s="4" t="s">
        <v>380</v>
      </c>
      <c r="E150" s="4" t="s">
        <v>381</v>
      </c>
      <c r="F150" s="4">
        <v>4.4000000000000004</v>
      </c>
      <c r="G150" s="4">
        <v>227</v>
      </c>
      <c r="H150">
        <f t="shared" si="4"/>
        <v>44.132528895265779</v>
      </c>
      <c r="I150">
        <f t="shared" si="5"/>
        <v>65.618033974915235</v>
      </c>
    </row>
    <row r="151" spans="1:9" x14ac:dyDescent="0.25">
      <c r="A151" t="s">
        <v>7</v>
      </c>
      <c r="B151" s="4" t="s">
        <v>382</v>
      </c>
      <c r="C151" s="4" t="s">
        <v>14</v>
      </c>
      <c r="D151" s="4" t="s">
        <v>383</v>
      </c>
      <c r="E151" s="4" t="s">
        <v>384</v>
      </c>
      <c r="F151" s="4">
        <v>4.5999999999999996</v>
      </c>
      <c r="G151" s="4">
        <v>108</v>
      </c>
      <c r="H151">
        <f t="shared" si="4"/>
        <v>42.721586500316633</v>
      </c>
      <c r="I151">
        <f t="shared" si="5"/>
        <v>62.585275312686939</v>
      </c>
    </row>
    <row r="152" spans="1:9" x14ac:dyDescent="0.25">
      <c r="A152" t="s">
        <v>7</v>
      </c>
      <c r="B152" s="4" t="s">
        <v>129</v>
      </c>
      <c r="C152" s="4" t="s">
        <v>9</v>
      </c>
      <c r="D152" s="4" t="s">
        <v>385</v>
      </c>
      <c r="E152" s="4" t="s">
        <v>386</v>
      </c>
      <c r="F152" s="4">
        <v>4.3</v>
      </c>
      <c r="G152" s="4">
        <v>124</v>
      </c>
      <c r="H152">
        <f t="shared" si="4"/>
        <v>40.529442531850449</v>
      </c>
      <c r="I152">
        <f t="shared" si="5"/>
        <v>57.873358204648703</v>
      </c>
    </row>
    <row r="153" spans="1:9" x14ac:dyDescent="0.25">
      <c r="A153" t="s">
        <v>7</v>
      </c>
      <c r="B153" s="4" t="s">
        <v>387</v>
      </c>
      <c r="C153" s="4" t="s">
        <v>9</v>
      </c>
      <c r="D153" s="4" t="s">
        <v>388</v>
      </c>
      <c r="E153" s="4" t="s">
        <v>389</v>
      </c>
      <c r="F153" s="4">
        <v>4.8</v>
      </c>
      <c r="G153" s="4">
        <v>74</v>
      </c>
      <c r="H153">
        <f t="shared" si="4"/>
        <v>42.764329340122849</v>
      </c>
      <c r="I153">
        <f t="shared" si="5"/>
        <v>62.677149168157285</v>
      </c>
    </row>
    <row r="154" spans="1:9" x14ac:dyDescent="0.25">
      <c r="A154" t="s">
        <v>7</v>
      </c>
      <c r="B154" s="4" t="s">
        <v>390</v>
      </c>
      <c r="C154" s="4" t="s">
        <v>9</v>
      </c>
      <c r="D154" s="4" t="s">
        <v>391</v>
      </c>
      <c r="E154" s="4" t="s">
        <v>392</v>
      </c>
      <c r="F154" s="4">
        <v>4.3</v>
      </c>
      <c r="G154" s="4">
        <v>159</v>
      </c>
      <c r="H154">
        <f t="shared" si="4"/>
        <v>41.598519869295785</v>
      </c>
      <c r="I154">
        <f t="shared" si="5"/>
        <v>60.171292951904029</v>
      </c>
    </row>
    <row r="155" spans="1:9" x14ac:dyDescent="0.25">
      <c r="A155" t="s">
        <v>7</v>
      </c>
      <c r="B155" s="4" t="s">
        <v>393</v>
      </c>
      <c r="C155" s="4" t="s">
        <v>9</v>
      </c>
      <c r="D155" s="4" t="s">
        <v>391</v>
      </c>
      <c r="E155" s="4" t="s">
        <v>392</v>
      </c>
      <c r="F155" s="4">
        <v>4.4000000000000004</v>
      </c>
      <c r="G155" s="4">
        <v>56</v>
      </c>
      <c r="H155">
        <f t="shared" si="4"/>
        <v>37.974296257582267</v>
      </c>
      <c r="I155">
        <f t="shared" si="5"/>
        <v>52.381183595474482</v>
      </c>
    </row>
    <row r="156" spans="1:9" x14ac:dyDescent="0.25">
      <c r="A156" t="s">
        <v>7</v>
      </c>
      <c r="B156" s="4" t="s">
        <v>394</v>
      </c>
      <c r="C156" s="4" t="s">
        <v>9</v>
      </c>
      <c r="D156" s="4" t="s">
        <v>395</v>
      </c>
      <c r="E156" s="4" t="s">
        <v>396</v>
      </c>
      <c r="F156" s="4">
        <v>4</v>
      </c>
      <c r="G156" s="4">
        <v>8</v>
      </c>
      <c r="H156">
        <f t="shared" si="4"/>
        <v>26.738446910671708</v>
      </c>
      <c r="I156">
        <f t="shared" si="5"/>
        <v>28.230219278066421</v>
      </c>
    </row>
    <row r="157" spans="1:9" x14ac:dyDescent="0.25">
      <c r="A157" t="s">
        <v>7</v>
      </c>
      <c r="B157" s="4" t="s">
        <v>213</v>
      </c>
      <c r="C157" s="4" t="s">
        <v>18</v>
      </c>
      <c r="D157" s="4" t="s">
        <v>397</v>
      </c>
      <c r="E157" s="4" t="s">
        <v>398</v>
      </c>
      <c r="F157" s="4">
        <v>4.3</v>
      </c>
      <c r="G157" s="4">
        <v>456</v>
      </c>
      <c r="H157">
        <f t="shared" si="4"/>
        <v>46.128950880660653</v>
      </c>
      <c r="I157">
        <f t="shared" si="5"/>
        <v>69.909255282988212</v>
      </c>
    </row>
    <row r="158" spans="1:9" x14ac:dyDescent="0.25">
      <c r="A158" t="s">
        <v>7</v>
      </c>
      <c r="B158" s="4" t="s">
        <v>399</v>
      </c>
      <c r="C158" s="4" t="s">
        <v>9</v>
      </c>
      <c r="D158" s="4" t="s">
        <v>400</v>
      </c>
      <c r="E158" s="4" t="s">
        <v>401</v>
      </c>
      <c r="F158" s="4">
        <v>4.4000000000000004</v>
      </c>
      <c r="G158" s="4">
        <v>282</v>
      </c>
      <c r="H158">
        <f t="shared" si="4"/>
        <v>45.08713993047531</v>
      </c>
      <c r="I158">
        <f t="shared" si="5"/>
        <v>67.66992843669783</v>
      </c>
    </row>
    <row r="159" spans="1:9" x14ac:dyDescent="0.25">
      <c r="A159" t="s">
        <v>7</v>
      </c>
      <c r="B159" s="4" t="s">
        <v>402</v>
      </c>
      <c r="C159" s="4" t="s">
        <v>9</v>
      </c>
      <c r="D159" s="4" t="s">
        <v>403</v>
      </c>
      <c r="E159" s="4" t="s">
        <v>404</v>
      </c>
      <c r="F159" s="4">
        <v>4.3</v>
      </c>
      <c r="G159" s="4">
        <v>79</v>
      </c>
      <c r="H159">
        <f t="shared" si="4"/>
        <v>38.590857565356984</v>
      </c>
      <c r="I159">
        <f t="shared" si="5"/>
        <v>53.706455026570687</v>
      </c>
    </row>
    <row r="160" spans="1:9" ht="30" x14ac:dyDescent="0.25">
      <c r="A160" t="s">
        <v>7</v>
      </c>
      <c r="B160" s="4" t="s">
        <v>405</v>
      </c>
      <c r="C160" s="4" t="s">
        <v>18</v>
      </c>
      <c r="D160" s="4" t="s">
        <v>406</v>
      </c>
      <c r="E160" s="4" t="s">
        <v>407</v>
      </c>
      <c r="F160" s="4">
        <v>4.4000000000000004</v>
      </c>
      <c r="G160" s="4">
        <v>139</v>
      </c>
      <c r="H160">
        <f t="shared" si="4"/>
        <v>41.974434124122652</v>
      </c>
      <c r="I160">
        <f t="shared" si="5"/>
        <v>60.979304119944935</v>
      </c>
    </row>
    <row r="161" spans="1:9" x14ac:dyDescent="0.25">
      <c r="A161" t="s">
        <v>7</v>
      </c>
      <c r="B161" s="4" t="s">
        <v>408</v>
      </c>
      <c r="C161" s="4" t="s">
        <v>9</v>
      </c>
      <c r="D161" s="4" t="s">
        <v>409</v>
      </c>
      <c r="E161" s="4" t="s">
        <v>410</v>
      </c>
      <c r="F161" s="4">
        <v>5</v>
      </c>
      <c r="G161" s="4">
        <v>107</v>
      </c>
      <c r="H161">
        <f t="shared" si="4"/>
        <v>46.389995102249991</v>
      </c>
      <c r="I161">
        <f t="shared" si="5"/>
        <v>70.470358363513526</v>
      </c>
    </row>
    <row r="162" spans="1:9" ht="30" x14ac:dyDescent="0.25">
      <c r="A162" t="s">
        <v>7</v>
      </c>
      <c r="B162" s="4" t="s">
        <v>411</v>
      </c>
      <c r="C162" s="4" t="s">
        <v>62</v>
      </c>
      <c r="D162" s="4" t="s">
        <v>412</v>
      </c>
      <c r="E162" s="4" t="s">
        <v>413</v>
      </c>
      <c r="F162" s="4">
        <v>4.2</v>
      </c>
      <c r="G162" s="4">
        <v>171</v>
      </c>
      <c r="H162">
        <f t="shared" si="4"/>
        <v>40.936701718461158</v>
      </c>
      <c r="I162">
        <f t="shared" si="5"/>
        <v>58.748743925842653</v>
      </c>
    </row>
    <row r="163" spans="1:9" ht="30" x14ac:dyDescent="0.25">
      <c r="A163" t="s">
        <v>7</v>
      </c>
      <c r="B163" s="4" t="s">
        <v>414</v>
      </c>
      <c r="C163" s="4" t="s">
        <v>26</v>
      </c>
      <c r="D163" s="4" t="s">
        <v>412</v>
      </c>
      <c r="E163" s="4" t="s">
        <v>413</v>
      </c>
      <c r="F163" s="4">
        <v>4.0999999999999996</v>
      </c>
      <c r="G163" s="4">
        <v>120</v>
      </c>
      <c r="H163">
        <f t="shared" si="4"/>
        <v>38.509913907957561</v>
      </c>
      <c r="I163">
        <f t="shared" si="5"/>
        <v>53.532470192739545</v>
      </c>
    </row>
    <row r="164" spans="1:9" ht="30" x14ac:dyDescent="0.25">
      <c r="A164" t="s">
        <v>7</v>
      </c>
      <c r="B164" s="4" t="s">
        <v>79</v>
      </c>
      <c r="C164" s="4" t="s">
        <v>30</v>
      </c>
      <c r="D164" s="4" t="s">
        <v>412</v>
      </c>
      <c r="E164" s="4" t="s">
        <v>413</v>
      </c>
      <c r="F164" s="4">
        <v>4.8</v>
      </c>
      <c r="G164" s="4">
        <v>22</v>
      </c>
      <c r="H164">
        <f t="shared" si="4"/>
        <v>36.941820668862754</v>
      </c>
      <c r="I164">
        <f t="shared" si="5"/>
        <v>50.161922698334003</v>
      </c>
    </row>
    <row r="165" spans="1:9" x14ac:dyDescent="0.25">
      <c r="A165" t="s">
        <v>7</v>
      </c>
      <c r="B165" s="4" t="s">
        <v>60</v>
      </c>
      <c r="C165" s="4" t="s">
        <v>14</v>
      </c>
      <c r="D165" s="4" t="s">
        <v>415</v>
      </c>
      <c r="E165" s="4" t="s">
        <v>416</v>
      </c>
      <c r="F165" s="4">
        <v>4.4000000000000004</v>
      </c>
      <c r="G165" s="4">
        <v>31</v>
      </c>
      <c r="H165">
        <f t="shared" si="4"/>
        <v>35.372292518082247</v>
      </c>
      <c r="I165">
        <f t="shared" si="5"/>
        <v>46.788290924329303</v>
      </c>
    </row>
    <row r="166" spans="1:9" x14ac:dyDescent="0.25">
      <c r="A166" t="s">
        <v>7</v>
      </c>
      <c r="B166" s="4" t="s">
        <v>417</v>
      </c>
      <c r="C166" s="4" t="s">
        <v>18</v>
      </c>
      <c r="D166" s="4" t="s">
        <v>418</v>
      </c>
      <c r="E166" s="4" t="s">
        <v>419</v>
      </c>
      <c r="F166" s="4">
        <v>4.3</v>
      </c>
      <c r="G166" s="4">
        <v>175</v>
      </c>
      <c r="H166">
        <f t="shared" si="4"/>
        <v>42.010811487619904</v>
      </c>
      <c r="I166">
        <f t="shared" si="5"/>
        <v>61.057495663873475</v>
      </c>
    </row>
    <row r="167" spans="1:9" ht="30" x14ac:dyDescent="0.25">
      <c r="A167" t="s">
        <v>7</v>
      </c>
      <c r="B167" s="4" t="s">
        <v>420</v>
      </c>
      <c r="C167" s="4" t="s">
        <v>30</v>
      </c>
      <c r="D167" s="4" t="s">
        <v>421</v>
      </c>
      <c r="E167" s="4" t="s">
        <v>422</v>
      </c>
      <c r="F167" s="4">
        <v>4.5999999999999996</v>
      </c>
      <c r="G167" s="4">
        <v>353</v>
      </c>
      <c r="H167">
        <f t="shared" si="4"/>
        <v>48.169535917438381</v>
      </c>
      <c r="I167">
        <f t="shared" si="5"/>
        <v>74.295403128892403</v>
      </c>
    </row>
    <row r="168" spans="1:9" x14ac:dyDescent="0.25">
      <c r="A168" t="s">
        <v>7</v>
      </c>
      <c r="B168" s="4" t="s">
        <v>423</v>
      </c>
      <c r="C168" s="4" t="s">
        <v>14</v>
      </c>
      <c r="D168" s="4" t="s">
        <v>424</v>
      </c>
      <c r="E168" s="4" t="s">
        <v>425</v>
      </c>
      <c r="F168" s="4">
        <v>4.7</v>
      </c>
      <c r="G168" s="4">
        <v>58</v>
      </c>
      <c r="H168">
        <f t="shared" si="4"/>
        <v>40.7283820237122</v>
      </c>
      <c r="I168">
        <f t="shared" si="5"/>
        <v>58.30096989833855</v>
      </c>
    </row>
    <row r="169" spans="1:9" x14ac:dyDescent="0.25">
      <c r="A169" t="s">
        <v>7</v>
      </c>
      <c r="B169" s="4" t="s">
        <v>426</v>
      </c>
      <c r="C169" s="4" t="s">
        <v>18</v>
      </c>
      <c r="D169" s="4" t="s">
        <v>427</v>
      </c>
      <c r="E169" s="4" t="s">
        <v>428</v>
      </c>
      <c r="F169" s="4">
        <v>4.5</v>
      </c>
      <c r="G169" s="4">
        <v>554</v>
      </c>
      <c r="H169">
        <f t="shared" si="4"/>
        <v>49.150506927309188</v>
      </c>
      <c r="I169">
        <f t="shared" si="5"/>
        <v>76.403957197598913</v>
      </c>
    </row>
    <row r="170" spans="1:9" x14ac:dyDescent="0.25">
      <c r="A170" t="s">
        <v>7</v>
      </c>
      <c r="B170" s="4" t="s">
        <v>429</v>
      </c>
      <c r="C170" s="4" t="s">
        <v>14</v>
      </c>
      <c r="D170" s="4" t="s">
        <v>430</v>
      </c>
      <c r="E170" s="4" t="s">
        <v>431</v>
      </c>
      <c r="F170" s="4">
        <v>4.8</v>
      </c>
      <c r="G170" s="4">
        <v>73</v>
      </c>
      <c r="H170">
        <f t="shared" si="4"/>
        <v>42.699022210255116</v>
      </c>
      <c r="I170">
        <f t="shared" si="5"/>
        <v>62.536774362976963</v>
      </c>
    </row>
    <row r="171" spans="1:9" x14ac:dyDescent="0.25">
      <c r="A171" t="s">
        <v>7</v>
      </c>
      <c r="B171" s="4" t="s">
        <v>432</v>
      </c>
      <c r="C171" s="4" t="s">
        <v>9</v>
      </c>
      <c r="D171" s="4" t="s">
        <v>433</v>
      </c>
      <c r="E171" s="4" t="s">
        <v>434</v>
      </c>
      <c r="F171" s="4">
        <v>4.3</v>
      </c>
      <c r="G171" s="4">
        <v>7</v>
      </c>
      <c r="H171">
        <f t="shared" si="4"/>
        <v>28.169645440686637</v>
      </c>
      <c r="I171">
        <f t="shared" si="5"/>
        <v>31.306517612292613</v>
      </c>
    </row>
    <row r="172" spans="1:9" ht="30" x14ac:dyDescent="0.25">
      <c r="A172" t="s">
        <v>7</v>
      </c>
      <c r="B172" s="4" t="s">
        <v>275</v>
      </c>
      <c r="C172" s="4" t="s">
        <v>26</v>
      </c>
      <c r="D172" s="4" t="s">
        <v>435</v>
      </c>
      <c r="E172" s="4" t="s">
        <v>436</v>
      </c>
      <c r="F172" s="4">
        <v>4.3</v>
      </c>
      <c r="G172" s="4">
        <v>612</v>
      </c>
      <c r="H172">
        <f t="shared" si="4"/>
        <v>47.394180614551793</v>
      </c>
      <c r="I172">
        <f t="shared" si="5"/>
        <v>72.628810984839149</v>
      </c>
    </row>
    <row r="173" spans="1:9" x14ac:dyDescent="0.25">
      <c r="A173" t="s">
        <v>7</v>
      </c>
      <c r="B173" s="4" t="s">
        <v>437</v>
      </c>
      <c r="C173" s="4" t="s">
        <v>30</v>
      </c>
      <c r="D173" s="4" t="s">
        <v>438</v>
      </c>
      <c r="E173" s="4" t="s">
        <v>439</v>
      </c>
      <c r="F173" s="4">
        <v>4.0999999999999996</v>
      </c>
      <c r="G173" s="4">
        <v>32</v>
      </c>
      <c r="H173">
        <f t="shared" si="4"/>
        <v>33.090714964030056</v>
      </c>
      <c r="I173">
        <f t="shared" si="5"/>
        <v>41.884140254984068</v>
      </c>
    </row>
    <row r="174" spans="1:9" x14ac:dyDescent="0.25">
      <c r="A174" t="s">
        <v>7</v>
      </c>
      <c r="B174" s="4" t="s">
        <v>440</v>
      </c>
      <c r="C174" s="4" t="s">
        <v>14</v>
      </c>
      <c r="D174" s="4" t="s">
        <v>441</v>
      </c>
      <c r="E174" s="4" t="s">
        <v>442</v>
      </c>
      <c r="F174" s="4">
        <v>4.4000000000000004</v>
      </c>
      <c r="G174" s="4">
        <v>68</v>
      </c>
      <c r="H174">
        <f t="shared" si="4"/>
        <v>38.828582721122473</v>
      </c>
      <c r="I174">
        <f t="shared" si="5"/>
        <v>54.217434800059841</v>
      </c>
    </row>
    <row r="175" spans="1:9" x14ac:dyDescent="0.25">
      <c r="A175" t="s">
        <v>7</v>
      </c>
      <c r="B175" s="4" t="s">
        <v>443</v>
      </c>
      <c r="C175" s="4" t="s">
        <v>9</v>
      </c>
      <c r="D175" s="4" t="s">
        <v>444</v>
      </c>
      <c r="E175" s="4" t="s">
        <v>445</v>
      </c>
      <c r="F175" s="4">
        <v>4.5</v>
      </c>
      <c r="G175" s="4">
        <v>172</v>
      </c>
      <c r="H175">
        <f t="shared" si="4"/>
        <v>43.886990982606953</v>
      </c>
      <c r="I175">
        <f t="shared" si="5"/>
        <v>65.090261023881084</v>
      </c>
    </row>
    <row r="176" spans="1:9" x14ac:dyDescent="0.25">
      <c r="A176" t="s">
        <v>7</v>
      </c>
      <c r="B176" s="4" t="s">
        <v>287</v>
      </c>
      <c r="C176" s="4" t="s">
        <v>14</v>
      </c>
      <c r="D176" s="4" t="s">
        <v>446</v>
      </c>
      <c r="E176" s="4" t="s">
        <v>447</v>
      </c>
      <c r="F176" s="4">
        <v>4.3</v>
      </c>
      <c r="G176" s="4">
        <v>147</v>
      </c>
      <c r="H176">
        <f t="shared" si="4"/>
        <v>41.261091922897357</v>
      </c>
      <c r="I176">
        <f t="shared" si="5"/>
        <v>59.446006412225984</v>
      </c>
    </row>
    <row r="177" spans="1:9" ht="45" x14ac:dyDescent="0.25">
      <c r="A177" t="s">
        <v>7</v>
      </c>
      <c r="B177" s="4" t="s">
        <v>61</v>
      </c>
      <c r="C177" s="4" t="s">
        <v>62</v>
      </c>
      <c r="D177" s="4" t="s">
        <v>448</v>
      </c>
      <c r="E177" s="4" t="s">
        <v>449</v>
      </c>
      <c r="F177" s="4">
        <v>4.4000000000000004</v>
      </c>
      <c r="G177" s="4">
        <v>183</v>
      </c>
      <c r="H177">
        <f t="shared" si="4"/>
        <v>43.184487890849859</v>
      </c>
      <c r="I177">
        <f t="shared" si="5"/>
        <v>63.580261505548322</v>
      </c>
    </row>
    <row r="178" spans="1:9" ht="30" x14ac:dyDescent="0.25">
      <c r="A178" t="s">
        <v>7</v>
      </c>
      <c r="B178" s="4" t="s">
        <v>450</v>
      </c>
      <c r="C178" s="4" t="s">
        <v>9</v>
      </c>
      <c r="D178" s="4" t="s">
        <v>451</v>
      </c>
      <c r="E178" s="4" t="s">
        <v>452</v>
      </c>
      <c r="F178" s="4">
        <v>4.5</v>
      </c>
      <c r="G178" s="4">
        <v>793</v>
      </c>
      <c r="H178">
        <f t="shared" si="4"/>
        <v>50.764470334303226</v>
      </c>
      <c r="I178">
        <f t="shared" si="5"/>
        <v>79.873100601754032</v>
      </c>
    </row>
    <row r="179" spans="1:9" x14ac:dyDescent="0.25">
      <c r="A179" t="s">
        <v>7</v>
      </c>
      <c r="B179" s="4" t="s">
        <v>453</v>
      </c>
      <c r="C179" s="4" t="s">
        <v>9</v>
      </c>
      <c r="D179" s="4" t="s">
        <v>454</v>
      </c>
      <c r="E179" s="4" t="s">
        <v>455</v>
      </c>
      <c r="F179" s="4">
        <v>4.2</v>
      </c>
      <c r="G179" s="4">
        <v>30</v>
      </c>
      <c r="H179">
        <f t="shared" si="4"/>
        <v>33.626743784131037</v>
      </c>
      <c r="I179">
        <f t="shared" si="5"/>
        <v>43.036310643502205</v>
      </c>
    </row>
    <row r="180" spans="1:9" x14ac:dyDescent="0.25">
      <c r="A180" t="s">
        <v>7</v>
      </c>
      <c r="B180" s="4" t="s">
        <v>248</v>
      </c>
      <c r="C180" s="4" t="s">
        <v>9</v>
      </c>
      <c r="D180" s="4" t="s">
        <v>454</v>
      </c>
      <c r="E180" s="4" t="s">
        <v>455</v>
      </c>
      <c r="F180" s="4">
        <v>4.2</v>
      </c>
      <c r="G180" s="4">
        <v>270</v>
      </c>
      <c r="H180">
        <f t="shared" si="4"/>
        <v>42.855087008943158</v>
      </c>
      <c r="I180">
        <f t="shared" si="5"/>
        <v>62.872228788178454</v>
      </c>
    </row>
    <row r="181" spans="1:9" x14ac:dyDescent="0.25">
      <c r="A181" t="s">
        <v>7</v>
      </c>
      <c r="B181" s="4" t="s">
        <v>456</v>
      </c>
      <c r="C181" s="4" t="s">
        <v>9</v>
      </c>
      <c r="D181" s="4" t="s">
        <v>457</v>
      </c>
      <c r="E181" s="4" t="s">
        <v>458</v>
      </c>
      <c r="F181" s="4">
        <v>4.4000000000000004</v>
      </c>
      <c r="G181" s="4">
        <v>265</v>
      </c>
      <c r="H181">
        <f t="shared" si="4"/>
        <v>44.813560052686988</v>
      </c>
      <c r="I181">
        <f t="shared" si="5"/>
        <v>67.081880514157518</v>
      </c>
    </row>
    <row r="182" spans="1:9" ht="30" x14ac:dyDescent="0.25">
      <c r="A182" t="s">
        <v>7</v>
      </c>
      <c r="B182" s="4" t="s">
        <v>459</v>
      </c>
      <c r="C182" s="4" t="s">
        <v>9</v>
      </c>
      <c r="D182" s="4" t="s">
        <v>460</v>
      </c>
      <c r="E182" s="4" t="s">
        <v>461</v>
      </c>
      <c r="F182" s="4">
        <v>4.4000000000000004</v>
      </c>
      <c r="G182" s="4">
        <v>33</v>
      </c>
      <c r="H182">
        <f t="shared" si="4"/>
        <v>35.647382088800121</v>
      </c>
      <c r="I182">
        <f t="shared" si="5"/>
        <v>47.379583865465548</v>
      </c>
    </row>
    <row r="183" spans="1:9" x14ac:dyDescent="0.25">
      <c r="A183" t="s">
        <v>7</v>
      </c>
      <c r="B183" s="4" t="s">
        <v>462</v>
      </c>
      <c r="C183" s="4" t="s">
        <v>18</v>
      </c>
      <c r="D183" s="4" t="s">
        <v>463</v>
      </c>
      <c r="E183" s="4" t="s">
        <v>464</v>
      </c>
      <c r="F183" s="4">
        <v>4.4000000000000004</v>
      </c>
      <c r="G183" s="4">
        <v>13</v>
      </c>
      <c r="H183">
        <f t="shared" si="4"/>
        <v>31.548525991178366</v>
      </c>
      <c r="I183">
        <f t="shared" si="5"/>
        <v>38.569272842287546</v>
      </c>
    </row>
    <row r="184" spans="1:9" x14ac:dyDescent="0.25">
      <c r="A184" t="s">
        <v>7</v>
      </c>
      <c r="B184" s="4" t="s">
        <v>465</v>
      </c>
      <c r="C184" s="4" t="s">
        <v>30</v>
      </c>
      <c r="D184" s="4" t="s">
        <v>463</v>
      </c>
      <c r="E184" s="4" t="s">
        <v>464</v>
      </c>
      <c r="F184" s="4">
        <v>4.3</v>
      </c>
      <c r="G184" s="4">
        <v>13</v>
      </c>
      <c r="H184">
        <f t="shared" si="4"/>
        <v>30.831514036833401</v>
      </c>
      <c r="I184">
        <f t="shared" si="5"/>
        <v>37.028087161535993</v>
      </c>
    </row>
    <row r="185" spans="1:9" x14ac:dyDescent="0.25">
      <c r="A185" t="s">
        <v>7</v>
      </c>
      <c r="B185" s="4" t="s">
        <v>466</v>
      </c>
      <c r="C185" s="4" t="s">
        <v>14</v>
      </c>
      <c r="D185" s="4" t="s">
        <v>467</v>
      </c>
      <c r="E185" s="4" t="s">
        <v>468</v>
      </c>
      <c r="F185" s="4">
        <v>4.5</v>
      </c>
      <c r="G185" s="4">
        <v>69</v>
      </c>
      <c r="H185">
        <f t="shared" si="4"/>
        <v>39.776745107634078</v>
      </c>
      <c r="I185">
        <f t="shared" si="5"/>
        <v>56.255468174906277</v>
      </c>
    </row>
    <row r="186" spans="1:9" ht="30" x14ac:dyDescent="0.25">
      <c r="A186" t="s">
        <v>7</v>
      </c>
      <c r="B186" s="4" t="s">
        <v>113</v>
      </c>
      <c r="C186" s="4" t="s">
        <v>26</v>
      </c>
      <c r="D186" s="4" t="s">
        <v>469</v>
      </c>
      <c r="E186" s="4" t="s">
        <v>470</v>
      </c>
      <c r="F186" s="4">
        <v>4.3</v>
      </c>
      <c r="G186" s="4">
        <v>78</v>
      </c>
      <c r="H186">
        <f t="shared" si="4"/>
        <v>38.536079754514034</v>
      </c>
      <c r="I186">
        <f t="shared" si="5"/>
        <v>53.58871252983478</v>
      </c>
    </row>
    <row r="187" spans="1:9" x14ac:dyDescent="0.25">
      <c r="A187" t="s">
        <v>7</v>
      </c>
      <c r="B187" s="4" t="s">
        <v>471</v>
      </c>
      <c r="C187" s="4" t="s">
        <v>9</v>
      </c>
      <c r="D187" s="4" t="s">
        <v>472</v>
      </c>
      <c r="E187" s="4" t="s">
        <v>473</v>
      </c>
      <c r="F187" s="4">
        <v>4.7</v>
      </c>
      <c r="G187" s="4">
        <v>44</v>
      </c>
      <c r="H187">
        <f t="shared" si="4"/>
        <v>39.429991153559861</v>
      </c>
      <c r="I187">
        <f t="shared" si="5"/>
        <v>55.510135791638859</v>
      </c>
    </row>
    <row r="188" spans="1:9" x14ac:dyDescent="0.25">
      <c r="A188" t="s">
        <v>7</v>
      </c>
      <c r="B188" s="4" t="s">
        <v>474</v>
      </c>
      <c r="C188" s="4" t="s">
        <v>9</v>
      </c>
      <c r="D188" s="4" t="s">
        <v>472</v>
      </c>
      <c r="E188" s="4" t="s">
        <v>473</v>
      </c>
      <c r="F188" s="4">
        <v>5</v>
      </c>
      <c r="G188" s="4">
        <v>196</v>
      </c>
      <c r="H188">
        <f t="shared" si="4"/>
        <v>49.416424226093042</v>
      </c>
      <c r="I188">
        <f t="shared" si="5"/>
        <v>76.975534743365515</v>
      </c>
    </row>
    <row r="189" spans="1:9" ht="30" x14ac:dyDescent="0.25">
      <c r="A189" t="s">
        <v>7</v>
      </c>
      <c r="B189" s="4" t="s">
        <v>475</v>
      </c>
      <c r="C189" s="4" t="s">
        <v>9</v>
      </c>
      <c r="D189" s="4" t="s">
        <v>472</v>
      </c>
      <c r="E189" s="4" t="s">
        <v>473</v>
      </c>
      <c r="F189" s="4">
        <v>4.8</v>
      </c>
      <c r="G189" s="4">
        <v>18</v>
      </c>
      <c r="H189">
        <f t="shared" si="4"/>
        <v>35.97860133064443</v>
      </c>
      <c r="I189">
        <f t="shared" si="5"/>
        <v>48.091525067598198</v>
      </c>
    </row>
    <row r="190" spans="1:9" x14ac:dyDescent="0.25">
      <c r="A190" t="s">
        <v>7</v>
      </c>
      <c r="B190" s="4" t="s">
        <v>476</v>
      </c>
      <c r="C190" s="4" t="s">
        <v>9</v>
      </c>
      <c r="D190" s="4" t="s">
        <v>477</v>
      </c>
      <c r="E190" s="4" t="s">
        <v>478</v>
      </c>
      <c r="F190" s="4">
        <v>4.3</v>
      </c>
      <c r="G190" s="4">
        <v>36</v>
      </c>
      <c r="H190">
        <f t="shared" si="4"/>
        <v>35.211363235110063</v>
      </c>
      <c r="I190">
        <f t="shared" si="5"/>
        <v>46.44238050396968</v>
      </c>
    </row>
    <row r="191" spans="1:9" x14ac:dyDescent="0.25">
      <c r="A191" t="s">
        <v>7</v>
      </c>
      <c r="B191" s="4" t="s">
        <v>479</v>
      </c>
      <c r="C191" s="4" t="s">
        <v>9</v>
      </c>
      <c r="D191" s="4" t="s">
        <v>480</v>
      </c>
      <c r="E191" s="4" t="s">
        <v>481</v>
      </c>
      <c r="F191" s="4">
        <v>4.3</v>
      </c>
      <c r="G191" s="4">
        <v>298</v>
      </c>
      <c r="H191">
        <f t="shared" si="4"/>
        <v>44.299733791722026</v>
      </c>
      <c r="I191">
        <f t="shared" si="5"/>
        <v>65.977433550624312</v>
      </c>
    </row>
    <row r="192" spans="1:9" ht="30" x14ac:dyDescent="0.25">
      <c r="A192" t="s">
        <v>7</v>
      </c>
      <c r="B192" s="4" t="s">
        <v>482</v>
      </c>
      <c r="C192" s="4" t="s">
        <v>9</v>
      </c>
      <c r="D192" s="4" t="s">
        <v>483</v>
      </c>
      <c r="E192" s="4" t="s">
        <v>484</v>
      </c>
      <c r="F192" s="4">
        <v>4.4000000000000004</v>
      </c>
      <c r="G192" s="4">
        <v>105</v>
      </c>
      <c r="H192">
        <f t="shared" si="4"/>
        <v>40.740174359040708</v>
      </c>
      <c r="I192">
        <f t="shared" si="5"/>
        <v>58.326317004813951</v>
      </c>
    </row>
    <row r="193" spans="1:9" x14ac:dyDescent="0.25">
      <c r="A193" t="s">
        <v>7</v>
      </c>
      <c r="B193" s="4" t="s">
        <v>485</v>
      </c>
      <c r="C193" s="4" t="s">
        <v>9</v>
      </c>
      <c r="D193" s="4" t="s">
        <v>483</v>
      </c>
      <c r="E193" s="4" t="s">
        <v>484</v>
      </c>
      <c r="F193" s="4">
        <v>4.3</v>
      </c>
      <c r="G193" s="4">
        <v>108</v>
      </c>
      <c r="H193">
        <f t="shared" si="4"/>
        <v>39.935396076382936</v>
      </c>
      <c r="I193">
        <f t="shared" si="5"/>
        <v>56.596481458982517</v>
      </c>
    </row>
    <row r="194" spans="1:9" x14ac:dyDescent="0.25">
      <c r="A194" t="s">
        <v>7</v>
      </c>
      <c r="B194" s="4" t="s">
        <v>486</v>
      </c>
      <c r="C194" s="4" t="s">
        <v>18</v>
      </c>
      <c r="D194" s="4" t="s">
        <v>487</v>
      </c>
      <c r="E194" s="4" t="s">
        <v>488</v>
      </c>
      <c r="F194" s="4">
        <v>4.7</v>
      </c>
      <c r="G194" s="4">
        <v>577</v>
      </c>
      <c r="H194">
        <f t="shared" si="4"/>
        <v>51.526158526732097</v>
      </c>
      <c r="I194">
        <f t="shared" si="5"/>
        <v>81.510315892594392</v>
      </c>
    </row>
    <row r="195" spans="1:9" x14ac:dyDescent="0.25">
      <c r="A195" t="s">
        <v>7</v>
      </c>
      <c r="B195" s="4" t="s">
        <v>489</v>
      </c>
      <c r="C195" s="4" t="s">
        <v>14</v>
      </c>
      <c r="D195" s="4" t="s">
        <v>490</v>
      </c>
      <c r="E195" s="4" t="s">
        <v>491</v>
      </c>
      <c r="F195" s="4">
        <v>4.4000000000000004</v>
      </c>
      <c r="G195" s="4">
        <v>159</v>
      </c>
      <c r="H195">
        <f t="shared" ref="H195:H258" si="6">LN((100*G195)^F195)</f>
        <v>42.565927308116628</v>
      </c>
      <c r="I195">
        <f t="shared" ref="I195:I258" si="7">(H195-MIN(H:H))/(MAX(H:H)-MIN(H:H))*100</f>
        <v>62.250692720803698</v>
      </c>
    </row>
    <row r="196" spans="1:9" ht="30" x14ac:dyDescent="0.25">
      <c r="A196" t="s">
        <v>7</v>
      </c>
      <c r="B196" s="4" t="s">
        <v>492</v>
      </c>
      <c r="C196" s="4" t="s">
        <v>18</v>
      </c>
      <c r="D196" s="4" t="s">
        <v>490</v>
      </c>
      <c r="E196" s="4" t="s">
        <v>491</v>
      </c>
      <c r="F196" s="4">
        <v>4.5</v>
      </c>
      <c r="G196" s="4">
        <v>236</v>
      </c>
      <c r="H196">
        <f t="shared" si="6"/>
        <v>45.310508959561659</v>
      </c>
      <c r="I196">
        <f t="shared" si="7"/>
        <v>68.150050346890737</v>
      </c>
    </row>
    <row r="197" spans="1:9" ht="45" x14ac:dyDescent="0.25">
      <c r="A197" t="s">
        <v>7</v>
      </c>
      <c r="B197" s="4" t="s">
        <v>232</v>
      </c>
      <c r="C197" s="4" t="s">
        <v>30</v>
      </c>
      <c r="D197" s="4" t="s">
        <v>493</v>
      </c>
      <c r="E197" s="4" t="s">
        <v>494</v>
      </c>
      <c r="F197" s="4">
        <v>3.4</v>
      </c>
      <c r="G197" s="4">
        <v>17</v>
      </c>
      <c r="H197">
        <f t="shared" si="6"/>
        <v>25.290504002150644</v>
      </c>
      <c r="I197">
        <f t="shared" si="7"/>
        <v>25.117929638213649</v>
      </c>
    </row>
    <row r="198" spans="1:9" x14ac:dyDescent="0.25">
      <c r="A198" t="s">
        <v>7</v>
      </c>
      <c r="B198" s="4" t="s">
        <v>495</v>
      </c>
      <c r="C198" s="4" t="s">
        <v>18</v>
      </c>
      <c r="D198" s="4" t="s">
        <v>496</v>
      </c>
      <c r="E198" s="4" t="s">
        <v>497</v>
      </c>
      <c r="F198" s="4">
        <v>4.3</v>
      </c>
      <c r="G198" s="4">
        <v>697</v>
      </c>
      <c r="H198">
        <f t="shared" si="6"/>
        <v>47.953409066019049</v>
      </c>
      <c r="I198">
        <f t="shared" si="7"/>
        <v>73.830847961276419</v>
      </c>
    </row>
    <row r="199" spans="1:9" x14ac:dyDescent="0.25">
      <c r="A199" t="s">
        <v>7</v>
      </c>
      <c r="B199" s="4" t="s">
        <v>498</v>
      </c>
      <c r="C199" s="4" t="s">
        <v>9</v>
      </c>
      <c r="D199" s="4" t="s">
        <v>499</v>
      </c>
      <c r="E199" s="4" t="s">
        <v>500</v>
      </c>
      <c r="F199" s="4">
        <v>4.3</v>
      </c>
      <c r="G199" s="4">
        <v>19</v>
      </c>
      <c r="H199">
        <f t="shared" si="6"/>
        <v>32.463319410164488</v>
      </c>
      <c r="I199">
        <f t="shared" si="7"/>
        <v>40.535581088117517</v>
      </c>
    </row>
    <row r="200" spans="1:9" x14ac:dyDescent="0.25">
      <c r="A200" t="s">
        <v>7</v>
      </c>
      <c r="B200" s="4" t="s">
        <v>501</v>
      </c>
      <c r="C200" s="4" t="s">
        <v>14</v>
      </c>
      <c r="D200" s="4" t="s">
        <v>502</v>
      </c>
      <c r="E200" s="4" t="s">
        <v>503</v>
      </c>
      <c r="F200" s="4">
        <v>4.7</v>
      </c>
      <c r="G200" s="4">
        <v>501</v>
      </c>
      <c r="H200">
        <f t="shared" si="6"/>
        <v>50.862348549242896</v>
      </c>
      <c r="I200">
        <f t="shared" si="7"/>
        <v>80.083485522686559</v>
      </c>
    </row>
    <row r="201" spans="1:9" x14ac:dyDescent="0.25">
      <c r="A201" t="s">
        <v>7</v>
      </c>
      <c r="B201" s="4" t="s">
        <v>504</v>
      </c>
      <c r="C201" s="4" t="s">
        <v>9</v>
      </c>
      <c r="D201" s="4" t="s">
        <v>505</v>
      </c>
      <c r="E201" s="4" t="s">
        <v>506</v>
      </c>
      <c r="F201" s="4">
        <v>4.4000000000000004</v>
      </c>
      <c r="G201" s="4">
        <v>701</v>
      </c>
      <c r="H201">
        <f t="shared" si="6"/>
        <v>49.093783521299805</v>
      </c>
      <c r="I201">
        <f t="shared" si="7"/>
        <v>76.282032729568272</v>
      </c>
    </row>
    <row r="202" spans="1:9" ht="45" x14ac:dyDescent="0.25">
      <c r="A202" t="s">
        <v>7</v>
      </c>
      <c r="B202" s="4" t="s">
        <v>507</v>
      </c>
      <c r="C202" s="4" t="s">
        <v>14</v>
      </c>
      <c r="D202" s="4" t="s">
        <v>505</v>
      </c>
      <c r="E202" s="4" t="s">
        <v>506</v>
      </c>
      <c r="F202" s="4">
        <v>4.5999999999999996</v>
      </c>
      <c r="G202" s="4">
        <v>632</v>
      </c>
      <c r="H202">
        <f t="shared" si="6"/>
        <v>50.84867406862076</v>
      </c>
      <c r="I202">
        <f t="shared" si="7"/>
        <v>80.054092827629191</v>
      </c>
    </row>
    <row r="203" spans="1:9" x14ac:dyDescent="0.25">
      <c r="A203" t="s">
        <v>7</v>
      </c>
      <c r="B203" s="4" t="s">
        <v>130</v>
      </c>
      <c r="C203" s="4" t="s">
        <v>9</v>
      </c>
      <c r="D203" s="4" t="s">
        <v>508</v>
      </c>
      <c r="E203" s="4" t="s">
        <v>509</v>
      </c>
      <c r="F203" s="4">
        <v>4.3</v>
      </c>
      <c r="G203" s="4">
        <v>92</v>
      </c>
      <c r="H203">
        <f t="shared" si="6"/>
        <v>39.245922681059668</v>
      </c>
      <c r="I203">
        <f t="shared" si="7"/>
        <v>55.114488700434819</v>
      </c>
    </row>
    <row r="204" spans="1:9" x14ac:dyDescent="0.25">
      <c r="A204" t="s">
        <v>7</v>
      </c>
      <c r="B204" s="4" t="s">
        <v>197</v>
      </c>
      <c r="C204" s="4" t="s">
        <v>9</v>
      </c>
      <c r="D204" s="4" t="s">
        <v>510</v>
      </c>
      <c r="E204" s="4" t="s">
        <v>511</v>
      </c>
      <c r="F204" s="4">
        <v>4</v>
      </c>
      <c r="G204" s="4">
        <v>95</v>
      </c>
      <c r="H204">
        <f t="shared" si="6"/>
        <v>36.636188310354527</v>
      </c>
      <c r="I204">
        <f t="shared" si="7"/>
        <v>49.504979377301758</v>
      </c>
    </row>
    <row r="205" spans="1:9" x14ac:dyDescent="0.25">
      <c r="A205" t="s">
        <v>7</v>
      </c>
      <c r="B205" s="4" t="s">
        <v>512</v>
      </c>
      <c r="C205" s="4" t="s">
        <v>18</v>
      </c>
      <c r="D205" s="4" t="s">
        <v>513</v>
      </c>
      <c r="E205" s="4" t="s">
        <v>514</v>
      </c>
      <c r="F205" s="4">
        <v>4.2</v>
      </c>
      <c r="G205" s="4">
        <v>5</v>
      </c>
      <c r="H205">
        <f t="shared" si="6"/>
        <v>26.101354013373204</v>
      </c>
      <c r="I205">
        <f t="shared" si="7"/>
        <v>26.86081609772198</v>
      </c>
    </row>
    <row r="206" spans="1:9" x14ac:dyDescent="0.25">
      <c r="A206" t="s">
        <v>7</v>
      </c>
      <c r="B206" s="4" t="s">
        <v>515</v>
      </c>
      <c r="C206" s="4" t="s">
        <v>14</v>
      </c>
      <c r="D206" s="4" t="s">
        <v>513</v>
      </c>
      <c r="E206" s="4" t="s">
        <v>514</v>
      </c>
      <c r="F206" s="4">
        <v>4.7</v>
      </c>
      <c r="G206" s="4">
        <v>1071</v>
      </c>
      <c r="H206">
        <f t="shared" si="6"/>
        <v>54.433135805248455</v>
      </c>
      <c r="I206">
        <f t="shared" si="7"/>
        <v>87.758735781231351</v>
      </c>
    </row>
    <row r="207" spans="1:9" ht="45" x14ac:dyDescent="0.25">
      <c r="A207" t="s">
        <v>7</v>
      </c>
      <c r="B207" s="4" t="s">
        <v>61</v>
      </c>
      <c r="C207" s="4" t="s">
        <v>62</v>
      </c>
      <c r="D207" s="4" t="s">
        <v>516</v>
      </c>
      <c r="E207" s="4" t="s">
        <v>517</v>
      </c>
      <c r="F207" s="4">
        <v>4.4000000000000004</v>
      </c>
      <c r="G207" s="4">
        <v>183</v>
      </c>
      <c r="H207">
        <f t="shared" si="6"/>
        <v>43.184487890849859</v>
      </c>
      <c r="I207">
        <f t="shared" si="7"/>
        <v>63.580261505548322</v>
      </c>
    </row>
    <row r="208" spans="1:9" x14ac:dyDescent="0.25">
      <c r="A208" t="s">
        <v>7</v>
      </c>
      <c r="B208" s="4" t="s">
        <v>518</v>
      </c>
      <c r="C208" s="4" t="s">
        <v>9</v>
      </c>
      <c r="D208" s="4" t="s">
        <v>519</v>
      </c>
      <c r="E208" s="4" t="s">
        <v>520</v>
      </c>
      <c r="F208" s="4">
        <v>4.4000000000000004</v>
      </c>
      <c r="G208" s="4">
        <v>70</v>
      </c>
      <c r="H208">
        <f t="shared" si="6"/>
        <v>38.956127883364786</v>
      </c>
      <c r="I208">
        <f t="shared" si="7"/>
        <v>54.491587520256211</v>
      </c>
    </row>
    <row r="209" spans="1:9" ht="30" x14ac:dyDescent="0.25">
      <c r="A209" t="s">
        <v>7</v>
      </c>
      <c r="B209" s="4" t="s">
        <v>521</v>
      </c>
      <c r="C209" s="4" t="s">
        <v>62</v>
      </c>
      <c r="D209" s="4" t="s">
        <v>522</v>
      </c>
      <c r="E209" s="4" t="s">
        <v>523</v>
      </c>
      <c r="F209" s="4">
        <v>4.5</v>
      </c>
      <c r="G209" s="4">
        <v>217</v>
      </c>
      <c r="H209">
        <f t="shared" si="6"/>
        <v>44.932803927878481</v>
      </c>
      <c r="I209">
        <f t="shared" si="7"/>
        <v>67.338189982707945</v>
      </c>
    </row>
    <row r="210" spans="1:9" ht="30" x14ac:dyDescent="0.25">
      <c r="A210" t="s">
        <v>7</v>
      </c>
      <c r="B210" s="4" t="s">
        <v>524</v>
      </c>
      <c r="C210" s="4" t="s">
        <v>26</v>
      </c>
      <c r="D210" s="4" t="s">
        <v>525</v>
      </c>
      <c r="E210" s="4" t="s">
        <v>526</v>
      </c>
      <c r="F210" s="4">
        <v>4.5999999999999996</v>
      </c>
      <c r="G210" s="4">
        <v>87</v>
      </c>
      <c r="H210">
        <f t="shared" si="6"/>
        <v>41.726960201356306</v>
      </c>
      <c r="I210">
        <f t="shared" si="7"/>
        <v>60.447369800278885</v>
      </c>
    </row>
    <row r="211" spans="1:9" x14ac:dyDescent="0.25">
      <c r="A211" t="s">
        <v>7</v>
      </c>
      <c r="B211" s="4" t="s">
        <v>527</v>
      </c>
      <c r="C211" s="4" t="s">
        <v>9</v>
      </c>
      <c r="D211" s="4" t="s">
        <v>528</v>
      </c>
      <c r="E211" s="4" t="s">
        <v>529</v>
      </c>
      <c r="F211" s="4">
        <v>4.7</v>
      </c>
      <c r="G211" s="4">
        <v>116</v>
      </c>
      <c r="H211">
        <f t="shared" si="6"/>
        <v>43.986173772343939</v>
      </c>
      <c r="I211">
        <f t="shared" si="7"/>
        <v>65.303450070999929</v>
      </c>
    </row>
    <row r="212" spans="1:9" x14ac:dyDescent="0.25">
      <c r="A212" t="s">
        <v>7</v>
      </c>
      <c r="B212" s="4" t="s">
        <v>530</v>
      </c>
      <c r="C212" s="4" t="s">
        <v>9</v>
      </c>
      <c r="D212" s="4" t="s">
        <v>531</v>
      </c>
      <c r="E212" s="4" t="s">
        <v>532</v>
      </c>
      <c r="F212" s="4">
        <v>4.7</v>
      </c>
      <c r="G212" s="4">
        <v>542</v>
      </c>
      <c r="H212">
        <f t="shared" si="6"/>
        <v>51.232050080910369</v>
      </c>
      <c r="I212">
        <f t="shared" si="7"/>
        <v>80.878142715366636</v>
      </c>
    </row>
    <row r="213" spans="1:9" ht="45" x14ac:dyDescent="0.25">
      <c r="A213" t="s">
        <v>7</v>
      </c>
      <c r="B213" s="4" t="s">
        <v>232</v>
      </c>
      <c r="C213" s="4" t="s">
        <v>9</v>
      </c>
      <c r="D213" s="4" t="s">
        <v>533</v>
      </c>
      <c r="E213" s="4" t="s">
        <v>534</v>
      </c>
      <c r="F213" s="4">
        <v>4.3</v>
      </c>
      <c r="G213" s="4">
        <v>68</v>
      </c>
      <c r="H213">
        <f t="shared" si="6"/>
        <v>37.946114932006047</v>
      </c>
      <c r="I213">
        <f t="shared" si="7"/>
        <v>52.320609074813454</v>
      </c>
    </row>
    <row r="214" spans="1:9" x14ac:dyDescent="0.25">
      <c r="A214" t="s">
        <v>7</v>
      </c>
      <c r="B214" s="4" t="s">
        <v>535</v>
      </c>
      <c r="C214" s="4" t="s">
        <v>9</v>
      </c>
      <c r="D214" s="4" t="s">
        <v>536</v>
      </c>
      <c r="E214" s="4" t="s">
        <v>537</v>
      </c>
      <c r="F214" s="4">
        <v>4.2</v>
      </c>
      <c r="G214" s="4">
        <v>5</v>
      </c>
      <c r="H214">
        <f t="shared" si="6"/>
        <v>26.101354013373204</v>
      </c>
      <c r="I214">
        <f t="shared" si="7"/>
        <v>26.86081609772198</v>
      </c>
    </row>
    <row r="215" spans="1:9" x14ac:dyDescent="0.25">
      <c r="A215" t="s">
        <v>7</v>
      </c>
      <c r="B215" s="4" t="s">
        <v>538</v>
      </c>
      <c r="C215" s="4" t="s">
        <v>539</v>
      </c>
      <c r="D215" s="4" t="s">
        <v>540</v>
      </c>
      <c r="E215" s="4" t="s">
        <v>541</v>
      </c>
      <c r="F215" s="4">
        <v>3.4</v>
      </c>
      <c r="G215" s="4">
        <v>116</v>
      </c>
      <c r="H215">
        <f t="shared" si="6"/>
        <v>31.819785282121149</v>
      </c>
      <c r="I215">
        <f t="shared" si="7"/>
        <v>39.152332765401056</v>
      </c>
    </row>
    <row r="216" spans="1:9" x14ac:dyDescent="0.25">
      <c r="A216" t="s">
        <v>7</v>
      </c>
      <c r="B216" s="4" t="s">
        <v>542</v>
      </c>
      <c r="C216" s="4" t="s">
        <v>18</v>
      </c>
      <c r="D216" s="4" t="s">
        <v>543</v>
      </c>
      <c r="E216" s="4" t="s">
        <v>544</v>
      </c>
      <c r="F216" s="4">
        <v>4.4000000000000004</v>
      </c>
      <c r="G216" s="4">
        <v>177</v>
      </c>
      <c r="H216">
        <f t="shared" si="6"/>
        <v>43.037807641672451</v>
      </c>
      <c r="I216">
        <f t="shared" si="7"/>
        <v>63.264978757037085</v>
      </c>
    </row>
    <row r="217" spans="1:9" ht="30" x14ac:dyDescent="0.25">
      <c r="A217" t="s">
        <v>7</v>
      </c>
      <c r="B217" s="4" t="s">
        <v>545</v>
      </c>
      <c r="C217" s="4" t="s">
        <v>62</v>
      </c>
      <c r="D217" s="4" t="s">
        <v>543</v>
      </c>
      <c r="E217" s="4" t="s">
        <v>544</v>
      </c>
      <c r="F217" s="4">
        <v>4.2</v>
      </c>
      <c r="G217" s="4">
        <v>4</v>
      </c>
      <c r="H217">
        <f t="shared" si="6"/>
        <v>25.164151097853523</v>
      </c>
      <c r="I217">
        <f t="shared" si="7"/>
        <v>24.84633962406668</v>
      </c>
    </row>
    <row r="218" spans="1:9" x14ac:dyDescent="0.25">
      <c r="A218" t="s">
        <v>7</v>
      </c>
      <c r="B218" s="4" t="s">
        <v>546</v>
      </c>
      <c r="C218" s="4" t="s">
        <v>9</v>
      </c>
      <c r="D218" s="4" t="s">
        <v>547</v>
      </c>
      <c r="E218" s="4" t="s">
        <v>548</v>
      </c>
      <c r="F218" s="4">
        <v>4.4000000000000004</v>
      </c>
      <c r="G218" s="4">
        <v>17</v>
      </c>
      <c r="H218">
        <f t="shared" si="6"/>
        <v>32.728887532194953</v>
      </c>
      <c r="I218">
        <f t="shared" si="7"/>
        <v>41.106408093800212</v>
      </c>
    </row>
    <row r="219" spans="1:9" x14ac:dyDescent="0.25">
      <c r="A219" t="s">
        <v>7</v>
      </c>
      <c r="B219" s="4" t="s">
        <v>549</v>
      </c>
      <c r="C219" s="4" t="s">
        <v>9</v>
      </c>
      <c r="D219" s="4" t="s">
        <v>547</v>
      </c>
      <c r="E219" s="4" t="s">
        <v>548</v>
      </c>
      <c r="F219" s="4">
        <v>3.8</v>
      </c>
      <c r="G219" s="4">
        <v>2</v>
      </c>
      <c r="H219">
        <f t="shared" si="6"/>
        <v>20.133605992882536</v>
      </c>
      <c r="I219">
        <f t="shared" si="7"/>
        <v>14.033404030490745</v>
      </c>
    </row>
    <row r="220" spans="1:9" x14ac:dyDescent="0.25">
      <c r="A220" t="s">
        <v>7</v>
      </c>
      <c r="B220" s="4" t="s">
        <v>550</v>
      </c>
      <c r="C220" s="4" t="s">
        <v>30</v>
      </c>
      <c r="D220" s="4" t="s">
        <v>547</v>
      </c>
      <c r="E220" s="4" t="s">
        <v>548</v>
      </c>
      <c r="F220" s="4">
        <v>4.2</v>
      </c>
      <c r="G220" s="4">
        <v>3</v>
      </c>
      <c r="H220">
        <f t="shared" si="6"/>
        <v>23.955886393556046</v>
      </c>
      <c r="I220">
        <f t="shared" si="7"/>
        <v>22.249227749520621</v>
      </c>
    </row>
    <row r="221" spans="1:9" x14ac:dyDescent="0.25">
      <c r="A221" t="s">
        <v>7</v>
      </c>
      <c r="B221" s="4" t="s">
        <v>551</v>
      </c>
      <c r="C221" s="4" t="s">
        <v>9</v>
      </c>
      <c r="D221" s="4" t="s">
        <v>552</v>
      </c>
      <c r="E221" s="4" t="s">
        <v>553</v>
      </c>
      <c r="F221" s="4">
        <v>4.3</v>
      </c>
      <c r="G221" s="4">
        <v>10</v>
      </c>
      <c r="H221">
        <f t="shared" si="6"/>
        <v>29.703347699623187</v>
      </c>
      <c r="I221">
        <f t="shared" si="7"/>
        <v>34.603143206448465</v>
      </c>
    </row>
    <row r="222" spans="1:9" x14ac:dyDescent="0.25">
      <c r="A222" t="s">
        <v>7</v>
      </c>
      <c r="B222" s="4" t="s">
        <v>83</v>
      </c>
      <c r="C222" s="4" t="s">
        <v>9</v>
      </c>
      <c r="D222" s="4" t="s">
        <v>554</v>
      </c>
      <c r="E222" s="4" t="s">
        <v>555</v>
      </c>
      <c r="F222" s="4">
        <v>4.2</v>
      </c>
      <c r="G222" s="4">
        <v>119</v>
      </c>
      <c r="H222">
        <f t="shared" si="6"/>
        <v>39.414033452218405</v>
      </c>
      <c r="I222">
        <f t="shared" si="7"/>
        <v>55.47583541400062</v>
      </c>
    </row>
    <row r="223" spans="1:9" ht="30" x14ac:dyDescent="0.25">
      <c r="A223" t="s">
        <v>7</v>
      </c>
      <c r="B223" s="4" t="s">
        <v>556</v>
      </c>
      <c r="C223" s="4" t="s">
        <v>14</v>
      </c>
      <c r="D223" s="4" t="s">
        <v>557</v>
      </c>
      <c r="E223" s="4" t="s">
        <v>558</v>
      </c>
      <c r="F223" s="4">
        <v>4.2</v>
      </c>
      <c r="G223" s="4">
        <v>12</v>
      </c>
      <c r="H223">
        <f t="shared" si="6"/>
        <v>29.778322710259587</v>
      </c>
      <c r="I223">
        <f t="shared" si="7"/>
        <v>34.764298696404808</v>
      </c>
    </row>
    <row r="224" spans="1:9" x14ac:dyDescent="0.25">
      <c r="A224" t="s">
        <v>7</v>
      </c>
      <c r="B224" s="4" t="s">
        <v>559</v>
      </c>
      <c r="C224" s="4" t="s">
        <v>9</v>
      </c>
      <c r="D224" s="4" t="s">
        <v>560</v>
      </c>
      <c r="E224" s="4" t="s">
        <v>561</v>
      </c>
      <c r="F224" s="4">
        <v>4.4000000000000004</v>
      </c>
      <c r="G224" s="4">
        <v>104</v>
      </c>
      <c r="H224">
        <f t="shared" si="6"/>
        <v>40.698068774569649</v>
      </c>
      <c r="I224">
        <f t="shared" si="7"/>
        <v>58.235812901677001</v>
      </c>
    </row>
    <row r="225" spans="1:9" x14ac:dyDescent="0.25">
      <c r="A225" t="s">
        <v>7</v>
      </c>
      <c r="B225" s="4" t="s">
        <v>67</v>
      </c>
      <c r="C225" s="4" t="s">
        <v>30</v>
      </c>
      <c r="D225" s="4" t="s">
        <v>560</v>
      </c>
      <c r="E225" s="4" t="s">
        <v>561</v>
      </c>
      <c r="F225" s="4">
        <v>4.3</v>
      </c>
      <c r="G225" s="4">
        <v>69</v>
      </c>
      <c r="H225">
        <f t="shared" si="6"/>
        <v>38.008889769517005</v>
      </c>
      <c r="I225">
        <f t="shared" si="7"/>
        <v>52.455540828875733</v>
      </c>
    </row>
    <row r="226" spans="1:9" x14ac:dyDescent="0.25">
      <c r="A226" t="s">
        <v>7</v>
      </c>
      <c r="B226" s="4" t="s">
        <v>562</v>
      </c>
      <c r="C226" s="4" t="s">
        <v>9</v>
      </c>
      <c r="D226" s="4" t="s">
        <v>563</v>
      </c>
      <c r="E226" s="4" t="s">
        <v>564</v>
      </c>
      <c r="F226" s="4">
        <v>4.7</v>
      </c>
      <c r="G226" s="4">
        <v>517</v>
      </c>
      <c r="H226">
        <f t="shared" si="6"/>
        <v>51.010101384333645</v>
      </c>
      <c r="I226">
        <f t="shared" si="7"/>
        <v>80.401073747474712</v>
      </c>
    </row>
    <row r="227" spans="1:9" x14ac:dyDescent="0.25">
      <c r="A227" t="s">
        <v>7</v>
      </c>
      <c r="B227" s="4" t="s">
        <v>565</v>
      </c>
      <c r="C227" s="4" t="s">
        <v>9</v>
      </c>
      <c r="D227" s="4" t="s">
        <v>563</v>
      </c>
      <c r="E227" s="4" t="s">
        <v>564</v>
      </c>
      <c r="F227" s="4">
        <v>4.0999999999999996</v>
      </c>
      <c r="G227" s="4">
        <v>32</v>
      </c>
      <c r="H227">
        <f t="shared" si="6"/>
        <v>33.090714964030056</v>
      </c>
      <c r="I227">
        <f t="shared" si="7"/>
        <v>41.884140254984068</v>
      </c>
    </row>
    <row r="228" spans="1:9" x14ac:dyDescent="0.25">
      <c r="A228" t="s">
        <v>7</v>
      </c>
      <c r="B228" s="4" t="s">
        <v>566</v>
      </c>
      <c r="C228" s="4" t="s">
        <v>9</v>
      </c>
      <c r="D228" s="4" t="s">
        <v>567</v>
      </c>
      <c r="E228" s="4" t="s">
        <v>568</v>
      </c>
      <c r="F228" s="4">
        <v>4.2</v>
      </c>
      <c r="G228" s="4">
        <v>52</v>
      </c>
      <c r="H228">
        <f t="shared" si="6"/>
        <v>35.93693839919198</v>
      </c>
      <c r="I228">
        <f t="shared" si="7"/>
        <v>48.001972427668633</v>
      </c>
    </row>
    <row r="229" spans="1:9" x14ac:dyDescent="0.25">
      <c r="A229" t="s">
        <v>7</v>
      </c>
      <c r="B229" s="4" t="s">
        <v>67</v>
      </c>
      <c r="C229" s="4" t="s">
        <v>30</v>
      </c>
      <c r="D229" s="4" t="s">
        <v>569</v>
      </c>
      <c r="E229" s="4" t="s">
        <v>570</v>
      </c>
      <c r="F229" s="4">
        <v>4.3</v>
      </c>
      <c r="G229" s="4">
        <v>24</v>
      </c>
      <c r="H229">
        <f t="shared" si="6"/>
        <v>33.467863270244955</v>
      </c>
      <c r="I229">
        <f t="shared" si="7"/>
        <v>42.69480396224278</v>
      </c>
    </row>
    <row r="230" spans="1:9" x14ac:dyDescent="0.25">
      <c r="A230" t="s">
        <v>7</v>
      </c>
      <c r="B230" s="4" t="s">
        <v>571</v>
      </c>
      <c r="C230" s="4" t="s">
        <v>14</v>
      </c>
      <c r="D230" s="4" t="s">
        <v>572</v>
      </c>
      <c r="E230" s="4" t="s">
        <v>573</v>
      </c>
      <c r="F230" s="4">
        <v>4.5999999999999996</v>
      </c>
      <c r="G230" s="4">
        <v>210</v>
      </c>
      <c r="H230">
        <f t="shared" si="6"/>
        <v>45.78047749684557</v>
      </c>
      <c r="I230">
        <f t="shared" si="7"/>
        <v>69.160227061067587</v>
      </c>
    </row>
    <row r="231" spans="1:9" ht="30" x14ac:dyDescent="0.25">
      <c r="A231" t="s">
        <v>7</v>
      </c>
      <c r="B231" s="4" t="s">
        <v>574</v>
      </c>
      <c r="C231" s="4" t="s">
        <v>26</v>
      </c>
      <c r="D231" s="4" t="s">
        <v>575</v>
      </c>
      <c r="E231" s="4" t="s">
        <v>576</v>
      </c>
      <c r="F231" s="4">
        <v>4.2</v>
      </c>
      <c r="G231" s="4">
        <v>13</v>
      </c>
      <c r="H231">
        <f t="shared" si="6"/>
        <v>30.114502082488439</v>
      </c>
      <c r="I231">
        <f t="shared" si="7"/>
        <v>35.486901480784447</v>
      </c>
    </row>
    <row r="232" spans="1:9" x14ac:dyDescent="0.25">
      <c r="A232" t="s">
        <v>7</v>
      </c>
      <c r="B232" s="4" t="s">
        <v>577</v>
      </c>
      <c r="C232" s="4" t="s">
        <v>14</v>
      </c>
      <c r="D232" s="4" t="s">
        <v>578</v>
      </c>
      <c r="E232" s="4" t="s">
        <v>579</v>
      </c>
      <c r="F232" s="4">
        <v>4.5999999999999996</v>
      </c>
      <c r="G232" s="4">
        <v>89</v>
      </c>
      <c r="H232">
        <f t="shared" si="6"/>
        <v>41.831510156313058</v>
      </c>
      <c r="I232">
        <f t="shared" si="7"/>
        <v>60.672095333132482</v>
      </c>
    </row>
    <row r="233" spans="1:9" x14ac:dyDescent="0.25">
      <c r="A233" t="s">
        <v>7</v>
      </c>
      <c r="B233" s="4" t="s">
        <v>107</v>
      </c>
      <c r="C233" s="4" t="s">
        <v>9</v>
      </c>
      <c r="D233" s="4" t="s">
        <v>580</v>
      </c>
      <c r="E233" s="4" t="s">
        <v>581</v>
      </c>
      <c r="F233" s="4">
        <v>4.2</v>
      </c>
      <c r="G233" s="4">
        <v>30</v>
      </c>
      <c r="H233">
        <f t="shared" si="6"/>
        <v>33.626743784131037</v>
      </c>
      <c r="I233">
        <f t="shared" si="7"/>
        <v>43.036310643502205</v>
      </c>
    </row>
    <row r="234" spans="1:9" x14ac:dyDescent="0.25">
      <c r="A234" t="s">
        <v>7</v>
      </c>
      <c r="B234" s="4" t="s">
        <v>582</v>
      </c>
      <c r="C234" s="4" t="s">
        <v>9</v>
      </c>
      <c r="D234" s="4" t="s">
        <v>580</v>
      </c>
      <c r="E234" s="4" t="s">
        <v>581</v>
      </c>
      <c r="F234" s="4">
        <v>4.2</v>
      </c>
      <c r="G234" s="4">
        <v>42</v>
      </c>
      <c r="H234">
        <f t="shared" si="6"/>
        <v>35.039927177940136</v>
      </c>
      <c r="I234">
        <f t="shared" si="7"/>
        <v>46.073886234280444</v>
      </c>
    </row>
    <row r="235" spans="1:9" x14ac:dyDescent="0.25">
      <c r="A235" t="s">
        <v>7</v>
      </c>
      <c r="B235" s="4" t="s">
        <v>248</v>
      </c>
      <c r="C235" s="4" t="s">
        <v>9</v>
      </c>
      <c r="D235" s="4" t="s">
        <v>583</v>
      </c>
      <c r="E235" s="4" t="s">
        <v>584</v>
      </c>
      <c r="F235" s="4">
        <v>4.2</v>
      </c>
      <c r="G235" s="4">
        <v>270</v>
      </c>
      <c r="H235">
        <f t="shared" si="6"/>
        <v>42.855087008943158</v>
      </c>
      <c r="I235">
        <f t="shared" si="7"/>
        <v>62.872228788178454</v>
      </c>
    </row>
    <row r="236" spans="1:9" ht="30" x14ac:dyDescent="0.25">
      <c r="A236" t="s">
        <v>7</v>
      </c>
      <c r="B236" s="4" t="s">
        <v>36</v>
      </c>
      <c r="C236" s="4" t="s">
        <v>26</v>
      </c>
      <c r="D236" s="4" t="s">
        <v>585</v>
      </c>
      <c r="E236" s="4" t="s">
        <v>586</v>
      </c>
      <c r="F236" s="4">
        <v>4.5</v>
      </c>
      <c r="G236" s="4">
        <v>2082</v>
      </c>
      <c r="H236">
        <f t="shared" si="6"/>
        <v>55.108144958233524</v>
      </c>
      <c r="I236">
        <f t="shared" si="7"/>
        <v>89.209638286625719</v>
      </c>
    </row>
    <row r="237" spans="1:9" x14ac:dyDescent="0.25">
      <c r="A237" t="s">
        <v>7</v>
      </c>
      <c r="B237" s="4" t="s">
        <v>216</v>
      </c>
      <c r="C237" s="4" t="s">
        <v>9</v>
      </c>
      <c r="D237" s="4" t="s">
        <v>587</v>
      </c>
      <c r="E237" s="4" t="s">
        <v>588</v>
      </c>
      <c r="F237" s="4">
        <v>4.4000000000000004</v>
      </c>
      <c r="G237" s="4">
        <v>230</v>
      </c>
      <c r="H237">
        <f t="shared" si="6"/>
        <v>44.190297777609665</v>
      </c>
      <c r="I237">
        <f t="shared" si="7"/>
        <v>65.742205648374636</v>
      </c>
    </row>
    <row r="238" spans="1:9" ht="30" x14ac:dyDescent="0.25">
      <c r="A238" t="s">
        <v>7</v>
      </c>
      <c r="B238" s="4" t="s">
        <v>589</v>
      </c>
      <c r="C238" s="4" t="s">
        <v>9</v>
      </c>
      <c r="D238" s="4" t="s">
        <v>587</v>
      </c>
      <c r="E238" s="4" t="s">
        <v>588</v>
      </c>
      <c r="F238" s="4">
        <v>4.4000000000000004</v>
      </c>
      <c r="G238" s="4">
        <v>35</v>
      </c>
      <c r="H238">
        <f t="shared" si="6"/>
        <v>35.906280288901023</v>
      </c>
      <c r="I238">
        <f t="shared" si="7"/>
        <v>47.936074167126392</v>
      </c>
    </row>
    <row r="239" spans="1:9" x14ac:dyDescent="0.25">
      <c r="A239" t="s">
        <v>7</v>
      </c>
      <c r="B239" s="4" t="s">
        <v>590</v>
      </c>
      <c r="C239" s="4" t="s">
        <v>9</v>
      </c>
      <c r="D239" s="4" t="s">
        <v>591</v>
      </c>
      <c r="E239" s="4" t="s">
        <v>592</v>
      </c>
      <c r="F239" s="4">
        <v>4.3</v>
      </c>
      <c r="G239" s="4">
        <v>21</v>
      </c>
      <c r="H239">
        <f t="shared" si="6"/>
        <v>32.893678281959509</v>
      </c>
      <c r="I239">
        <f t="shared" si="7"/>
        <v>41.460618567305453</v>
      </c>
    </row>
    <row r="240" spans="1:9" x14ac:dyDescent="0.25">
      <c r="A240" t="s">
        <v>7</v>
      </c>
      <c r="B240" s="4" t="s">
        <v>593</v>
      </c>
      <c r="C240" s="4" t="s">
        <v>9</v>
      </c>
      <c r="D240" s="4" t="s">
        <v>594</v>
      </c>
      <c r="E240" s="4" t="s">
        <v>595</v>
      </c>
      <c r="F240" s="4">
        <v>4.5999999999999996</v>
      </c>
      <c r="G240" s="4">
        <v>354</v>
      </c>
      <c r="H240">
        <f t="shared" si="6"/>
        <v>48.182548655960574</v>
      </c>
      <c r="I240">
        <f t="shared" si="7"/>
        <v>74.323373438391755</v>
      </c>
    </row>
    <row r="241" spans="1:9" x14ac:dyDescent="0.25">
      <c r="A241" t="s">
        <v>7</v>
      </c>
      <c r="B241" s="4" t="s">
        <v>83</v>
      </c>
      <c r="C241" s="4" t="s">
        <v>9</v>
      </c>
      <c r="D241" s="4" t="s">
        <v>596</v>
      </c>
      <c r="E241" s="4" t="s">
        <v>597</v>
      </c>
      <c r="F241" s="4">
        <v>4.2</v>
      </c>
      <c r="G241" s="4">
        <v>82</v>
      </c>
      <c r="H241">
        <f t="shared" si="6"/>
        <v>37.849935619659846</v>
      </c>
      <c r="I241">
        <f t="shared" si="7"/>
        <v>52.11387587033304</v>
      </c>
    </row>
    <row r="242" spans="1:9" x14ac:dyDescent="0.25">
      <c r="A242" t="s">
        <v>7</v>
      </c>
      <c r="B242" s="4" t="s">
        <v>598</v>
      </c>
      <c r="C242" s="4" t="s">
        <v>9</v>
      </c>
      <c r="D242" s="4" t="s">
        <v>599</v>
      </c>
      <c r="E242" s="4" t="s">
        <v>600</v>
      </c>
      <c r="F242" s="4">
        <v>4.0999999999999996</v>
      </c>
      <c r="G242" s="4">
        <v>5</v>
      </c>
      <c r="H242">
        <f t="shared" si="6"/>
        <v>25.479893203530981</v>
      </c>
      <c r="I242">
        <f t="shared" si="7"/>
        <v>25.525013402281431</v>
      </c>
    </row>
    <row r="243" spans="1:9" x14ac:dyDescent="0.25">
      <c r="A243" t="s">
        <v>7</v>
      </c>
      <c r="B243" s="4" t="s">
        <v>601</v>
      </c>
      <c r="C243" s="4" t="s">
        <v>30</v>
      </c>
      <c r="D243" s="4" t="s">
        <v>602</v>
      </c>
      <c r="E243" s="4" t="s">
        <v>603</v>
      </c>
      <c r="F243" s="4">
        <v>4.4000000000000004</v>
      </c>
      <c r="G243" s="4">
        <v>32</v>
      </c>
      <c r="H243">
        <f t="shared" si="6"/>
        <v>35.511986790666406</v>
      </c>
      <c r="I243">
        <f t="shared" si="7"/>
        <v>47.088557623210768</v>
      </c>
    </row>
    <row r="244" spans="1:9" x14ac:dyDescent="0.25">
      <c r="A244" t="s">
        <v>7</v>
      </c>
      <c r="B244" s="4" t="s">
        <v>604</v>
      </c>
      <c r="C244" s="4" t="s">
        <v>18</v>
      </c>
      <c r="D244" s="4" t="s">
        <v>605</v>
      </c>
      <c r="E244" s="4" t="s">
        <v>606</v>
      </c>
      <c r="F244" s="4">
        <v>4.3</v>
      </c>
      <c r="G244" s="4">
        <v>735</v>
      </c>
      <c r="H244">
        <f t="shared" si="6"/>
        <v>48.181674946363984</v>
      </c>
      <c r="I244">
        <f t="shared" si="7"/>
        <v>74.321495438016399</v>
      </c>
    </row>
    <row r="245" spans="1:9" x14ac:dyDescent="0.25">
      <c r="A245" t="s">
        <v>7</v>
      </c>
      <c r="B245" s="4" t="s">
        <v>607</v>
      </c>
      <c r="C245" s="4" t="s">
        <v>14</v>
      </c>
      <c r="D245" s="4" t="s">
        <v>608</v>
      </c>
      <c r="E245" s="4" t="s">
        <v>609</v>
      </c>
      <c r="F245" s="4">
        <v>4.3</v>
      </c>
      <c r="G245" s="4">
        <v>100</v>
      </c>
      <c r="H245">
        <f t="shared" si="6"/>
        <v>39.604463599497585</v>
      </c>
      <c r="I245">
        <f t="shared" si="7"/>
        <v>55.885156645524859</v>
      </c>
    </row>
    <row r="246" spans="1:9" x14ac:dyDescent="0.25">
      <c r="A246" t="s">
        <v>7</v>
      </c>
      <c r="B246" s="4" t="s">
        <v>610</v>
      </c>
      <c r="C246" s="4" t="s">
        <v>18</v>
      </c>
      <c r="D246" s="4" t="s">
        <v>608</v>
      </c>
      <c r="E246" s="4" t="s">
        <v>609</v>
      </c>
      <c r="F246" s="4">
        <v>4.3</v>
      </c>
      <c r="G246" s="4">
        <v>54</v>
      </c>
      <c r="H246">
        <f t="shared" si="6"/>
        <v>36.954863199975172</v>
      </c>
      <c r="I246">
        <f t="shared" si="7"/>
        <v>50.189957045696566</v>
      </c>
    </row>
    <row r="247" spans="1:9" x14ac:dyDescent="0.25">
      <c r="A247" t="s">
        <v>7</v>
      </c>
      <c r="B247" s="4" t="s">
        <v>611</v>
      </c>
      <c r="C247" s="4" t="s">
        <v>9</v>
      </c>
      <c r="D247" s="4" t="s">
        <v>612</v>
      </c>
      <c r="E247" s="4" t="s">
        <v>613</v>
      </c>
      <c r="F247" s="4">
        <v>4.0999999999999996</v>
      </c>
      <c r="G247" s="4">
        <v>39</v>
      </c>
      <c r="H247">
        <f t="shared" si="6"/>
        <v>33.901800511682723</v>
      </c>
      <c r="I247">
        <f t="shared" si="7"/>
        <v>43.627532989696292</v>
      </c>
    </row>
    <row r="248" spans="1:9" x14ac:dyDescent="0.25">
      <c r="A248" t="s">
        <v>7</v>
      </c>
      <c r="B248" s="4" t="s">
        <v>614</v>
      </c>
      <c r="C248" s="4" t="s">
        <v>9</v>
      </c>
      <c r="D248" s="4" t="s">
        <v>615</v>
      </c>
      <c r="E248" s="4" t="s">
        <v>616</v>
      </c>
      <c r="F248" s="4">
        <v>4.0999999999999996</v>
      </c>
      <c r="G248" s="4">
        <v>924</v>
      </c>
      <c r="H248">
        <f t="shared" si="6"/>
        <v>46.87891725628208</v>
      </c>
      <c r="I248">
        <f t="shared" si="7"/>
        <v>71.521275043814683</v>
      </c>
    </row>
    <row r="249" spans="1:9" x14ac:dyDescent="0.25">
      <c r="A249" t="s">
        <v>7</v>
      </c>
      <c r="B249" s="4" t="s">
        <v>617</v>
      </c>
      <c r="C249" s="4" t="s">
        <v>18</v>
      </c>
      <c r="D249" s="4" t="s">
        <v>618</v>
      </c>
      <c r="E249" s="4" t="s">
        <v>619</v>
      </c>
      <c r="F249" s="4">
        <v>4.5</v>
      </c>
      <c r="G249" s="4">
        <v>155</v>
      </c>
      <c r="H249">
        <f t="shared" si="6"/>
        <v>43.418678863083024</v>
      </c>
      <c r="I249">
        <f t="shared" si="7"/>
        <v>64.083644706874125</v>
      </c>
    </row>
    <row r="250" spans="1:9" x14ac:dyDescent="0.25">
      <c r="A250" t="s">
        <v>7</v>
      </c>
      <c r="B250" s="4" t="s">
        <v>620</v>
      </c>
      <c r="C250" s="4" t="s">
        <v>18</v>
      </c>
      <c r="D250" s="4" t="s">
        <v>621</v>
      </c>
      <c r="E250" s="4" t="s">
        <v>622</v>
      </c>
      <c r="F250" s="4">
        <v>4.0999999999999996</v>
      </c>
      <c r="G250" s="4">
        <v>18</v>
      </c>
      <c r="H250">
        <f t="shared" si="6"/>
        <v>30.731721969925449</v>
      </c>
      <c r="I250">
        <f t="shared" si="7"/>
        <v>36.813588499917948</v>
      </c>
    </row>
    <row r="251" spans="1:9" x14ac:dyDescent="0.25">
      <c r="A251" t="s">
        <v>7</v>
      </c>
      <c r="B251" s="4" t="s">
        <v>623</v>
      </c>
      <c r="C251" s="4" t="s">
        <v>18</v>
      </c>
      <c r="D251" s="4" t="s">
        <v>624</v>
      </c>
      <c r="E251" s="4" t="s">
        <v>625</v>
      </c>
      <c r="F251" s="4">
        <v>4.4000000000000004</v>
      </c>
      <c r="G251" s="4">
        <v>288</v>
      </c>
      <c r="H251">
        <f t="shared" si="6"/>
        <v>45.179774930945769</v>
      </c>
      <c r="I251">
        <f t="shared" si="7"/>
        <v>67.869043298585879</v>
      </c>
    </row>
    <row r="252" spans="1:9" x14ac:dyDescent="0.25">
      <c r="A252" t="s">
        <v>7</v>
      </c>
      <c r="B252" s="4" t="s">
        <v>626</v>
      </c>
      <c r="C252" s="4" t="s">
        <v>18</v>
      </c>
      <c r="D252" s="4" t="s">
        <v>627</v>
      </c>
      <c r="E252" s="4" t="s">
        <v>628</v>
      </c>
      <c r="F252" s="4">
        <v>4.2</v>
      </c>
      <c r="G252" s="4">
        <v>438</v>
      </c>
      <c r="H252">
        <f t="shared" si="6"/>
        <v>44.887034204731059</v>
      </c>
      <c r="I252">
        <f t="shared" si="7"/>
        <v>67.239809974537479</v>
      </c>
    </row>
    <row r="253" spans="1:9" x14ac:dyDescent="0.25">
      <c r="A253" t="s">
        <v>7</v>
      </c>
      <c r="B253" s="4" t="s">
        <v>629</v>
      </c>
      <c r="C253" s="4" t="s">
        <v>9</v>
      </c>
      <c r="D253" s="4" t="s">
        <v>630</v>
      </c>
      <c r="E253" s="4" t="s">
        <v>631</v>
      </c>
      <c r="F253" s="4">
        <v>4.3</v>
      </c>
      <c r="G253" s="4">
        <v>453</v>
      </c>
      <c r="H253">
        <f t="shared" si="6"/>
        <v>46.100567939325842</v>
      </c>
      <c r="I253">
        <f t="shared" si="7"/>
        <v>69.848247398115802</v>
      </c>
    </row>
    <row r="254" spans="1:9" x14ac:dyDescent="0.25">
      <c r="A254" t="s">
        <v>7</v>
      </c>
      <c r="B254" s="4" t="s">
        <v>632</v>
      </c>
      <c r="C254" s="4" t="s">
        <v>9</v>
      </c>
      <c r="D254" s="4" t="s">
        <v>633</v>
      </c>
      <c r="E254" s="4" t="s">
        <v>634</v>
      </c>
      <c r="F254" s="4">
        <v>4.3</v>
      </c>
      <c r="G254" s="4">
        <v>84</v>
      </c>
      <c r="H254">
        <f t="shared" si="6"/>
        <v>38.854744034775038</v>
      </c>
      <c r="I254">
        <f t="shared" si="7"/>
        <v>54.273667393877354</v>
      </c>
    </row>
    <row r="255" spans="1:9" x14ac:dyDescent="0.25">
      <c r="A255" t="s">
        <v>7</v>
      </c>
      <c r="B255" s="4" t="s">
        <v>635</v>
      </c>
      <c r="C255" s="4" t="s">
        <v>30</v>
      </c>
      <c r="D255" s="4" t="s">
        <v>633</v>
      </c>
      <c r="E255" s="4" t="s">
        <v>634</v>
      </c>
      <c r="F255" s="4">
        <v>4.2</v>
      </c>
      <c r="G255" s="4">
        <v>13</v>
      </c>
      <c r="H255">
        <f t="shared" si="6"/>
        <v>30.114502082488439</v>
      </c>
      <c r="I255">
        <f t="shared" si="7"/>
        <v>35.486901480784447</v>
      </c>
    </row>
    <row r="256" spans="1:9" x14ac:dyDescent="0.25">
      <c r="A256" t="s">
        <v>7</v>
      </c>
      <c r="B256" s="4" t="s">
        <v>636</v>
      </c>
      <c r="C256" s="4" t="s">
        <v>30</v>
      </c>
      <c r="D256" s="4" t="s">
        <v>633</v>
      </c>
      <c r="E256" s="4" t="s">
        <v>634</v>
      </c>
      <c r="F256" s="4">
        <v>4.3</v>
      </c>
      <c r="G256" s="4">
        <v>21</v>
      </c>
      <c r="H256">
        <f t="shared" si="6"/>
        <v>32.893678281959509</v>
      </c>
      <c r="I256">
        <f t="shared" si="7"/>
        <v>41.460618567305453</v>
      </c>
    </row>
    <row r="257" spans="1:9" x14ac:dyDescent="0.25">
      <c r="A257" t="s">
        <v>7</v>
      </c>
      <c r="B257" s="4" t="s">
        <v>637</v>
      </c>
      <c r="C257" s="4" t="s">
        <v>18</v>
      </c>
      <c r="D257" s="4" t="s">
        <v>638</v>
      </c>
      <c r="E257" s="4" t="s">
        <v>639</v>
      </c>
      <c r="F257" s="4">
        <v>4.7</v>
      </c>
      <c r="G257" s="4">
        <v>809</v>
      </c>
      <c r="H257">
        <f t="shared" si="6"/>
        <v>53.114554784318941</v>
      </c>
      <c r="I257">
        <f t="shared" si="7"/>
        <v>84.924503832861888</v>
      </c>
    </row>
    <row r="258" spans="1:9" x14ac:dyDescent="0.25">
      <c r="A258" t="s">
        <v>7</v>
      </c>
      <c r="B258" s="4" t="s">
        <v>640</v>
      </c>
      <c r="C258" s="4" t="s">
        <v>18</v>
      </c>
      <c r="D258" s="4" t="s">
        <v>638</v>
      </c>
      <c r="E258" s="4" t="s">
        <v>639</v>
      </c>
      <c r="F258" s="4">
        <v>4.4000000000000004</v>
      </c>
      <c r="G258" s="4">
        <v>220</v>
      </c>
      <c r="H258">
        <f t="shared" si="6"/>
        <v>43.994710022297994</v>
      </c>
      <c r="I258">
        <f t="shared" si="7"/>
        <v>65.321798365078976</v>
      </c>
    </row>
    <row r="259" spans="1:9" x14ac:dyDescent="0.25">
      <c r="A259" t="s">
        <v>7</v>
      </c>
      <c r="B259" s="4" t="s">
        <v>641</v>
      </c>
      <c r="C259" s="4" t="s">
        <v>18</v>
      </c>
      <c r="D259" s="4" t="s">
        <v>638</v>
      </c>
      <c r="E259" s="4" t="s">
        <v>639</v>
      </c>
      <c r="F259" s="4">
        <v>4.5999999999999996</v>
      </c>
      <c r="G259" s="4">
        <v>1525</v>
      </c>
      <c r="H259">
        <f t="shared" ref="H259:H322" si="8">LN((100*G259)^F259)</f>
        <v>54.900631425136169</v>
      </c>
      <c r="I259">
        <f t="shared" ref="I259:I322" si="9">(H259-MIN(H:H))/(MAX(H:H)-MIN(H:H))*100</f>
        <v>88.763597068158205</v>
      </c>
    </row>
    <row r="260" spans="1:9" x14ac:dyDescent="0.25">
      <c r="A260" t="s">
        <v>7</v>
      </c>
      <c r="B260" s="4" t="s">
        <v>642</v>
      </c>
      <c r="C260" s="4" t="s">
        <v>18</v>
      </c>
      <c r="D260" s="4" t="s">
        <v>643</v>
      </c>
      <c r="E260" s="4" t="s">
        <v>644</v>
      </c>
      <c r="F260" s="4">
        <v>4.5</v>
      </c>
      <c r="G260" s="4">
        <v>380</v>
      </c>
      <c r="H260">
        <f t="shared" si="8"/>
        <v>47.454036474188349</v>
      </c>
      <c r="I260">
        <f t="shared" si="9"/>
        <v>72.757468524259409</v>
      </c>
    </row>
    <row r="261" spans="1:9" ht="30" x14ac:dyDescent="0.25">
      <c r="A261" t="s">
        <v>7</v>
      </c>
      <c r="B261" s="4" t="s">
        <v>645</v>
      </c>
      <c r="C261" s="4" t="s">
        <v>9</v>
      </c>
      <c r="D261" s="4" t="s">
        <v>646</v>
      </c>
      <c r="E261" s="4" t="s">
        <v>647</v>
      </c>
      <c r="F261" s="4">
        <v>4.8</v>
      </c>
      <c r="G261" s="4">
        <v>158</v>
      </c>
      <c r="H261">
        <f t="shared" si="8"/>
        <v>46.405273051272275</v>
      </c>
      <c r="I261">
        <f t="shared" si="9"/>
        <v>70.503197643419114</v>
      </c>
    </row>
    <row r="262" spans="1:9" x14ac:dyDescent="0.25">
      <c r="A262" t="s">
        <v>7</v>
      </c>
      <c r="B262" s="4" t="s">
        <v>648</v>
      </c>
      <c r="C262" s="4" t="s">
        <v>18</v>
      </c>
      <c r="D262" s="4" t="s">
        <v>649</v>
      </c>
      <c r="E262" s="4" t="s">
        <v>650</v>
      </c>
      <c r="F262" s="4">
        <v>4.7</v>
      </c>
      <c r="G262" s="4">
        <v>237</v>
      </c>
      <c r="H262">
        <f t="shared" si="8"/>
        <v>47.344182537479149</v>
      </c>
      <c r="I262">
        <f t="shared" si="9"/>
        <v>72.521342315756954</v>
      </c>
    </row>
    <row r="263" spans="1:9" ht="45" x14ac:dyDescent="0.25">
      <c r="A263" t="s">
        <v>7</v>
      </c>
      <c r="B263" s="4" t="s">
        <v>61</v>
      </c>
      <c r="C263" s="4" t="s">
        <v>62</v>
      </c>
      <c r="D263" s="4" t="s">
        <v>651</v>
      </c>
      <c r="E263" s="4" t="s">
        <v>652</v>
      </c>
      <c r="F263" s="4">
        <v>4.4000000000000004</v>
      </c>
      <c r="G263" s="4">
        <v>74</v>
      </c>
      <c r="H263">
        <f t="shared" si="8"/>
        <v>39.200635228445954</v>
      </c>
      <c r="I263">
        <f t="shared" si="9"/>
        <v>55.017145311579142</v>
      </c>
    </row>
    <row r="264" spans="1:9" x14ac:dyDescent="0.25">
      <c r="A264" t="s">
        <v>7</v>
      </c>
      <c r="B264" s="4" t="s">
        <v>653</v>
      </c>
      <c r="C264" s="4" t="s">
        <v>9</v>
      </c>
      <c r="D264" s="4" t="s">
        <v>654</v>
      </c>
      <c r="E264" s="4" t="s">
        <v>655</v>
      </c>
      <c r="F264" s="4">
        <v>4.2</v>
      </c>
      <c r="G264" s="4">
        <v>4</v>
      </c>
      <c r="H264">
        <f t="shared" si="8"/>
        <v>25.164151097853523</v>
      </c>
      <c r="I264">
        <f t="shared" si="9"/>
        <v>24.84633962406668</v>
      </c>
    </row>
    <row r="265" spans="1:9" x14ac:dyDescent="0.25">
      <c r="A265" t="s">
        <v>7</v>
      </c>
      <c r="B265" s="4" t="s">
        <v>656</v>
      </c>
      <c r="C265" s="4" t="s">
        <v>18</v>
      </c>
      <c r="D265" s="4" t="s">
        <v>657</v>
      </c>
      <c r="E265" s="4" t="s">
        <v>658</v>
      </c>
      <c r="F265" s="4">
        <v>3.7</v>
      </c>
      <c r="G265" s="4">
        <v>377</v>
      </c>
      <c r="H265">
        <f t="shared" si="8"/>
        <v>38.988436881713582</v>
      </c>
      <c r="I265">
        <f t="shared" si="9"/>
        <v>54.561034292116631</v>
      </c>
    </row>
    <row r="266" spans="1:9" x14ac:dyDescent="0.25">
      <c r="A266" t="s">
        <v>7</v>
      </c>
      <c r="B266" s="4" t="s">
        <v>659</v>
      </c>
      <c r="C266" s="4" t="s">
        <v>14</v>
      </c>
      <c r="D266" s="4" t="s">
        <v>660</v>
      </c>
      <c r="E266" s="4" t="s">
        <v>661</v>
      </c>
      <c r="F266" s="4">
        <v>4.5</v>
      </c>
      <c r="G266" s="4">
        <v>13</v>
      </c>
      <c r="H266">
        <f t="shared" si="8"/>
        <v>32.265537945523327</v>
      </c>
      <c r="I266">
        <f t="shared" si="9"/>
        <v>40.110458523039085</v>
      </c>
    </row>
    <row r="267" spans="1:9" x14ac:dyDescent="0.25">
      <c r="A267" t="s">
        <v>7</v>
      </c>
      <c r="B267" s="4" t="s">
        <v>662</v>
      </c>
      <c r="C267" s="4" t="s">
        <v>9</v>
      </c>
      <c r="D267" s="4" t="s">
        <v>663</v>
      </c>
      <c r="E267" s="4" t="s">
        <v>664</v>
      </c>
      <c r="F267" s="4">
        <v>4.0999999999999996</v>
      </c>
      <c r="G267" s="4">
        <v>31</v>
      </c>
      <c r="H267">
        <f t="shared" si="8"/>
        <v>32.960545300940268</v>
      </c>
      <c r="I267">
        <f t="shared" si="9"/>
        <v>41.604346285571786</v>
      </c>
    </row>
    <row r="268" spans="1:9" x14ac:dyDescent="0.25">
      <c r="A268" t="s">
        <v>7</v>
      </c>
      <c r="B268" s="4" t="s">
        <v>665</v>
      </c>
      <c r="C268" s="4" t="s">
        <v>18</v>
      </c>
      <c r="D268" s="4" t="s">
        <v>666</v>
      </c>
      <c r="E268" s="4" t="s">
        <v>667</v>
      </c>
      <c r="F268" s="4">
        <v>4.4000000000000004</v>
      </c>
      <c r="G268" s="4">
        <v>111</v>
      </c>
      <c r="H268">
        <f t="shared" si="8"/>
        <v>40.984681704121876</v>
      </c>
      <c r="I268">
        <f t="shared" si="9"/>
        <v>58.851874796136883</v>
      </c>
    </row>
    <row r="269" spans="1:9" x14ac:dyDescent="0.25">
      <c r="A269" t="s">
        <v>7</v>
      </c>
      <c r="B269" s="4" t="s">
        <v>668</v>
      </c>
      <c r="C269" s="4" t="s">
        <v>9</v>
      </c>
      <c r="D269" s="4" t="s">
        <v>669</v>
      </c>
      <c r="E269" s="4" t="s">
        <v>670</v>
      </c>
      <c r="F269" s="4">
        <v>4.5999999999999996</v>
      </c>
      <c r="G269" s="4">
        <v>627</v>
      </c>
      <c r="H269">
        <f t="shared" si="8"/>
        <v>50.812136942456654</v>
      </c>
      <c r="I269">
        <f t="shared" si="9"/>
        <v>79.975557880870355</v>
      </c>
    </row>
    <row r="270" spans="1:9" x14ac:dyDescent="0.25">
      <c r="A270" t="s">
        <v>7</v>
      </c>
      <c r="B270" s="4" t="s">
        <v>671</v>
      </c>
      <c r="C270" s="4" t="s">
        <v>14</v>
      </c>
      <c r="D270" s="4" t="s">
        <v>672</v>
      </c>
      <c r="E270" s="4" t="s">
        <v>673</v>
      </c>
      <c r="F270" s="4">
        <v>4.8</v>
      </c>
      <c r="G270" s="4">
        <v>774</v>
      </c>
      <c r="H270">
        <f t="shared" si="8"/>
        <v>54.032361885973529</v>
      </c>
      <c r="I270">
        <f t="shared" si="9"/>
        <v>86.897289857126125</v>
      </c>
    </row>
    <row r="271" spans="1:9" x14ac:dyDescent="0.25">
      <c r="A271" t="s">
        <v>7</v>
      </c>
      <c r="B271" s="4" t="s">
        <v>674</v>
      </c>
      <c r="C271" s="4" t="s">
        <v>18</v>
      </c>
      <c r="D271" s="4" t="s">
        <v>675</v>
      </c>
      <c r="E271" s="4" t="s">
        <v>676</v>
      </c>
      <c r="F271" s="4">
        <v>4.8</v>
      </c>
      <c r="G271" s="4">
        <v>293</v>
      </c>
      <c r="H271">
        <f t="shared" si="8"/>
        <v>49.36964541602476</v>
      </c>
      <c r="I271">
        <f t="shared" si="9"/>
        <v>76.874985747211483</v>
      </c>
    </row>
    <row r="272" spans="1:9" x14ac:dyDescent="0.25">
      <c r="A272" t="s">
        <v>7</v>
      </c>
      <c r="B272" s="4" t="s">
        <v>677</v>
      </c>
      <c r="C272" s="4" t="s">
        <v>9</v>
      </c>
      <c r="D272" s="4" t="s">
        <v>678</v>
      </c>
      <c r="E272" s="4" t="s">
        <v>679</v>
      </c>
      <c r="F272" s="4">
        <v>4.0999999999999996</v>
      </c>
      <c r="G272" s="4">
        <v>28</v>
      </c>
      <c r="H272">
        <f t="shared" si="8"/>
        <v>32.543236254269509</v>
      </c>
      <c r="I272">
        <f t="shared" si="9"/>
        <v>40.70735883190428</v>
      </c>
    </row>
    <row r="273" spans="1:9" x14ac:dyDescent="0.25">
      <c r="A273" t="s">
        <v>7</v>
      </c>
      <c r="B273" s="4" t="s">
        <v>680</v>
      </c>
      <c r="C273" s="4" t="s">
        <v>14</v>
      </c>
      <c r="D273" s="4" t="s">
        <v>681</v>
      </c>
      <c r="E273" s="4" t="s">
        <v>682</v>
      </c>
      <c r="F273" s="4">
        <v>4.9000000000000004</v>
      </c>
      <c r="G273" s="4">
        <v>148</v>
      </c>
      <c r="H273">
        <f t="shared" si="8"/>
        <v>47.051674052785813</v>
      </c>
      <c r="I273">
        <f t="shared" si="9"/>
        <v>71.892608184650939</v>
      </c>
    </row>
    <row r="274" spans="1:9" x14ac:dyDescent="0.25">
      <c r="A274" t="s">
        <v>7</v>
      </c>
      <c r="B274" s="4" t="s">
        <v>683</v>
      </c>
      <c r="C274" s="4" t="s">
        <v>9</v>
      </c>
      <c r="D274" s="4" t="s">
        <v>681</v>
      </c>
      <c r="E274" s="4" t="s">
        <v>682</v>
      </c>
      <c r="F274" s="4">
        <v>4.3</v>
      </c>
      <c r="G274" s="4">
        <v>49</v>
      </c>
      <c r="H274">
        <f t="shared" si="8"/>
        <v>36.537059081624491</v>
      </c>
      <c r="I274">
        <f t="shared" si="9"/>
        <v>49.291905457213147</v>
      </c>
    </row>
    <row r="275" spans="1:9" x14ac:dyDescent="0.25">
      <c r="A275" t="s">
        <v>7</v>
      </c>
      <c r="B275" s="4" t="s">
        <v>684</v>
      </c>
      <c r="C275" s="4" t="s">
        <v>9</v>
      </c>
      <c r="D275" s="4" t="s">
        <v>685</v>
      </c>
      <c r="E275" s="4" t="s">
        <v>686</v>
      </c>
      <c r="F275" s="4">
        <v>4.3</v>
      </c>
      <c r="G275" s="4">
        <v>442</v>
      </c>
      <c r="H275">
        <f t="shared" si="8"/>
        <v>45.994864292682891</v>
      </c>
      <c r="I275">
        <f t="shared" si="9"/>
        <v>69.621042055691404</v>
      </c>
    </row>
    <row r="276" spans="1:9" x14ac:dyDescent="0.25">
      <c r="A276" t="s">
        <v>7</v>
      </c>
      <c r="B276" s="4" t="s">
        <v>687</v>
      </c>
      <c r="C276" s="4" t="s">
        <v>9</v>
      </c>
      <c r="D276" s="4" t="s">
        <v>688</v>
      </c>
      <c r="E276" s="4" t="s">
        <v>689</v>
      </c>
      <c r="F276" s="4">
        <v>4.4000000000000004</v>
      </c>
      <c r="G276" s="4">
        <v>54</v>
      </c>
      <c r="H276">
        <f t="shared" si="8"/>
        <v>37.814278623230415</v>
      </c>
      <c r="I276">
        <f t="shared" si="9"/>
        <v>52.037232723754187</v>
      </c>
    </row>
    <row r="277" spans="1:9" x14ac:dyDescent="0.25">
      <c r="A277" t="s">
        <v>7</v>
      </c>
      <c r="B277" s="4" t="s">
        <v>690</v>
      </c>
      <c r="C277" s="4" t="s">
        <v>30</v>
      </c>
      <c r="D277" s="4" t="s">
        <v>691</v>
      </c>
      <c r="E277" s="4" t="s">
        <v>692</v>
      </c>
      <c r="F277" s="4">
        <v>4.2</v>
      </c>
      <c r="G277" s="4">
        <v>32</v>
      </c>
      <c r="H277">
        <f t="shared" si="8"/>
        <v>33.897805572908844</v>
      </c>
      <c r="I277">
        <f t="shared" si="9"/>
        <v>43.618946044392985</v>
      </c>
    </row>
    <row r="278" spans="1:9" x14ac:dyDescent="0.25">
      <c r="A278" t="s">
        <v>7</v>
      </c>
      <c r="B278" s="4" t="s">
        <v>248</v>
      </c>
      <c r="C278" s="4" t="s">
        <v>9</v>
      </c>
      <c r="D278" s="4" t="s">
        <v>693</v>
      </c>
      <c r="E278" s="4" t="s">
        <v>694</v>
      </c>
      <c r="F278" s="4">
        <v>4.2</v>
      </c>
      <c r="G278" s="4">
        <v>163</v>
      </c>
      <c r="H278">
        <f t="shared" si="8"/>
        <v>40.735465624538385</v>
      </c>
      <c r="I278">
        <f t="shared" si="9"/>
        <v>58.316195786966098</v>
      </c>
    </row>
    <row r="279" spans="1:9" x14ac:dyDescent="0.25">
      <c r="A279" t="s">
        <v>7</v>
      </c>
      <c r="B279" s="4" t="s">
        <v>695</v>
      </c>
      <c r="C279" s="4" t="s">
        <v>14</v>
      </c>
      <c r="D279" s="4" t="s">
        <v>696</v>
      </c>
      <c r="E279" s="4" t="s">
        <v>697</v>
      </c>
      <c r="F279" s="4">
        <v>4.5999999999999996</v>
      </c>
      <c r="G279" s="4">
        <v>217</v>
      </c>
      <c r="H279">
        <f t="shared" si="8"/>
        <v>45.931310681831327</v>
      </c>
      <c r="I279">
        <f t="shared" si="9"/>
        <v>69.484436362563216</v>
      </c>
    </row>
    <row r="280" spans="1:9" x14ac:dyDescent="0.25">
      <c r="A280" t="s">
        <v>7</v>
      </c>
      <c r="B280" s="4" t="s">
        <v>698</v>
      </c>
      <c r="C280" s="4" t="s">
        <v>9</v>
      </c>
      <c r="D280" s="4" t="s">
        <v>699</v>
      </c>
      <c r="E280" s="4" t="s">
        <v>700</v>
      </c>
      <c r="F280" s="4">
        <v>4.0999999999999996</v>
      </c>
      <c r="G280" s="4">
        <v>63</v>
      </c>
      <c r="H280">
        <f t="shared" si="8"/>
        <v>35.868050140756452</v>
      </c>
      <c r="I280">
        <f t="shared" si="9"/>
        <v>47.853900144034611</v>
      </c>
    </row>
    <row r="281" spans="1:9" x14ac:dyDescent="0.25">
      <c r="A281" t="s">
        <v>7</v>
      </c>
      <c r="B281" s="4" t="s">
        <v>701</v>
      </c>
      <c r="C281" s="4" t="s">
        <v>9</v>
      </c>
      <c r="D281" s="4" t="s">
        <v>702</v>
      </c>
      <c r="E281" s="4" t="s">
        <v>703</v>
      </c>
      <c r="F281" s="4">
        <v>4.3</v>
      </c>
      <c r="G281" s="4">
        <v>361</v>
      </c>
      <c r="H281">
        <f t="shared" si="8"/>
        <v>45.124407020580179</v>
      </c>
      <c r="I281">
        <f t="shared" si="9"/>
        <v>67.750032408862936</v>
      </c>
    </row>
    <row r="282" spans="1:9" x14ac:dyDescent="0.25">
      <c r="A282" t="s">
        <v>7</v>
      </c>
      <c r="B282" s="4" t="s">
        <v>704</v>
      </c>
      <c r="C282" s="4" t="s">
        <v>9</v>
      </c>
      <c r="D282" s="4" t="s">
        <v>705</v>
      </c>
      <c r="E282" s="4" t="s">
        <v>706</v>
      </c>
      <c r="F282" s="4">
        <v>4.4000000000000004</v>
      </c>
      <c r="G282" s="4">
        <v>247</v>
      </c>
      <c r="H282">
        <f t="shared" si="8"/>
        <v>44.504057499510708</v>
      </c>
      <c r="I282">
        <f t="shared" si="9"/>
        <v>66.4166183797945</v>
      </c>
    </row>
    <row r="283" spans="1:9" x14ac:dyDescent="0.25">
      <c r="A283" t="s">
        <v>7</v>
      </c>
      <c r="B283" s="4" t="s">
        <v>707</v>
      </c>
      <c r="C283" s="4" t="s">
        <v>18</v>
      </c>
      <c r="D283" s="4" t="s">
        <v>705</v>
      </c>
      <c r="E283" s="4" t="s">
        <v>706</v>
      </c>
      <c r="F283" s="4">
        <v>4.5</v>
      </c>
      <c r="G283" s="4">
        <v>209</v>
      </c>
      <c r="H283">
        <f t="shared" si="8"/>
        <v>44.763769970788061</v>
      </c>
      <c r="I283">
        <f t="shared" si="9"/>
        <v>66.974858921559147</v>
      </c>
    </row>
    <row r="284" spans="1:9" x14ac:dyDescent="0.25">
      <c r="A284" t="s">
        <v>7</v>
      </c>
      <c r="B284" s="4" t="s">
        <v>708</v>
      </c>
      <c r="C284" s="4" t="s">
        <v>9</v>
      </c>
      <c r="D284" s="4" t="s">
        <v>709</v>
      </c>
      <c r="E284" s="4" t="s">
        <v>710</v>
      </c>
      <c r="F284" s="4">
        <v>4.3</v>
      </c>
      <c r="G284" s="4">
        <v>9</v>
      </c>
      <c r="H284">
        <f t="shared" si="8"/>
        <v>29.250297482294535</v>
      </c>
      <c r="I284">
        <f t="shared" si="9"/>
        <v>33.629331677397772</v>
      </c>
    </row>
    <row r="285" spans="1:9" x14ac:dyDescent="0.25">
      <c r="A285" t="s">
        <v>7</v>
      </c>
      <c r="B285" s="4" t="s">
        <v>711</v>
      </c>
      <c r="C285" s="4" t="s">
        <v>14</v>
      </c>
      <c r="D285" s="4" t="s">
        <v>712</v>
      </c>
      <c r="E285" s="4" t="s">
        <v>713</v>
      </c>
      <c r="F285" s="4">
        <v>4.5</v>
      </c>
      <c r="G285" s="4">
        <v>315</v>
      </c>
      <c r="H285">
        <f t="shared" si="8"/>
        <v>46.609842711661763</v>
      </c>
      <c r="I285">
        <f t="shared" si="9"/>
        <v>70.942911136894296</v>
      </c>
    </row>
    <row r="286" spans="1:9" ht="45" x14ac:dyDescent="0.25">
      <c r="A286" t="s">
        <v>7</v>
      </c>
      <c r="B286" s="4" t="s">
        <v>232</v>
      </c>
      <c r="C286" s="4" t="s">
        <v>9</v>
      </c>
      <c r="D286" s="4" t="s">
        <v>714</v>
      </c>
      <c r="E286" s="4" t="s">
        <v>715</v>
      </c>
      <c r="F286" s="4">
        <v>4.3</v>
      </c>
      <c r="G286" s="4">
        <v>68</v>
      </c>
      <c r="H286">
        <f t="shared" si="8"/>
        <v>37.946114932006047</v>
      </c>
      <c r="I286">
        <f t="shared" si="9"/>
        <v>52.320609074813454</v>
      </c>
    </row>
    <row r="287" spans="1:9" x14ac:dyDescent="0.25">
      <c r="A287" t="s">
        <v>7</v>
      </c>
      <c r="B287" s="4" t="s">
        <v>716</v>
      </c>
      <c r="C287" s="4" t="s">
        <v>18</v>
      </c>
      <c r="D287" s="4" t="s">
        <v>717</v>
      </c>
      <c r="E287" s="4" t="s">
        <v>718</v>
      </c>
      <c r="F287" s="4">
        <v>4.8</v>
      </c>
      <c r="G287" s="4">
        <v>294</v>
      </c>
      <c r="H287">
        <f t="shared" si="8"/>
        <v>49.385999775968507</v>
      </c>
      <c r="I287">
        <f t="shared" si="9"/>
        <v>76.910138725080841</v>
      </c>
    </row>
    <row r="288" spans="1:9" x14ac:dyDescent="0.25">
      <c r="A288" t="s">
        <v>7</v>
      </c>
      <c r="B288" s="4" t="s">
        <v>213</v>
      </c>
      <c r="C288" s="4" t="s">
        <v>18</v>
      </c>
      <c r="D288" s="4" t="s">
        <v>719</v>
      </c>
      <c r="E288" s="4" t="s">
        <v>720</v>
      </c>
      <c r="F288" s="4">
        <v>4.3</v>
      </c>
      <c r="G288" s="4">
        <v>1173</v>
      </c>
      <c r="H288">
        <f t="shared" si="8"/>
        <v>50.191707148958741</v>
      </c>
      <c r="I288">
        <f t="shared" si="9"/>
        <v>78.641971309745216</v>
      </c>
    </row>
    <row r="289" spans="1:9" x14ac:dyDescent="0.25">
      <c r="A289" t="s">
        <v>7</v>
      </c>
      <c r="B289" s="4" t="s">
        <v>721</v>
      </c>
      <c r="C289" s="4" t="s">
        <v>18</v>
      </c>
      <c r="D289" s="4" t="s">
        <v>722</v>
      </c>
      <c r="E289" s="4" t="s">
        <v>723</v>
      </c>
      <c r="F289" s="4">
        <v>4.4000000000000004</v>
      </c>
      <c r="G289" s="4">
        <v>52</v>
      </c>
      <c r="H289">
        <f t="shared" si="8"/>
        <v>37.648221180105885</v>
      </c>
      <c r="I289">
        <f t="shared" si="9"/>
        <v>51.680299548547168</v>
      </c>
    </row>
    <row r="290" spans="1:9" x14ac:dyDescent="0.25">
      <c r="A290" t="s">
        <v>7</v>
      </c>
      <c r="B290" s="4" t="s">
        <v>724</v>
      </c>
      <c r="C290" s="4" t="s">
        <v>9</v>
      </c>
      <c r="D290" s="4" t="s">
        <v>725</v>
      </c>
      <c r="E290" s="4" t="s">
        <v>726</v>
      </c>
      <c r="F290" s="4">
        <v>4.5</v>
      </c>
      <c r="G290" s="4">
        <v>598</v>
      </c>
      <c r="H290">
        <f t="shared" si="8"/>
        <v>49.494424229724252</v>
      </c>
      <c r="I290">
        <f t="shared" si="9"/>
        <v>77.143192322805476</v>
      </c>
    </row>
    <row r="291" spans="1:9" x14ac:dyDescent="0.25">
      <c r="A291" t="s">
        <v>7</v>
      </c>
      <c r="B291" s="4" t="s">
        <v>727</v>
      </c>
      <c r="C291" s="4" t="s">
        <v>9</v>
      </c>
      <c r="D291" s="4" t="s">
        <v>728</v>
      </c>
      <c r="E291" s="4" t="s">
        <v>729</v>
      </c>
      <c r="F291" s="4">
        <v>4.2</v>
      </c>
      <c r="G291" s="4">
        <v>17</v>
      </c>
      <c r="H291">
        <f t="shared" si="8"/>
        <v>31.241210826186091</v>
      </c>
      <c r="I291">
        <f t="shared" si="9"/>
        <v>37.908712402682895</v>
      </c>
    </row>
    <row r="292" spans="1:9" x14ac:dyDescent="0.25">
      <c r="A292" t="s">
        <v>7</v>
      </c>
      <c r="B292" s="4" t="s">
        <v>730</v>
      </c>
      <c r="C292" s="4" t="s">
        <v>9</v>
      </c>
      <c r="D292" s="4" t="s">
        <v>731</v>
      </c>
      <c r="E292" s="4" t="s">
        <v>732</v>
      </c>
      <c r="F292" s="4">
        <v>4.7</v>
      </c>
      <c r="G292" s="4">
        <v>794</v>
      </c>
      <c r="H292">
        <f t="shared" si="8"/>
        <v>53.026592142005576</v>
      </c>
      <c r="I292">
        <f t="shared" si="9"/>
        <v>84.735431999466471</v>
      </c>
    </row>
    <row r="293" spans="1:9" ht="45" x14ac:dyDescent="0.25">
      <c r="A293" t="s">
        <v>7</v>
      </c>
      <c r="B293" s="4" t="s">
        <v>61</v>
      </c>
      <c r="C293" s="4" t="s">
        <v>62</v>
      </c>
      <c r="D293" s="4" t="s">
        <v>733</v>
      </c>
      <c r="E293" s="4" t="s">
        <v>734</v>
      </c>
      <c r="F293" s="4">
        <v>4.3</v>
      </c>
      <c r="G293" s="4">
        <v>262</v>
      </c>
      <c r="H293">
        <f t="shared" si="8"/>
        <v>43.746113165921507</v>
      </c>
      <c r="I293">
        <f t="shared" si="9"/>
        <v>64.787450348974687</v>
      </c>
    </row>
    <row r="294" spans="1:9" x14ac:dyDescent="0.25">
      <c r="A294" t="s">
        <v>7</v>
      </c>
      <c r="B294" s="4" t="s">
        <v>735</v>
      </c>
      <c r="C294" s="4" t="s">
        <v>30</v>
      </c>
      <c r="D294" s="4" t="s">
        <v>736</v>
      </c>
      <c r="E294" s="4" t="s">
        <v>737</v>
      </c>
      <c r="F294" s="4">
        <v>4.0999999999999996</v>
      </c>
      <c r="G294" s="4">
        <v>7</v>
      </c>
      <c r="H294">
        <f t="shared" si="8"/>
        <v>26.859429373677955</v>
      </c>
      <c r="I294">
        <f t="shared" si="9"/>
        <v>28.490265764707807</v>
      </c>
    </row>
    <row r="295" spans="1:9" x14ac:dyDescent="0.25">
      <c r="A295" t="s">
        <v>7</v>
      </c>
      <c r="B295" s="4" t="s">
        <v>738</v>
      </c>
      <c r="C295" s="4" t="s">
        <v>9</v>
      </c>
      <c r="D295" s="4" t="s">
        <v>736</v>
      </c>
      <c r="E295" s="4" t="s">
        <v>737</v>
      </c>
      <c r="F295" s="4">
        <v>3.7</v>
      </c>
      <c r="G295" s="4">
        <v>135</v>
      </c>
      <c r="H295">
        <f t="shared" si="8"/>
        <v>35.18864636837813</v>
      </c>
      <c r="I295">
        <f t="shared" si="9"/>
        <v>46.393551597412909</v>
      </c>
    </row>
    <row r="296" spans="1:9" x14ac:dyDescent="0.25">
      <c r="A296" t="s">
        <v>7</v>
      </c>
      <c r="B296" s="4" t="s">
        <v>739</v>
      </c>
      <c r="C296" s="4" t="s">
        <v>18</v>
      </c>
      <c r="D296" s="4" t="s">
        <v>740</v>
      </c>
      <c r="E296" s="4" t="s">
        <v>741</v>
      </c>
      <c r="F296" s="4">
        <v>4.3</v>
      </c>
      <c r="G296" s="4">
        <v>61</v>
      </c>
      <c r="H296">
        <f t="shared" si="8"/>
        <v>37.478989415694031</v>
      </c>
      <c r="I296">
        <f t="shared" si="9"/>
        <v>51.316543309255259</v>
      </c>
    </row>
    <row r="297" spans="1:9" x14ac:dyDescent="0.25">
      <c r="A297" t="s">
        <v>7</v>
      </c>
      <c r="B297" s="4" t="s">
        <v>742</v>
      </c>
      <c r="C297" s="4" t="s">
        <v>9</v>
      </c>
      <c r="D297" s="4" t="s">
        <v>743</v>
      </c>
      <c r="E297" s="4" t="s">
        <v>744</v>
      </c>
      <c r="F297" s="4">
        <v>4.5999999999999996</v>
      </c>
      <c r="G297" s="4">
        <v>297</v>
      </c>
      <c r="H297">
        <f t="shared" si="8"/>
        <v>47.374950694037636</v>
      </c>
      <c r="I297">
        <f t="shared" si="9"/>
        <v>72.587477115914339</v>
      </c>
    </row>
    <row r="298" spans="1:9" x14ac:dyDescent="0.25">
      <c r="A298" t="s">
        <v>7</v>
      </c>
      <c r="B298" s="4" t="s">
        <v>745</v>
      </c>
      <c r="C298" s="4" t="s">
        <v>14</v>
      </c>
      <c r="D298" s="4" t="s">
        <v>746</v>
      </c>
      <c r="E298" s="4" t="s">
        <v>747</v>
      </c>
      <c r="F298" s="4">
        <v>4.5999999999999996</v>
      </c>
      <c r="G298" s="4">
        <v>102</v>
      </c>
      <c r="H298">
        <f t="shared" si="8"/>
        <v>42.458657796652858</v>
      </c>
      <c r="I298">
        <f t="shared" si="9"/>
        <v>62.020121620772031</v>
      </c>
    </row>
    <row r="299" spans="1:9" x14ac:dyDescent="0.25">
      <c r="A299" t="s">
        <v>7</v>
      </c>
      <c r="B299" s="4" t="s">
        <v>748</v>
      </c>
      <c r="C299" s="4" t="s">
        <v>14</v>
      </c>
      <c r="D299" s="4" t="s">
        <v>746</v>
      </c>
      <c r="E299" s="4" t="s">
        <v>747</v>
      </c>
      <c r="F299" s="4">
        <v>4.4000000000000004</v>
      </c>
      <c r="G299" s="4">
        <v>81</v>
      </c>
      <c r="H299">
        <f t="shared" si="8"/>
        <v>39.598325098906336</v>
      </c>
      <c r="I299">
        <f t="shared" si="9"/>
        <v>55.871962208311935</v>
      </c>
    </row>
    <row r="300" spans="1:9" ht="45" x14ac:dyDescent="0.25">
      <c r="A300" t="s">
        <v>7</v>
      </c>
      <c r="B300" s="4" t="s">
        <v>749</v>
      </c>
      <c r="C300" s="4" t="s">
        <v>18</v>
      </c>
      <c r="D300" s="4" t="s">
        <v>750</v>
      </c>
      <c r="E300" s="4" t="s">
        <v>751</v>
      </c>
      <c r="F300" s="4">
        <v>4.0999999999999996</v>
      </c>
      <c r="G300" s="4">
        <v>15</v>
      </c>
      <c r="H300">
        <f t="shared" si="8"/>
        <v>29.984203587070233</v>
      </c>
      <c r="I300">
        <f t="shared" si="9"/>
        <v>35.206830591944843</v>
      </c>
    </row>
    <row r="301" spans="1:9" x14ac:dyDescent="0.25">
      <c r="A301" t="s">
        <v>7</v>
      </c>
      <c r="B301" s="4" t="s">
        <v>752</v>
      </c>
      <c r="C301" s="4" t="s">
        <v>9</v>
      </c>
      <c r="D301" s="4" t="s">
        <v>753</v>
      </c>
      <c r="E301" s="4" t="s">
        <v>754</v>
      </c>
      <c r="F301" s="4">
        <v>4.4000000000000004</v>
      </c>
      <c r="G301" s="4">
        <v>185</v>
      </c>
      <c r="H301">
        <f t="shared" si="8"/>
        <v>43.232314448692229</v>
      </c>
      <c r="I301">
        <f t="shared" si="9"/>
        <v>63.683062589490682</v>
      </c>
    </row>
    <row r="302" spans="1:9" x14ac:dyDescent="0.25">
      <c r="A302" t="s">
        <v>7</v>
      </c>
      <c r="B302" s="4" t="s">
        <v>755</v>
      </c>
      <c r="C302" s="4" t="s">
        <v>9</v>
      </c>
      <c r="D302" s="4" t="s">
        <v>753</v>
      </c>
      <c r="E302" s="4" t="s">
        <v>754</v>
      </c>
      <c r="F302" s="4">
        <v>4.5</v>
      </c>
      <c r="G302" s="4">
        <v>305</v>
      </c>
      <c r="H302">
        <f t="shared" si="8"/>
        <v>46.464668831679766</v>
      </c>
      <c r="I302">
        <f t="shared" si="9"/>
        <v>70.630866262758545</v>
      </c>
    </row>
    <row r="303" spans="1:9" ht="30" x14ac:dyDescent="0.25">
      <c r="A303" t="s">
        <v>7</v>
      </c>
      <c r="B303" s="4" t="s">
        <v>756</v>
      </c>
      <c r="C303" s="4" t="s">
        <v>18</v>
      </c>
      <c r="D303" s="4" t="s">
        <v>757</v>
      </c>
      <c r="E303" s="4" t="s">
        <v>758</v>
      </c>
      <c r="F303" s="4">
        <v>4</v>
      </c>
      <c r="G303" s="4">
        <v>31</v>
      </c>
      <c r="H303">
        <f t="shared" si="8"/>
        <v>32.156629561892949</v>
      </c>
      <c r="I303">
        <f t="shared" si="9"/>
        <v>39.8763647393193</v>
      </c>
    </row>
    <row r="304" spans="1:9" x14ac:dyDescent="0.25">
      <c r="A304" t="s">
        <v>7</v>
      </c>
      <c r="B304" s="4" t="s">
        <v>759</v>
      </c>
      <c r="C304" s="4" t="s">
        <v>9</v>
      </c>
      <c r="D304" s="4" t="s">
        <v>760</v>
      </c>
      <c r="E304" s="4" t="s">
        <v>761</v>
      </c>
      <c r="F304" s="4">
        <v>4.5</v>
      </c>
      <c r="G304" s="4">
        <v>857</v>
      </c>
      <c r="H304">
        <f t="shared" si="8"/>
        <v>51.113736470636418</v>
      </c>
      <c r="I304">
        <f t="shared" si="9"/>
        <v>80.623832810368171</v>
      </c>
    </row>
    <row r="305" spans="1:9" x14ac:dyDescent="0.25">
      <c r="A305" t="s">
        <v>7</v>
      </c>
      <c r="B305" s="4" t="s">
        <v>762</v>
      </c>
      <c r="C305" s="4" t="s">
        <v>14</v>
      </c>
      <c r="D305" s="4" t="s">
        <v>763</v>
      </c>
      <c r="E305" s="4" t="s">
        <v>764</v>
      </c>
      <c r="F305" s="4">
        <v>4.9000000000000004</v>
      </c>
      <c r="G305" s="4">
        <v>80</v>
      </c>
      <c r="H305">
        <f t="shared" si="8"/>
        <v>44.03726442124367</v>
      </c>
      <c r="I305">
        <f t="shared" si="9"/>
        <v>65.413267175202208</v>
      </c>
    </row>
    <row r="306" spans="1:9" x14ac:dyDescent="0.25">
      <c r="A306" t="s">
        <v>7</v>
      </c>
      <c r="B306" s="4" t="s">
        <v>765</v>
      </c>
      <c r="C306" s="4" t="s">
        <v>14</v>
      </c>
      <c r="D306" s="4" t="s">
        <v>763</v>
      </c>
      <c r="E306" s="4" t="s">
        <v>764</v>
      </c>
      <c r="F306" s="4">
        <v>4.3</v>
      </c>
      <c r="G306" s="4">
        <v>57</v>
      </c>
      <c r="H306">
        <f t="shared" si="8"/>
        <v>37.187352251437353</v>
      </c>
      <c r="I306">
        <f t="shared" si="9"/>
        <v>50.689682043130347</v>
      </c>
    </row>
    <row r="307" spans="1:9" x14ac:dyDescent="0.25">
      <c r="A307" t="s">
        <v>7</v>
      </c>
      <c r="B307" s="4" t="s">
        <v>766</v>
      </c>
      <c r="C307" s="4" t="s">
        <v>14</v>
      </c>
      <c r="D307" s="4" t="s">
        <v>767</v>
      </c>
      <c r="E307" s="4" t="s">
        <v>768</v>
      </c>
      <c r="F307" s="4">
        <v>4.2</v>
      </c>
      <c r="G307" s="4">
        <v>23</v>
      </c>
      <c r="H307">
        <f t="shared" si="8"/>
        <v>32.510790488052415</v>
      </c>
      <c r="I307">
        <f t="shared" si="9"/>
        <v>40.637618083522362</v>
      </c>
    </row>
    <row r="308" spans="1:9" x14ac:dyDescent="0.25">
      <c r="A308" t="s">
        <v>7</v>
      </c>
      <c r="B308" s="4" t="s">
        <v>769</v>
      </c>
      <c r="C308" s="4" t="s">
        <v>14</v>
      </c>
      <c r="D308" s="4" t="s">
        <v>767</v>
      </c>
      <c r="E308" s="4" t="s">
        <v>768</v>
      </c>
      <c r="F308" s="4">
        <v>4.3</v>
      </c>
      <c r="G308" s="4">
        <v>60</v>
      </c>
      <c r="H308">
        <f t="shared" si="8"/>
        <v>37.407913417303824</v>
      </c>
      <c r="I308">
        <f t="shared" si="9"/>
        <v>51.163768574747273</v>
      </c>
    </row>
    <row r="309" spans="1:9" x14ac:dyDescent="0.25">
      <c r="A309" t="s">
        <v>7</v>
      </c>
      <c r="B309" s="4" t="s">
        <v>770</v>
      </c>
      <c r="C309" s="4" t="s">
        <v>18</v>
      </c>
      <c r="D309" s="4" t="s">
        <v>771</v>
      </c>
      <c r="E309" s="4" t="s">
        <v>772</v>
      </c>
      <c r="F309" s="4">
        <v>4.4000000000000004</v>
      </c>
      <c r="G309" s="4">
        <v>209</v>
      </c>
      <c r="H309">
        <f t="shared" si="8"/>
        <v>43.769019526992778</v>
      </c>
      <c r="I309">
        <f t="shared" si="9"/>
        <v>64.836686565284936</v>
      </c>
    </row>
    <row r="310" spans="1:9" x14ac:dyDescent="0.25">
      <c r="A310" t="s">
        <v>7</v>
      </c>
      <c r="B310" s="4" t="s">
        <v>773</v>
      </c>
      <c r="C310" s="4" t="s">
        <v>9</v>
      </c>
      <c r="D310" s="4" t="s">
        <v>774</v>
      </c>
      <c r="E310" s="4" t="s">
        <v>775</v>
      </c>
      <c r="F310" s="4">
        <v>4.4000000000000004</v>
      </c>
      <c r="G310" s="4">
        <v>178</v>
      </c>
      <c r="H310">
        <f t="shared" si="8"/>
        <v>43.062596439632784</v>
      </c>
      <c r="I310">
        <f t="shared" si="9"/>
        <v>63.318261188700873</v>
      </c>
    </row>
    <row r="311" spans="1:9" x14ac:dyDescent="0.25">
      <c r="A311" t="s">
        <v>7</v>
      </c>
      <c r="B311" s="4" t="s">
        <v>776</v>
      </c>
      <c r="C311" s="4" t="s">
        <v>9</v>
      </c>
      <c r="D311" s="4" t="s">
        <v>777</v>
      </c>
      <c r="E311" s="4" t="s">
        <v>778</v>
      </c>
      <c r="F311" s="4">
        <v>4.2</v>
      </c>
      <c r="G311" s="4">
        <v>35</v>
      </c>
      <c r="H311">
        <f t="shared" si="8"/>
        <v>34.274176639405525</v>
      </c>
      <c r="I311">
        <f t="shared" si="9"/>
        <v>44.427939109039713</v>
      </c>
    </row>
    <row r="312" spans="1:9" ht="30" x14ac:dyDescent="0.25">
      <c r="A312" t="s">
        <v>7</v>
      </c>
      <c r="B312" s="4" t="s">
        <v>521</v>
      </c>
      <c r="C312" s="4" t="s">
        <v>62</v>
      </c>
      <c r="D312" s="4" t="s">
        <v>779</v>
      </c>
      <c r="E312" s="4" t="s">
        <v>780</v>
      </c>
      <c r="F312" s="4">
        <v>4.4000000000000004</v>
      </c>
      <c r="G312" s="4">
        <v>118</v>
      </c>
      <c r="H312">
        <f t="shared" si="8"/>
        <v>41.253761165996529</v>
      </c>
      <c r="I312">
        <f t="shared" si="9"/>
        <v>59.430249272479344</v>
      </c>
    </row>
    <row r="313" spans="1:9" x14ac:dyDescent="0.25">
      <c r="A313" t="s">
        <v>7</v>
      </c>
      <c r="B313" s="4" t="s">
        <v>781</v>
      </c>
      <c r="C313" s="4" t="s">
        <v>30</v>
      </c>
      <c r="D313" s="4" t="s">
        <v>779</v>
      </c>
      <c r="E313" s="4" t="s">
        <v>780</v>
      </c>
      <c r="F313" s="4">
        <v>4</v>
      </c>
      <c r="G313" s="4">
        <v>26</v>
      </c>
      <c r="H313">
        <f t="shared" si="8"/>
        <v>31.453066896038294</v>
      </c>
      <c r="I313">
        <f t="shared" si="9"/>
        <v>38.364087713035708</v>
      </c>
    </row>
    <row r="314" spans="1:9" x14ac:dyDescent="0.25">
      <c r="A314" t="s">
        <v>7</v>
      </c>
      <c r="B314" s="4" t="s">
        <v>275</v>
      </c>
      <c r="C314" s="4" t="s">
        <v>18</v>
      </c>
      <c r="D314" s="4" t="s">
        <v>782</v>
      </c>
      <c r="E314" s="4" t="s">
        <v>783</v>
      </c>
      <c r="F314" s="4">
        <v>4.2</v>
      </c>
      <c r="G314" s="4">
        <v>315</v>
      </c>
      <c r="H314">
        <f t="shared" si="8"/>
        <v>43.502519864217646</v>
      </c>
      <c r="I314">
        <f t="shared" si="9"/>
        <v>64.263857253715955</v>
      </c>
    </row>
    <row r="315" spans="1:9" x14ac:dyDescent="0.25">
      <c r="A315" t="s">
        <v>7</v>
      </c>
      <c r="B315" s="4" t="s">
        <v>784</v>
      </c>
      <c r="C315" s="4" t="s">
        <v>14</v>
      </c>
      <c r="D315" s="4" t="s">
        <v>785</v>
      </c>
      <c r="E315" s="4" t="s">
        <v>786</v>
      </c>
      <c r="F315" s="4">
        <v>4.4000000000000004</v>
      </c>
      <c r="G315" s="4">
        <v>90</v>
      </c>
      <c r="H315">
        <f t="shared" si="8"/>
        <v>40.061911367800775</v>
      </c>
      <c r="I315">
        <f t="shared" si="9"/>
        <v>56.868420517108007</v>
      </c>
    </row>
    <row r="316" spans="1:9" x14ac:dyDescent="0.25">
      <c r="A316" t="s">
        <v>7</v>
      </c>
      <c r="B316" s="4" t="s">
        <v>787</v>
      </c>
      <c r="C316" s="4" t="s">
        <v>14</v>
      </c>
      <c r="D316" s="4" t="s">
        <v>785</v>
      </c>
      <c r="E316" s="4" t="s">
        <v>786</v>
      </c>
      <c r="F316" s="4">
        <v>4.5999999999999996</v>
      </c>
      <c r="G316" s="4">
        <v>127</v>
      </c>
      <c r="H316">
        <f t="shared" si="8"/>
        <v>43.467043453254739</v>
      </c>
      <c r="I316">
        <f t="shared" si="9"/>
        <v>64.187602267660054</v>
      </c>
    </row>
    <row r="317" spans="1:9" x14ac:dyDescent="0.25">
      <c r="A317" t="s">
        <v>7</v>
      </c>
      <c r="B317" s="4" t="s">
        <v>788</v>
      </c>
      <c r="C317" s="4" t="s">
        <v>9</v>
      </c>
      <c r="D317" s="4" t="s">
        <v>789</v>
      </c>
      <c r="E317" s="4" t="s">
        <v>790</v>
      </c>
      <c r="F317" s="4">
        <v>4.0999999999999996</v>
      </c>
      <c r="G317" s="4">
        <v>34</v>
      </c>
      <c r="H317">
        <f t="shared" si="8"/>
        <v>33.339275913477429</v>
      </c>
      <c r="I317">
        <f t="shared" si="9"/>
        <v>42.418411090722465</v>
      </c>
    </row>
    <row r="318" spans="1:9" x14ac:dyDescent="0.25">
      <c r="A318" t="s">
        <v>7</v>
      </c>
      <c r="B318" s="4" t="s">
        <v>791</v>
      </c>
      <c r="C318" s="4" t="s">
        <v>9</v>
      </c>
      <c r="D318" s="4" t="s">
        <v>792</v>
      </c>
      <c r="E318" s="4" t="s">
        <v>793</v>
      </c>
      <c r="F318" s="4">
        <v>4.2</v>
      </c>
      <c r="G318" s="4">
        <v>5</v>
      </c>
      <c r="H318">
        <f t="shared" si="8"/>
        <v>26.101354013373204</v>
      </c>
      <c r="I318">
        <f t="shared" si="9"/>
        <v>26.86081609772198</v>
      </c>
    </row>
    <row r="319" spans="1:9" ht="45" x14ac:dyDescent="0.25">
      <c r="A319" t="s">
        <v>7</v>
      </c>
      <c r="B319" s="4" t="s">
        <v>794</v>
      </c>
      <c r="C319" s="4" t="s">
        <v>18</v>
      </c>
      <c r="D319" s="4" t="s">
        <v>795</v>
      </c>
      <c r="E319" s="4" t="s">
        <v>796</v>
      </c>
      <c r="F319" s="4">
        <v>4.5</v>
      </c>
      <c r="G319" s="4">
        <v>249</v>
      </c>
      <c r="H319">
        <f t="shared" si="8"/>
        <v>45.551803871037599</v>
      </c>
      <c r="I319">
        <f t="shared" si="9"/>
        <v>68.668703153376612</v>
      </c>
    </row>
    <row r="320" spans="1:9" x14ac:dyDescent="0.25">
      <c r="A320" t="s">
        <v>7</v>
      </c>
      <c r="B320" s="4" t="s">
        <v>797</v>
      </c>
      <c r="C320" s="4" t="s">
        <v>14</v>
      </c>
      <c r="D320" s="4" t="s">
        <v>795</v>
      </c>
      <c r="E320" s="4" t="s">
        <v>796</v>
      </c>
      <c r="F320" s="4">
        <v>4.5</v>
      </c>
      <c r="G320" s="4">
        <v>299</v>
      </c>
      <c r="H320">
        <f t="shared" si="8"/>
        <v>46.375261917204497</v>
      </c>
      <c r="I320">
        <f t="shared" si="9"/>
        <v>70.43869002983179</v>
      </c>
    </row>
    <row r="321" spans="1:9" x14ac:dyDescent="0.25">
      <c r="A321" t="s">
        <v>7</v>
      </c>
      <c r="B321" s="4" t="s">
        <v>798</v>
      </c>
      <c r="C321" s="4" t="s">
        <v>14</v>
      </c>
      <c r="D321" s="4" t="s">
        <v>799</v>
      </c>
      <c r="E321" s="4" t="s">
        <v>800</v>
      </c>
      <c r="F321" s="4">
        <v>4.7</v>
      </c>
      <c r="G321" s="4">
        <v>464</v>
      </c>
      <c r="H321">
        <f t="shared" si="8"/>
        <v>50.501757269607431</v>
      </c>
      <c r="I321">
        <f t="shared" si="9"/>
        <v>79.308410416322729</v>
      </c>
    </row>
    <row r="322" spans="1:9" x14ac:dyDescent="0.25">
      <c r="A322" t="s">
        <v>7</v>
      </c>
      <c r="B322" s="4" t="s">
        <v>593</v>
      </c>
      <c r="C322" s="4" t="s">
        <v>9</v>
      </c>
      <c r="D322" s="4" t="s">
        <v>801</v>
      </c>
      <c r="E322" s="4" t="s">
        <v>802</v>
      </c>
      <c r="F322" s="4">
        <v>4.7</v>
      </c>
      <c r="G322" s="4">
        <v>295</v>
      </c>
      <c r="H322">
        <f t="shared" si="8"/>
        <v>48.373084048941188</v>
      </c>
      <c r="I322">
        <f t="shared" si="9"/>
        <v>74.732920890925328</v>
      </c>
    </row>
    <row r="323" spans="1:9" x14ac:dyDescent="0.25">
      <c r="A323" t="s">
        <v>7</v>
      </c>
      <c r="B323" s="4" t="s">
        <v>803</v>
      </c>
      <c r="C323" s="4" t="s">
        <v>14</v>
      </c>
      <c r="D323" s="4" t="s">
        <v>804</v>
      </c>
      <c r="E323" s="4" t="s">
        <v>805</v>
      </c>
      <c r="F323" s="4">
        <v>4.4000000000000004</v>
      </c>
      <c r="G323" s="4">
        <v>122</v>
      </c>
      <c r="H323">
        <f t="shared" ref="H323:H386" si="10">LN((100*G323)^F323)</f>
        <v>41.40044141517393</v>
      </c>
      <c r="I323">
        <f t="shared" ref="I323:I386" si="11">(H323-MIN(H:H))/(MAX(H:H)-MIN(H:H))*100</f>
        <v>59.745532020990552</v>
      </c>
    </row>
    <row r="324" spans="1:9" x14ac:dyDescent="0.25">
      <c r="A324" t="s">
        <v>7</v>
      </c>
      <c r="B324" s="4" t="s">
        <v>806</v>
      </c>
      <c r="C324" s="4" t="s">
        <v>14</v>
      </c>
      <c r="D324" s="4" t="s">
        <v>804</v>
      </c>
      <c r="E324" s="4" t="s">
        <v>805</v>
      </c>
      <c r="F324" s="4">
        <v>4.8</v>
      </c>
      <c r="G324" s="4">
        <v>38</v>
      </c>
      <c r="H324">
        <f t="shared" si="10"/>
        <v>39.565230459429493</v>
      </c>
      <c r="I324">
        <f t="shared" si="11"/>
        <v>55.800826735378372</v>
      </c>
    </row>
    <row r="325" spans="1:9" x14ac:dyDescent="0.25">
      <c r="A325" t="s">
        <v>7</v>
      </c>
      <c r="B325" s="4" t="s">
        <v>807</v>
      </c>
      <c r="C325" s="4" t="s">
        <v>14</v>
      </c>
      <c r="D325" s="4" t="s">
        <v>804</v>
      </c>
      <c r="E325" s="4" t="s">
        <v>805</v>
      </c>
      <c r="F325" s="4">
        <v>4.5999999999999996</v>
      </c>
      <c r="G325" s="4">
        <v>53</v>
      </c>
      <c r="H325">
        <f t="shared" si="10"/>
        <v>39.447125657884975</v>
      </c>
      <c r="I325">
        <f t="shared" si="11"/>
        <v>55.54696565556597</v>
      </c>
    </row>
    <row r="326" spans="1:9" x14ac:dyDescent="0.25">
      <c r="A326" t="s">
        <v>7</v>
      </c>
      <c r="B326" s="4" t="s">
        <v>808</v>
      </c>
      <c r="C326" s="4" t="s">
        <v>18</v>
      </c>
      <c r="D326" s="4" t="s">
        <v>809</v>
      </c>
      <c r="E326" s="4" t="s">
        <v>810</v>
      </c>
      <c r="F326" s="4">
        <v>4.4000000000000004</v>
      </c>
      <c r="G326" s="4">
        <v>426</v>
      </c>
      <c r="H326">
        <f t="shared" si="10"/>
        <v>46.902281941932841</v>
      </c>
      <c r="I326">
        <f t="shared" si="11"/>
        <v>71.57149640866362</v>
      </c>
    </row>
    <row r="327" spans="1:9" x14ac:dyDescent="0.25">
      <c r="A327" t="s">
        <v>7</v>
      </c>
      <c r="B327" s="4" t="s">
        <v>811</v>
      </c>
      <c r="C327" s="4" t="s">
        <v>9</v>
      </c>
      <c r="D327" s="4" t="s">
        <v>812</v>
      </c>
      <c r="E327" s="4" t="s">
        <v>813</v>
      </c>
      <c r="F327" s="4">
        <v>4.2</v>
      </c>
      <c r="G327" s="4">
        <v>56</v>
      </c>
      <c r="H327">
        <f t="shared" si="10"/>
        <v>36.248191882237613</v>
      </c>
      <c r="I327">
        <f t="shared" si="11"/>
        <v>48.670998108826502</v>
      </c>
    </row>
    <row r="328" spans="1:9" x14ac:dyDescent="0.25">
      <c r="A328" t="s">
        <v>7</v>
      </c>
      <c r="B328" s="4" t="s">
        <v>107</v>
      </c>
      <c r="C328" s="4" t="s">
        <v>9</v>
      </c>
      <c r="D328" s="4" t="s">
        <v>814</v>
      </c>
      <c r="E328" s="4" t="s">
        <v>815</v>
      </c>
      <c r="F328" s="4">
        <v>4.2</v>
      </c>
      <c r="G328" s="4">
        <v>49</v>
      </c>
      <c r="H328">
        <f t="shared" si="10"/>
        <v>35.687360033214617</v>
      </c>
      <c r="I328">
        <f t="shared" si="11"/>
        <v>47.465514699817938</v>
      </c>
    </row>
    <row r="329" spans="1:9" x14ac:dyDescent="0.25">
      <c r="A329" t="s">
        <v>7</v>
      </c>
      <c r="B329" s="4" t="s">
        <v>816</v>
      </c>
      <c r="C329" s="4" t="s">
        <v>14</v>
      </c>
      <c r="D329" s="4" t="s">
        <v>817</v>
      </c>
      <c r="E329" s="4" t="s">
        <v>818</v>
      </c>
      <c r="F329" s="4">
        <v>4.5999999999999996</v>
      </c>
      <c r="G329" s="4">
        <v>277</v>
      </c>
      <c r="H329">
        <f t="shared" si="10"/>
        <v>47.054263384006973</v>
      </c>
      <c r="I329">
        <f t="shared" si="11"/>
        <v>71.89817383830092</v>
      </c>
    </row>
    <row r="330" spans="1:9" x14ac:dyDescent="0.25">
      <c r="A330" t="s">
        <v>7</v>
      </c>
      <c r="B330" s="4" t="s">
        <v>819</v>
      </c>
      <c r="C330" s="4" t="s">
        <v>14</v>
      </c>
      <c r="D330" s="4" t="s">
        <v>817</v>
      </c>
      <c r="E330" s="4" t="s">
        <v>818</v>
      </c>
      <c r="F330" s="4">
        <v>4.4000000000000004</v>
      </c>
      <c r="G330" s="4">
        <v>232</v>
      </c>
      <c r="H330">
        <f t="shared" si="10"/>
        <v>44.228393253679364</v>
      </c>
      <c r="I330">
        <f t="shared" si="11"/>
        <v>65.824090199760775</v>
      </c>
    </row>
    <row r="331" spans="1:9" x14ac:dyDescent="0.25">
      <c r="A331" t="s">
        <v>7</v>
      </c>
      <c r="B331" s="4" t="s">
        <v>820</v>
      </c>
      <c r="C331" s="4" t="s">
        <v>9</v>
      </c>
      <c r="D331" s="4" t="s">
        <v>821</v>
      </c>
      <c r="E331" s="4" t="s">
        <v>822</v>
      </c>
      <c r="F331" s="4">
        <v>4.5</v>
      </c>
      <c r="G331" s="4">
        <v>300</v>
      </c>
      <c r="H331">
        <f t="shared" si="10"/>
        <v>46.390286972899318</v>
      </c>
      <c r="I331">
        <f t="shared" si="11"/>
        <v>70.470985726645537</v>
      </c>
    </row>
    <row r="332" spans="1:9" x14ac:dyDescent="0.25">
      <c r="A332" t="s">
        <v>7</v>
      </c>
      <c r="B332" s="4" t="s">
        <v>823</v>
      </c>
      <c r="C332" s="4" t="s">
        <v>9</v>
      </c>
      <c r="D332" s="4" t="s">
        <v>824</v>
      </c>
      <c r="E332" s="4" t="s">
        <v>825</v>
      </c>
      <c r="F332" s="4">
        <v>4.7</v>
      </c>
      <c r="G332" s="4">
        <v>46</v>
      </c>
      <c r="H332">
        <f t="shared" si="10"/>
        <v>39.638914437642782</v>
      </c>
      <c r="I332">
        <f t="shared" si="11"/>
        <v>55.959207207886493</v>
      </c>
    </row>
    <row r="333" spans="1:9" x14ac:dyDescent="0.25">
      <c r="A333" t="s">
        <v>7</v>
      </c>
      <c r="B333" s="4" t="s">
        <v>826</v>
      </c>
      <c r="C333" s="4" t="s">
        <v>18</v>
      </c>
      <c r="D333" s="4" t="s">
        <v>827</v>
      </c>
      <c r="E333" s="4" t="s">
        <v>828</v>
      </c>
      <c r="F333" s="4">
        <v>4.5</v>
      </c>
      <c r="G333" s="4">
        <v>197</v>
      </c>
      <c r="H333">
        <f t="shared" si="10"/>
        <v>44.497682616267355</v>
      </c>
      <c r="I333">
        <f t="shared" si="11"/>
        <v>66.402915848460708</v>
      </c>
    </row>
    <row r="334" spans="1:9" x14ac:dyDescent="0.25">
      <c r="A334" t="s">
        <v>7</v>
      </c>
      <c r="B334" s="4" t="s">
        <v>829</v>
      </c>
      <c r="C334" s="4" t="s">
        <v>9</v>
      </c>
      <c r="D334" s="4" t="s">
        <v>830</v>
      </c>
      <c r="E334" s="4" t="s">
        <v>831</v>
      </c>
      <c r="F334" s="4">
        <v>4.4000000000000004</v>
      </c>
      <c r="G334" s="4">
        <v>946</v>
      </c>
      <c r="H334">
        <f t="shared" si="10"/>
        <v>50.412616122175869</v>
      </c>
      <c r="I334">
        <f t="shared" si="11"/>
        <v>79.116805437975074</v>
      </c>
    </row>
    <row r="335" spans="1:9" x14ac:dyDescent="0.25">
      <c r="A335" t="s">
        <v>7</v>
      </c>
      <c r="B335" s="4" t="s">
        <v>832</v>
      </c>
      <c r="C335" s="4" t="s">
        <v>9</v>
      </c>
      <c r="D335" s="4" t="s">
        <v>833</v>
      </c>
      <c r="E335" s="4" t="s">
        <v>834</v>
      </c>
      <c r="F335" s="4">
        <v>4.5</v>
      </c>
      <c r="G335" s="4">
        <v>385</v>
      </c>
      <c r="H335">
        <f t="shared" si="10"/>
        <v>47.512860841241441</v>
      </c>
      <c r="I335">
        <f t="shared" si="11"/>
        <v>72.883908915709114</v>
      </c>
    </row>
    <row r="336" spans="1:9" ht="30" x14ac:dyDescent="0.25">
      <c r="A336" t="s">
        <v>7</v>
      </c>
      <c r="B336" s="4" t="s">
        <v>835</v>
      </c>
      <c r="C336" s="4" t="s">
        <v>18</v>
      </c>
      <c r="D336" s="4" t="s">
        <v>836</v>
      </c>
      <c r="E336" s="4" t="s">
        <v>837</v>
      </c>
      <c r="F336" s="4">
        <v>4.5</v>
      </c>
      <c r="G336" s="4">
        <v>506</v>
      </c>
      <c r="H336">
        <f t="shared" si="10"/>
        <v>48.742680848740008</v>
      </c>
      <c r="I336">
        <f t="shared" si="11"/>
        <v>75.527352967057055</v>
      </c>
    </row>
    <row r="337" spans="1:9" ht="30" x14ac:dyDescent="0.25">
      <c r="A337" t="s">
        <v>7</v>
      </c>
      <c r="B337" s="4" t="s">
        <v>838</v>
      </c>
      <c r="C337" s="4" t="s">
        <v>9</v>
      </c>
      <c r="D337" s="4">
        <v>37.605672290851402</v>
      </c>
      <c r="E337" s="4" t="s">
        <v>837</v>
      </c>
      <c r="F337" s="4">
        <v>4.3</v>
      </c>
      <c r="G337" s="4">
        <v>164</v>
      </c>
      <c r="H337">
        <f t="shared" si="10"/>
        <v>41.731657439392841</v>
      </c>
      <c r="I337">
        <f t="shared" si="11"/>
        <v>60.457466306978837</v>
      </c>
    </row>
    <row r="338" spans="1:9" x14ac:dyDescent="0.25">
      <c r="A338" t="s">
        <v>7</v>
      </c>
      <c r="B338" s="4" t="s">
        <v>839</v>
      </c>
      <c r="C338" s="4" t="s">
        <v>9</v>
      </c>
      <c r="D338" s="4" t="s">
        <v>840</v>
      </c>
      <c r="E338" s="4" t="s">
        <v>841</v>
      </c>
      <c r="F338" s="4">
        <v>4.3</v>
      </c>
      <c r="G338" s="4">
        <v>12</v>
      </c>
      <c r="H338">
        <f t="shared" si="10"/>
        <v>30.487330393837194</v>
      </c>
      <c r="I338">
        <f t="shared" si="11"/>
        <v>36.288279548956851</v>
      </c>
    </row>
    <row r="339" spans="1:9" ht="30" x14ac:dyDescent="0.25">
      <c r="A339" t="s">
        <v>7</v>
      </c>
      <c r="B339" s="4" t="s">
        <v>842</v>
      </c>
      <c r="C339" s="4" t="s">
        <v>18</v>
      </c>
      <c r="D339" s="4" t="s">
        <v>843</v>
      </c>
      <c r="E339" s="4" t="s">
        <v>844</v>
      </c>
      <c r="F339" s="4">
        <v>4.2</v>
      </c>
      <c r="G339" s="4">
        <v>74</v>
      </c>
      <c r="H339">
        <f t="shared" si="10"/>
        <v>37.418788172607499</v>
      </c>
      <c r="I339">
        <f t="shared" si="11"/>
        <v>51.187143383290049</v>
      </c>
    </row>
    <row r="340" spans="1:9" ht="30" x14ac:dyDescent="0.25">
      <c r="A340" t="s">
        <v>7</v>
      </c>
      <c r="B340" s="4" t="s">
        <v>25</v>
      </c>
      <c r="C340" s="4" t="s">
        <v>26</v>
      </c>
      <c r="D340" s="4" t="s">
        <v>845</v>
      </c>
      <c r="E340" s="4" t="s">
        <v>846</v>
      </c>
      <c r="F340" s="4">
        <v>4.2</v>
      </c>
      <c r="G340" s="4">
        <v>258</v>
      </c>
      <c r="H340">
        <f t="shared" si="10"/>
        <v>42.664145037820774</v>
      </c>
      <c r="I340">
        <f t="shared" si="11"/>
        <v>62.46180741379964</v>
      </c>
    </row>
    <row r="341" spans="1:9" x14ac:dyDescent="0.25">
      <c r="A341" t="s">
        <v>7</v>
      </c>
      <c r="B341" s="4" t="s">
        <v>847</v>
      </c>
      <c r="C341" s="4" t="s">
        <v>9</v>
      </c>
      <c r="D341" s="4" t="s">
        <v>848</v>
      </c>
      <c r="E341" s="4" t="s">
        <v>849</v>
      </c>
      <c r="F341" s="4">
        <v>4.7</v>
      </c>
      <c r="G341" s="4">
        <v>599</v>
      </c>
      <c r="H341">
        <f t="shared" si="10"/>
        <v>51.702029385286643</v>
      </c>
      <c r="I341">
        <f t="shared" si="11"/>
        <v>81.888342572935272</v>
      </c>
    </row>
    <row r="342" spans="1:9" ht="30" x14ac:dyDescent="0.25">
      <c r="A342" t="s">
        <v>7</v>
      </c>
      <c r="B342" s="4" t="s">
        <v>850</v>
      </c>
      <c r="C342" s="4" t="s">
        <v>9</v>
      </c>
      <c r="D342" s="4" t="s">
        <v>851</v>
      </c>
      <c r="E342" s="4" t="s">
        <v>852</v>
      </c>
      <c r="F342" s="4">
        <v>4.9000000000000004</v>
      </c>
      <c r="G342" s="4">
        <v>375</v>
      </c>
      <c r="H342">
        <f t="shared" si="10"/>
        <v>51.607271438596662</v>
      </c>
      <c r="I342">
        <f t="shared" si="11"/>
        <v>81.684664531459049</v>
      </c>
    </row>
    <row r="343" spans="1:9" x14ac:dyDescent="0.25">
      <c r="A343" t="s">
        <v>7</v>
      </c>
      <c r="B343" s="4" t="s">
        <v>853</v>
      </c>
      <c r="C343" s="4" t="s">
        <v>18</v>
      </c>
      <c r="D343" s="4" t="s">
        <v>854</v>
      </c>
      <c r="E343" s="4" t="s">
        <v>855</v>
      </c>
      <c r="F343" s="4">
        <v>4.3</v>
      </c>
      <c r="G343" s="4">
        <v>164</v>
      </c>
      <c r="H343">
        <f t="shared" si="10"/>
        <v>41.731657439392841</v>
      </c>
      <c r="I343">
        <f t="shared" si="11"/>
        <v>60.457466306978837</v>
      </c>
    </row>
    <row r="344" spans="1:9" x14ac:dyDescent="0.25">
      <c r="A344" t="s">
        <v>7</v>
      </c>
      <c r="B344" s="4" t="s">
        <v>856</v>
      </c>
      <c r="C344" s="4" t="s">
        <v>9</v>
      </c>
      <c r="D344" s="4" t="s">
        <v>854</v>
      </c>
      <c r="E344" s="4" t="s">
        <v>855</v>
      </c>
      <c r="F344" s="4">
        <v>3.9</v>
      </c>
      <c r="G344" s="4">
        <v>22</v>
      </c>
      <c r="H344">
        <f t="shared" si="10"/>
        <v>30.015229293450986</v>
      </c>
      <c r="I344">
        <f t="shared" si="11"/>
        <v>35.273518984125005</v>
      </c>
    </row>
    <row r="345" spans="1:9" x14ac:dyDescent="0.25">
      <c r="A345" t="s">
        <v>7</v>
      </c>
      <c r="B345" s="4" t="s">
        <v>857</v>
      </c>
      <c r="C345" s="4" t="s">
        <v>9</v>
      </c>
      <c r="D345" s="4" t="s">
        <v>858</v>
      </c>
      <c r="E345" s="4" t="s">
        <v>859</v>
      </c>
      <c r="F345" s="4">
        <v>4.5</v>
      </c>
      <c r="G345" s="4">
        <v>372</v>
      </c>
      <c r="H345">
        <f t="shared" si="10"/>
        <v>47.358288181175567</v>
      </c>
      <c r="I345">
        <f t="shared" si="11"/>
        <v>72.551661776891422</v>
      </c>
    </row>
    <row r="346" spans="1:9" x14ac:dyDescent="0.25">
      <c r="A346" t="s">
        <v>7</v>
      </c>
      <c r="B346" s="4" t="s">
        <v>129</v>
      </c>
      <c r="C346" s="4" t="s">
        <v>9</v>
      </c>
      <c r="D346" s="4" t="s">
        <v>860</v>
      </c>
      <c r="E346" s="4" t="s">
        <v>861</v>
      </c>
      <c r="F346" s="4">
        <v>4.4000000000000004</v>
      </c>
      <c r="G346" s="4">
        <v>143</v>
      </c>
      <c r="H346">
        <f t="shared" si="10"/>
        <v>42.099265191491199</v>
      </c>
      <c r="I346">
        <f t="shared" si="11"/>
        <v>61.247623012503837</v>
      </c>
    </row>
    <row r="347" spans="1:9" x14ac:dyDescent="0.25">
      <c r="A347" t="s">
        <v>7</v>
      </c>
      <c r="B347" s="4" t="s">
        <v>862</v>
      </c>
      <c r="C347" s="4" t="s">
        <v>30</v>
      </c>
      <c r="D347" s="4" t="s">
        <v>860</v>
      </c>
      <c r="E347" s="4" t="s">
        <v>861</v>
      </c>
      <c r="F347" s="4">
        <v>4.9000000000000004</v>
      </c>
      <c r="G347" s="4">
        <v>14</v>
      </c>
      <c r="H347">
        <f t="shared" si="10"/>
        <v>35.496714826456419</v>
      </c>
      <c r="I347">
        <f t="shared" si="11"/>
        <v>47.055731207396143</v>
      </c>
    </row>
    <row r="348" spans="1:9" x14ac:dyDescent="0.25">
      <c r="A348" t="s">
        <v>7</v>
      </c>
      <c r="B348" s="4" t="s">
        <v>332</v>
      </c>
      <c r="C348" s="4" t="s">
        <v>18</v>
      </c>
      <c r="D348" s="4" t="s">
        <v>860</v>
      </c>
      <c r="E348" s="4" t="s">
        <v>861</v>
      </c>
      <c r="F348" s="4">
        <v>4.5999999999999996</v>
      </c>
      <c r="G348" s="4">
        <v>360</v>
      </c>
      <c r="H348">
        <f t="shared" si="10"/>
        <v>48.259861400215932</v>
      </c>
      <c r="I348">
        <f t="shared" si="11"/>
        <v>74.48955378401071</v>
      </c>
    </row>
    <row r="349" spans="1:9" x14ac:dyDescent="0.25">
      <c r="A349" t="s">
        <v>7</v>
      </c>
      <c r="B349" s="4" t="s">
        <v>863</v>
      </c>
      <c r="C349" s="4" t="s">
        <v>9</v>
      </c>
      <c r="D349" s="4" t="s">
        <v>864</v>
      </c>
      <c r="E349" s="4" t="s">
        <v>865</v>
      </c>
      <c r="F349" s="4">
        <v>4.3</v>
      </c>
      <c r="G349" s="4">
        <v>175</v>
      </c>
      <c r="H349">
        <f t="shared" si="10"/>
        <v>42.010811487619904</v>
      </c>
      <c r="I349">
        <f t="shared" si="11"/>
        <v>61.057495663873475</v>
      </c>
    </row>
    <row r="350" spans="1:9" x14ac:dyDescent="0.25">
      <c r="A350" t="s">
        <v>7</v>
      </c>
      <c r="B350" s="4" t="s">
        <v>866</v>
      </c>
      <c r="C350" s="4" t="s">
        <v>14</v>
      </c>
      <c r="D350" s="4" t="s">
        <v>867</v>
      </c>
      <c r="E350" s="4" t="s">
        <v>868</v>
      </c>
      <c r="F350" s="4">
        <v>4.5999999999999996</v>
      </c>
      <c r="G350" s="4">
        <v>119</v>
      </c>
      <c r="H350">
        <f t="shared" si="10"/>
        <v>43.16775092385825</v>
      </c>
      <c r="I350">
        <f t="shared" si="11"/>
        <v>63.544286130646455</v>
      </c>
    </row>
    <row r="351" spans="1:9" x14ac:dyDescent="0.25">
      <c r="A351" t="s">
        <v>7</v>
      </c>
      <c r="B351" s="4" t="s">
        <v>474</v>
      </c>
      <c r="C351" s="4" t="s">
        <v>14</v>
      </c>
      <c r="D351" s="4" t="s">
        <v>867</v>
      </c>
      <c r="E351" s="4" t="s">
        <v>868</v>
      </c>
      <c r="F351" s="4">
        <v>5</v>
      </c>
      <c r="G351" s="4">
        <v>255</v>
      </c>
      <c r="H351">
        <f t="shared" si="10"/>
        <v>50.732168655732586</v>
      </c>
      <c r="I351">
        <f t="shared" si="11"/>
        <v>79.803669563435037</v>
      </c>
    </row>
    <row r="352" spans="1:9" x14ac:dyDescent="0.25">
      <c r="A352" t="s">
        <v>7</v>
      </c>
      <c r="B352" s="4">
        <v>911</v>
      </c>
      <c r="C352" s="4" t="s">
        <v>14</v>
      </c>
      <c r="D352" s="4" t="s">
        <v>869</v>
      </c>
      <c r="E352" s="4" t="s">
        <v>870</v>
      </c>
      <c r="F352" s="4">
        <v>4.2</v>
      </c>
      <c r="G352" s="4">
        <v>24</v>
      </c>
      <c r="H352">
        <f t="shared" si="10"/>
        <v>32.68954086861136</v>
      </c>
      <c r="I352">
        <f t="shared" si="11"/>
        <v>41.021834169846905</v>
      </c>
    </row>
    <row r="353" spans="1:9" x14ac:dyDescent="0.25">
      <c r="A353" t="s">
        <v>7</v>
      </c>
      <c r="B353" s="4" t="s">
        <v>871</v>
      </c>
      <c r="C353" s="4" t="s">
        <v>14</v>
      </c>
      <c r="D353" s="4" t="s">
        <v>872</v>
      </c>
      <c r="E353" s="4" t="s">
        <v>873</v>
      </c>
      <c r="F353" s="4">
        <v>4.4000000000000004</v>
      </c>
      <c r="G353" s="4">
        <v>28</v>
      </c>
      <c r="H353">
        <f t="shared" si="10"/>
        <v>34.924448663118504</v>
      </c>
      <c r="I353">
        <f t="shared" si="11"/>
        <v>45.82567024234465</v>
      </c>
    </row>
    <row r="354" spans="1:9" x14ac:dyDescent="0.25">
      <c r="A354" t="s">
        <v>7</v>
      </c>
      <c r="B354" s="4" t="s">
        <v>874</v>
      </c>
      <c r="C354" s="4" t="s">
        <v>9</v>
      </c>
      <c r="D354" s="4" t="s">
        <v>875</v>
      </c>
      <c r="E354" s="4" t="s">
        <v>876</v>
      </c>
      <c r="F354" s="4">
        <v>4.9000000000000004</v>
      </c>
      <c r="G354" s="4">
        <v>74</v>
      </c>
      <c r="H354">
        <f t="shared" si="10"/>
        <v>43.655252868042083</v>
      </c>
      <c r="I354">
        <f t="shared" si="11"/>
        <v>64.592150132301839</v>
      </c>
    </row>
    <row r="355" spans="1:9" x14ac:dyDescent="0.25">
      <c r="A355" t="s">
        <v>7</v>
      </c>
      <c r="B355" s="4" t="s">
        <v>877</v>
      </c>
      <c r="C355" s="4" t="s">
        <v>14</v>
      </c>
      <c r="D355" s="4" t="s">
        <v>878</v>
      </c>
      <c r="E355" s="4" t="s">
        <v>879</v>
      </c>
      <c r="F355" s="4">
        <v>4.4000000000000004</v>
      </c>
      <c r="G355" s="4">
        <v>111</v>
      </c>
      <c r="H355">
        <f t="shared" si="10"/>
        <v>40.984681704121876</v>
      </c>
      <c r="I355">
        <f t="shared" si="11"/>
        <v>58.851874796136883</v>
      </c>
    </row>
    <row r="356" spans="1:9" ht="30" x14ac:dyDescent="0.25">
      <c r="A356" t="s">
        <v>7</v>
      </c>
      <c r="B356" s="4" t="s">
        <v>880</v>
      </c>
      <c r="C356" s="4" t="s">
        <v>18</v>
      </c>
      <c r="D356" s="4" t="s">
        <v>881</v>
      </c>
      <c r="E356" s="4" t="s">
        <v>882</v>
      </c>
      <c r="F356" s="4">
        <v>4.4000000000000004</v>
      </c>
      <c r="G356" s="4">
        <v>1095</v>
      </c>
      <c r="H356">
        <f t="shared" si="10"/>
        <v>51.056191244250257</v>
      </c>
      <c r="I356">
        <f t="shared" si="11"/>
        <v>80.50014187555945</v>
      </c>
    </row>
    <row r="357" spans="1:9" x14ac:dyDescent="0.25">
      <c r="A357" t="s">
        <v>7</v>
      </c>
      <c r="B357" s="4" t="s">
        <v>883</v>
      </c>
      <c r="C357" s="4" t="s">
        <v>9</v>
      </c>
      <c r="D357" s="4" t="s">
        <v>884</v>
      </c>
      <c r="E357" s="4" t="s">
        <v>885</v>
      </c>
      <c r="F357" s="4">
        <v>4.5</v>
      </c>
      <c r="G357" s="4">
        <v>250</v>
      </c>
      <c r="H357">
        <f t="shared" si="10"/>
        <v>45.569839967326523</v>
      </c>
      <c r="I357">
        <f t="shared" si="11"/>
        <v>68.707470949601898</v>
      </c>
    </row>
    <row r="358" spans="1:9" ht="30" x14ac:dyDescent="0.25">
      <c r="A358" t="s">
        <v>7</v>
      </c>
      <c r="B358" s="4" t="s">
        <v>36</v>
      </c>
      <c r="C358" s="4" t="s">
        <v>26</v>
      </c>
      <c r="D358" s="4" t="s">
        <v>886</v>
      </c>
      <c r="E358" s="4" t="s">
        <v>887</v>
      </c>
      <c r="F358" s="4">
        <v>4.4000000000000004</v>
      </c>
      <c r="G358" s="4">
        <v>996</v>
      </c>
      <c r="H358">
        <f t="shared" si="10"/>
        <v>50.639236751719842</v>
      </c>
      <c r="I358">
        <f t="shared" si="11"/>
        <v>79.603916520432747</v>
      </c>
    </row>
    <row r="359" spans="1:9" x14ac:dyDescent="0.25">
      <c r="A359" t="s">
        <v>7</v>
      </c>
      <c r="B359" s="4" t="s">
        <v>888</v>
      </c>
      <c r="C359" s="4" t="s">
        <v>14</v>
      </c>
      <c r="D359" s="4" t="s">
        <v>889</v>
      </c>
      <c r="E359" s="4" t="s">
        <v>890</v>
      </c>
      <c r="F359" s="4">
        <v>4.5999999999999996</v>
      </c>
      <c r="G359" s="4">
        <v>373</v>
      </c>
      <c r="H359">
        <f t="shared" si="10"/>
        <v>48.423043585906768</v>
      </c>
      <c r="I359">
        <f t="shared" si="11"/>
        <v>74.840306719741363</v>
      </c>
    </row>
    <row r="360" spans="1:9" ht="30" x14ac:dyDescent="0.25">
      <c r="A360" t="s">
        <v>7</v>
      </c>
      <c r="B360" s="4" t="s">
        <v>891</v>
      </c>
      <c r="C360" s="4" t="s">
        <v>14</v>
      </c>
      <c r="D360" s="4" t="s">
        <v>892</v>
      </c>
      <c r="E360" s="4" t="s">
        <v>893</v>
      </c>
      <c r="F360" s="4">
        <v>4.5999999999999996</v>
      </c>
      <c r="G360" s="4">
        <v>255</v>
      </c>
      <c r="H360">
        <f t="shared" si="10"/>
        <v>46.67359516327398</v>
      </c>
      <c r="I360">
        <f t="shared" si="11"/>
        <v>71.079944229497769</v>
      </c>
    </row>
    <row r="361" spans="1:9" x14ac:dyDescent="0.25">
      <c r="A361" t="s">
        <v>7</v>
      </c>
      <c r="B361" s="4" t="s">
        <v>894</v>
      </c>
      <c r="C361" s="4" t="s">
        <v>9</v>
      </c>
      <c r="D361" s="4" t="s">
        <v>895</v>
      </c>
      <c r="E361" s="4" t="s">
        <v>896</v>
      </c>
      <c r="F361" s="4">
        <v>4.4000000000000004</v>
      </c>
      <c r="G361" s="4">
        <v>70</v>
      </c>
      <c r="H361">
        <f t="shared" si="10"/>
        <v>38.956127883364786</v>
      </c>
      <c r="I361">
        <f t="shared" si="11"/>
        <v>54.491587520256211</v>
      </c>
    </row>
    <row r="362" spans="1:9" x14ac:dyDescent="0.25">
      <c r="A362" t="s">
        <v>7</v>
      </c>
      <c r="B362" s="4" t="s">
        <v>897</v>
      </c>
      <c r="C362" s="4" t="s">
        <v>18</v>
      </c>
      <c r="D362" s="4" t="s">
        <v>898</v>
      </c>
      <c r="E362" s="4" t="s">
        <v>899</v>
      </c>
      <c r="F362" s="4">
        <v>4.7</v>
      </c>
      <c r="G362" s="4">
        <v>439</v>
      </c>
      <c r="H362">
        <f t="shared" si="10"/>
        <v>50.241447115597339</v>
      </c>
      <c r="I362">
        <f t="shared" si="11"/>
        <v>78.748885181794265</v>
      </c>
    </row>
    <row r="363" spans="1:9" x14ac:dyDescent="0.25">
      <c r="A363" t="s">
        <v>7</v>
      </c>
      <c r="B363" s="4" t="s">
        <v>900</v>
      </c>
      <c r="C363" s="4" t="s">
        <v>9</v>
      </c>
      <c r="D363" s="4" t="s">
        <v>901</v>
      </c>
      <c r="E363" s="4" t="s">
        <v>902</v>
      </c>
      <c r="F363" s="4">
        <v>4</v>
      </c>
      <c r="G363" s="4">
        <v>8</v>
      </c>
      <c r="H363">
        <f t="shared" si="10"/>
        <v>26.738446910671708</v>
      </c>
      <c r="I363">
        <f t="shared" si="11"/>
        <v>28.230219278066421</v>
      </c>
    </row>
    <row r="364" spans="1:9" x14ac:dyDescent="0.25">
      <c r="A364" t="s">
        <v>7</v>
      </c>
      <c r="B364" s="4" t="s">
        <v>903</v>
      </c>
      <c r="C364" s="4" t="s">
        <v>9</v>
      </c>
      <c r="D364" s="4" t="s">
        <v>901</v>
      </c>
      <c r="E364" s="4" t="s">
        <v>902</v>
      </c>
      <c r="F364" s="4">
        <v>4.8</v>
      </c>
      <c r="G364" s="4">
        <v>64</v>
      </c>
      <c r="H364">
        <f t="shared" si="10"/>
        <v>42.06745569286926</v>
      </c>
      <c r="I364">
        <f t="shared" si="11"/>
        <v>61.179249893351582</v>
      </c>
    </row>
    <row r="365" spans="1:9" x14ac:dyDescent="0.25">
      <c r="A365" t="s">
        <v>7</v>
      </c>
      <c r="B365" s="4" t="s">
        <v>904</v>
      </c>
      <c r="C365" s="4" t="s">
        <v>30</v>
      </c>
      <c r="D365" s="4" t="s">
        <v>905</v>
      </c>
      <c r="E365" s="4" t="s">
        <v>906</v>
      </c>
      <c r="F365" s="4">
        <v>3.8</v>
      </c>
      <c r="G365" s="4">
        <v>4</v>
      </c>
      <c r="H365">
        <f t="shared" si="10"/>
        <v>22.767565279010331</v>
      </c>
      <c r="I365">
        <f t="shared" si="11"/>
        <v>19.694983744557408</v>
      </c>
    </row>
    <row r="366" spans="1:9" x14ac:dyDescent="0.25">
      <c r="A366" t="s">
        <v>7</v>
      </c>
      <c r="B366" s="4" t="s">
        <v>907</v>
      </c>
      <c r="C366" s="4" t="s">
        <v>9</v>
      </c>
      <c r="D366" s="4" t="s">
        <v>908</v>
      </c>
      <c r="E366" s="4" t="s">
        <v>909</v>
      </c>
      <c r="F366" s="4">
        <v>4.9000000000000004</v>
      </c>
      <c r="G366" s="4">
        <v>347</v>
      </c>
      <c r="H366">
        <f t="shared" si="10"/>
        <v>51.227025333081258</v>
      </c>
      <c r="I366">
        <f t="shared" si="11"/>
        <v>80.86734224076271</v>
      </c>
    </row>
    <row r="367" spans="1:9" x14ac:dyDescent="0.25">
      <c r="A367" t="s">
        <v>7</v>
      </c>
      <c r="B367" s="4" t="s">
        <v>216</v>
      </c>
      <c r="C367" s="4" t="s">
        <v>9</v>
      </c>
      <c r="D367" s="4" t="s">
        <v>910</v>
      </c>
      <c r="E367" s="4" t="s">
        <v>911</v>
      </c>
      <c r="F367" s="4">
        <v>4.4000000000000004</v>
      </c>
      <c r="G367" s="4">
        <v>146</v>
      </c>
      <c r="H367">
        <f t="shared" si="10"/>
        <v>42.19061795386429</v>
      </c>
      <c r="I367">
        <f t="shared" si="11"/>
        <v>61.443981759960323</v>
      </c>
    </row>
    <row r="368" spans="1:9" x14ac:dyDescent="0.25">
      <c r="A368" t="s">
        <v>7</v>
      </c>
      <c r="B368" s="4" t="s">
        <v>912</v>
      </c>
      <c r="C368" s="4" t="s">
        <v>18</v>
      </c>
      <c r="D368" s="4" t="s">
        <v>913</v>
      </c>
      <c r="E368" s="4" t="s">
        <v>914</v>
      </c>
      <c r="F368" s="4">
        <v>4.7</v>
      </c>
      <c r="G368" s="4">
        <v>183</v>
      </c>
      <c r="H368">
        <f t="shared" si="10"/>
        <v>46.128884792498717</v>
      </c>
      <c r="I368">
        <f t="shared" si="11"/>
        <v>69.909113229388936</v>
      </c>
    </row>
    <row r="369" spans="1:9" x14ac:dyDescent="0.25">
      <c r="A369" t="s">
        <v>7</v>
      </c>
      <c r="B369" s="4" t="s">
        <v>326</v>
      </c>
      <c r="C369" s="4" t="s">
        <v>9</v>
      </c>
      <c r="D369" s="4" t="s">
        <v>913</v>
      </c>
      <c r="E369" s="4" t="s">
        <v>914</v>
      </c>
      <c r="F369" s="4">
        <v>4.9000000000000004</v>
      </c>
      <c r="G369" s="4">
        <v>399</v>
      </c>
      <c r="H369">
        <f t="shared" si="10"/>
        <v>51.91124485410198</v>
      </c>
      <c r="I369">
        <f t="shared" si="11"/>
        <v>82.33804202742273</v>
      </c>
    </row>
    <row r="370" spans="1:9" x14ac:dyDescent="0.25">
      <c r="A370" t="s">
        <v>7</v>
      </c>
      <c r="B370" s="4" t="s">
        <v>915</v>
      </c>
      <c r="C370" s="4" t="s">
        <v>9</v>
      </c>
      <c r="D370" s="4" t="s">
        <v>916</v>
      </c>
      <c r="E370" s="4" t="s">
        <v>917</v>
      </c>
      <c r="F370" s="4">
        <v>4.3</v>
      </c>
      <c r="G370" s="4">
        <v>171</v>
      </c>
      <c r="H370">
        <f t="shared" si="10"/>
        <v>41.911385092710233</v>
      </c>
      <c r="I370">
        <f t="shared" si="11"/>
        <v>60.843782998143205</v>
      </c>
    </row>
    <row r="371" spans="1:9" x14ac:dyDescent="0.25">
      <c r="A371" t="s">
        <v>7</v>
      </c>
      <c r="B371" s="4" t="s">
        <v>918</v>
      </c>
      <c r="C371" s="4" t="s">
        <v>18</v>
      </c>
      <c r="D371" s="4" t="s">
        <v>919</v>
      </c>
      <c r="E371" s="4" t="s">
        <v>920</v>
      </c>
      <c r="F371" s="4">
        <v>4.3</v>
      </c>
      <c r="G371" s="4">
        <v>360</v>
      </c>
      <c r="H371">
        <f t="shared" si="10"/>
        <v>45.112479134984461</v>
      </c>
      <c r="I371">
        <f t="shared" si="11"/>
        <v>67.724393943046067</v>
      </c>
    </row>
    <row r="372" spans="1:9" x14ac:dyDescent="0.25">
      <c r="A372" t="s">
        <v>7</v>
      </c>
      <c r="B372" s="4" t="s">
        <v>921</v>
      </c>
      <c r="C372" s="4" t="s">
        <v>9</v>
      </c>
      <c r="D372" s="4" t="s">
        <v>922</v>
      </c>
      <c r="E372" s="4" t="s">
        <v>923</v>
      </c>
      <c r="F372" s="4">
        <v>4.5999999999999996</v>
      </c>
      <c r="G372" s="4">
        <v>343</v>
      </c>
      <c r="H372">
        <f t="shared" si="10"/>
        <v>48.037342912508542</v>
      </c>
      <c r="I372">
        <f t="shared" si="11"/>
        <v>74.01126007512768</v>
      </c>
    </row>
    <row r="373" spans="1:9" x14ac:dyDescent="0.25">
      <c r="A373" t="s">
        <v>7</v>
      </c>
      <c r="B373" s="4" t="s">
        <v>614</v>
      </c>
      <c r="C373" s="4" t="s">
        <v>9</v>
      </c>
      <c r="D373" s="4" t="s">
        <v>924</v>
      </c>
      <c r="E373" s="4" t="s">
        <v>925</v>
      </c>
      <c r="F373" s="4">
        <v>4.2</v>
      </c>
      <c r="G373" s="4">
        <v>541</v>
      </c>
      <c r="H373">
        <f t="shared" si="10"/>
        <v>45.774075752305201</v>
      </c>
      <c r="I373">
        <f t="shared" si="11"/>
        <v>69.14646679255651</v>
      </c>
    </row>
    <row r="374" spans="1:9" x14ac:dyDescent="0.25">
      <c r="A374" t="s">
        <v>7</v>
      </c>
      <c r="B374" s="4" t="s">
        <v>248</v>
      </c>
      <c r="C374" s="4" t="s">
        <v>9</v>
      </c>
      <c r="D374" s="4" t="s">
        <v>926</v>
      </c>
      <c r="E374" s="4" t="s">
        <v>927</v>
      </c>
      <c r="F374" s="4">
        <v>4</v>
      </c>
      <c r="G374" s="4">
        <v>81</v>
      </c>
      <c r="H374">
        <f t="shared" si="10"/>
        <v>35.99847736264212</v>
      </c>
      <c r="I374">
        <f t="shared" si="11"/>
        <v>48.134247724758055</v>
      </c>
    </row>
    <row r="375" spans="1:9" ht="30" x14ac:dyDescent="0.25">
      <c r="A375" t="s">
        <v>7</v>
      </c>
      <c r="B375" s="4" t="s">
        <v>928</v>
      </c>
      <c r="C375" s="4" t="s">
        <v>9</v>
      </c>
      <c r="D375" s="4" t="s">
        <v>929</v>
      </c>
      <c r="E375" s="4" t="s">
        <v>930</v>
      </c>
      <c r="F375" s="4">
        <v>4.3</v>
      </c>
      <c r="G375" s="4">
        <v>81</v>
      </c>
      <c r="H375">
        <f t="shared" si="10"/>
        <v>38.698363164840281</v>
      </c>
      <c r="I375">
        <f t="shared" si="11"/>
        <v>53.937533587423459</v>
      </c>
    </row>
    <row r="376" spans="1:9" x14ac:dyDescent="0.25">
      <c r="A376" t="s">
        <v>7</v>
      </c>
      <c r="B376" s="4" t="s">
        <v>931</v>
      </c>
      <c r="C376" s="4" t="s">
        <v>14</v>
      </c>
      <c r="D376" s="4" t="s">
        <v>932</v>
      </c>
      <c r="E376" s="4" t="s">
        <v>933</v>
      </c>
      <c r="F376" s="4">
        <v>4.7</v>
      </c>
      <c r="G376" s="4">
        <v>156</v>
      </c>
      <c r="H376">
        <f t="shared" si="10"/>
        <v>45.37862310821685</v>
      </c>
      <c r="I376">
        <f t="shared" si="11"/>
        <v>68.296458715576676</v>
      </c>
    </row>
    <row r="377" spans="1:9" x14ac:dyDescent="0.25">
      <c r="A377" t="s">
        <v>7</v>
      </c>
      <c r="B377" s="4" t="s">
        <v>934</v>
      </c>
      <c r="C377" s="4" t="s">
        <v>14</v>
      </c>
      <c r="D377" s="4" t="s">
        <v>935</v>
      </c>
      <c r="E377" s="4" t="s">
        <v>936</v>
      </c>
      <c r="F377" s="4">
        <v>4.7</v>
      </c>
      <c r="G377" s="4">
        <v>224</v>
      </c>
      <c r="H377">
        <f t="shared" si="10"/>
        <v>47.079036317862716</v>
      </c>
      <c r="I377">
        <f t="shared" si="11"/>
        <v>71.951422170769177</v>
      </c>
    </row>
    <row r="378" spans="1:9" x14ac:dyDescent="0.25">
      <c r="A378" t="s">
        <v>7</v>
      </c>
      <c r="B378" s="4" t="s">
        <v>937</v>
      </c>
      <c r="C378" s="4" t="s">
        <v>18</v>
      </c>
      <c r="D378" s="4" t="s">
        <v>938</v>
      </c>
      <c r="E378" s="4" t="s">
        <v>939</v>
      </c>
      <c r="F378" s="4">
        <v>4.7</v>
      </c>
      <c r="G378" s="4">
        <v>140</v>
      </c>
      <c r="H378">
        <f t="shared" si="10"/>
        <v>44.870019260407759</v>
      </c>
      <c r="I378">
        <f t="shared" si="11"/>
        <v>67.203237099579198</v>
      </c>
    </row>
    <row r="379" spans="1:9" x14ac:dyDescent="0.25">
      <c r="A379" t="s">
        <v>7</v>
      </c>
      <c r="B379" s="4" t="s">
        <v>940</v>
      </c>
      <c r="C379" s="4" t="s">
        <v>14</v>
      </c>
      <c r="D379" s="4" t="s">
        <v>941</v>
      </c>
      <c r="E379" s="4" t="s">
        <v>942</v>
      </c>
      <c r="F379" s="4">
        <v>4.5</v>
      </c>
      <c r="G379" s="4">
        <v>328</v>
      </c>
      <c r="H379">
        <f t="shared" si="10"/>
        <v>46.791827074675055</v>
      </c>
      <c r="I379">
        <f t="shared" si="11"/>
        <v>71.334078526359932</v>
      </c>
    </row>
    <row r="380" spans="1:9" x14ac:dyDescent="0.25">
      <c r="A380" t="s">
        <v>7</v>
      </c>
      <c r="B380" s="4" t="s">
        <v>943</v>
      </c>
      <c r="C380" s="4" t="s">
        <v>14</v>
      </c>
      <c r="D380" s="4" t="s">
        <v>944</v>
      </c>
      <c r="E380" s="4" t="s">
        <v>945</v>
      </c>
      <c r="F380" s="4">
        <v>4.5999999999999996</v>
      </c>
      <c r="G380" s="4">
        <v>107</v>
      </c>
      <c r="H380">
        <f t="shared" si="10"/>
        <v>42.678795494069981</v>
      </c>
      <c r="I380">
        <f t="shared" si="11"/>
        <v>62.493297925569955</v>
      </c>
    </row>
    <row r="381" spans="1:9" x14ac:dyDescent="0.25">
      <c r="A381" t="s">
        <v>7</v>
      </c>
      <c r="B381" s="4" t="s">
        <v>946</v>
      </c>
      <c r="C381" s="4" t="s">
        <v>18</v>
      </c>
      <c r="D381" s="4" t="s">
        <v>947</v>
      </c>
      <c r="E381" s="4" t="s">
        <v>948</v>
      </c>
      <c r="F381" s="4">
        <v>4.5</v>
      </c>
      <c r="G381" s="4">
        <v>569</v>
      </c>
      <c r="H381">
        <f t="shared" si="10"/>
        <v>49.270727790514897</v>
      </c>
      <c r="I381">
        <f t="shared" si="11"/>
        <v>76.662366658943952</v>
      </c>
    </row>
    <row r="382" spans="1:9" x14ac:dyDescent="0.25">
      <c r="A382" t="s">
        <v>7</v>
      </c>
      <c r="B382" s="4" t="s">
        <v>949</v>
      </c>
      <c r="C382" s="4" t="s">
        <v>18</v>
      </c>
      <c r="D382" s="4" t="s">
        <v>950</v>
      </c>
      <c r="E382" s="4" t="s">
        <v>951</v>
      </c>
      <c r="F382" s="4">
        <v>4.4000000000000004</v>
      </c>
      <c r="G382" s="4">
        <v>169</v>
      </c>
      <c r="H382">
        <f t="shared" si="10"/>
        <v>42.834303164009128</v>
      </c>
      <c r="I382">
        <f t="shared" si="11"/>
        <v>62.827554827013401</v>
      </c>
    </row>
    <row r="383" spans="1:9" x14ac:dyDescent="0.25">
      <c r="A383" t="s">
        <v>7</v>
      </c>
      <c r="B383" s="4" t="s">
        <v>952</v>
      </c>
      <c r="C383" s="4" t="s">
        <v>9</v>
      </c>
      <c r="D383" s="4" t="s">
        <v>953</v>
      </c>
      <c r="E383" s="4" t="s">
        <v>954</v>
      </c>
      <c r="F383" s="4">
        <v>4.5</v>
      </c>
      <c r="G383" s="4">
        <v>149</v>
      </c>
      <c r="H383">
        <f t="shared" si="10"/>
        <v>43.241024213700975</v>
      </c>
      <c r="I383">
        <f t="shared" si="11"/>
        <v>63.701783846553198</v>
      </c>
    </row>
    <row r="384" spans="1:9" x14ac:dyDescent="0.25">
      <c r="A384" t="s">
        <v>7</v>
      </c>
      <c r="B384" s="4" t="s">
        <v>955</v>
      </c>
      <c r="C384" s="4" t="s">
        <v>9</v>
      </c>
      <c r="D384" s="4" t="s">
        <v>956</v>
      </c>
      <c r="E384" s="4" t="s">
        <v>957</v>
      </c>
      <c r="F384" s="4">
        <v>4.5999999999999996</v>
      </c>
      <c r="G384" s="4">
        <v>294</v>
      </c>
      <c r="H384">
        <f t="shared" si="10"/>
        <v>47.32824978530315</v>
      </c>
      <c r="I384">
        <f t="shared" si="11"/>
        <v>72.48709556525327</v>
      </c>
    </row>
    <row r="385" spans="1:9" x14ac:dyDescent="0.25">
      <c r="A385" t="s">
        <v>7</v>
      </c>
      <c r="B385" s="4" t="s">
        <v>958</v>
      </c>
      <c r="C385" s="4" t="s">
        <v>9</v>
      </c>
      <c r="D385" s="4" t="s">
        <v>959</v>
      </c>
      <c r="E385" s="4" t="s">
        <v>960</v>
      </c>
      <c r="F385" s="4">
        <v>4.4000000000000004</v>
      </c>
      <c r="G385" s="4">
        <v>151</v>
      </c>
      <c r="H385">
        <f t="shared" si="10"/>
        <v>42.338780100333267</v>
      </c>
      <c r="I385">
        <f t="shared" si="11"/>
        <v>61.762449781565365</v>
      </c>
    </row>
    <row r="386" spans="1:9" x14ac:dyDescent="0.25">
      <c r="A386" t="s">
        <v>7</v>
      </c>
      <c r="B386" s="4" t="s">
        <v>961</v>
      </c>
      <c r="C386" s="4" t="s">
        <v>9</v>
      </c>
      <c r="D386" s="4" t="s">
        <v>962</v>
      </c>
      <c r="E386" s="4" t="s">
        <v>963</v>
      </c>
      <c r="F386" s="4">
        <v>4.3</v>
      </c>
      <c r="G386" s="4">
        <v>48</v>
      </c>
      <c r="H386">
        <f t="shared" si="10"/>
        <v>36.448396146652726</v>
      </c>
      <c r="I386">
        <f t="shared" si="11"/>
        <v>49.101328375528752</v>
      </c>
    </row>
    <row r="387" spans="1:9" x14ac:dyDescent="0.25">
      <c r="A387" t="s">
        <v>7</v>
      </c>
      <c r="B387" s="4" t="s">
        <v>964</v>
      </c>
      <c r="C387" s="4" t="s">
        <v>18</v>
      </c>
      <c r="D387" s="4" t="s">
        <v>965</v>
      </c>
      <c r="E387" s="4" t="s">
        <v>966</v>
      </c>
      <c r="F387" s="4">
        <v>4.7</v>
      </c>
      <c r="G387" s="4">
        <v>39</v>
      </c>
      <c r="H387">
        <f t="shared" ref="H387:H450" si="12">LN((100*G387)^F387)</f>
        <v>38.863039610953365</v>
      </c>
      <c r="I387">
        <f t="shared" ref="I387:I450" si="13">(H387-MIN(H:H))/(MAX(H:H)-MIN(H:H))*100</f>
        <v>54.291498370253898</v>
      </c>
    </row>
    <row r="388" spans="1:9" x14ac:dyDescent="0.25">
      <c r="A388" t="s">
        <v>7</v>
      </c>
      <c r="B388" s="4" t="s">
        <v>653</v>
      </c>
      <c r="C388" s="4" t="s">
        <v>18</v>
      </c>
      <c r="D388" s="4" t="s">
        <v>967</v>
      </c>
      <c r="E388" s="4" t="s">
        <v>968</v>
      </c>
      <c r="F388" s="4">
        <v>4.4000000000000004</v>
      </c>
      <c r="G388" s="4">
        <v>106</v>
      </c>
      <c r="H388">
        <f t="shared" si="12"/>
        <v>40.781880832440699</v>
      </c>
      <c r="I388">
        <f t="shared" si="13"/>
        <v>58.41596323624595</v>
      </c>
    </row>
    <row r="389" spans="1:9" x14ac:dyDescent="0.25">
      <c r="A389" t="s">
        <v>7</v>
      </c>
      <c r="B389" s="4" t="s">
        <v>969</v>
      </c>
      <c r="C389" s="4" t="s">
        <v>14</v>
      </c>
      <c r="D389" s="4" t="s">
        <v>970</v>
      </c>
      <c r="E389" s="4" t="s">
        <v>971</v>
      </c>
      <c r="F389" s="4">
        <v>4.7</v>
      </c>
      <c r="G389" s="4">
        <v>158</v>
      </c>
      <c r="H389">
        <f t="shared" si="12"/>
        <v>45.438496529370774</v>
      </c>
      <c r="I389">
        <f t="shared" si="13"/>
        <v>68.425154002706634</v>
      </c>
    </row>
    <row r="390" spans="1:9" x14ac:dyDescent="0.25">
      <c r="A390" t="s">
        <v>7</v>
      </c>
      <c r="B390" s="4" t="s">
        <v>972</v>
      </c>
      <c r="C390" s="4" t="s">
        <v>14</v>
      </c>
      <c r="D390" s="4" t="s">
        <v>973</v>
      </c>
      <c r="E390" s="4" t="s">
        <v>974</v>
      </c>
      <c r="F390" s="4">
        <v>4.3</v>
      </c>
      <c r="G390" s="4">
        <v>439</v>
      </c>
      <c r="H390">
        <f t="shared" si="12"/>
        <v>45.965579275972033</v>
      </c>
      <c r="I390">
        <f t="shared" si="13"/>
        <v>69.55809519944745</v>
      </c>
    </row>
    <row r="391" spans="1:9" x14ac:dyDescent="0.25">
      <c r="A391" t="s">
        <v>7</v>
      </c>
      <c r="B391" s="4" t="s">
        <v>975</v>
      </c>
      <c r="C391" s="4" t="s">
        <v>18</v>
      </c>
      <c r="D391" s="4" t="s">
        <v>976</v>
      </c>
      <c r="E391" s="4" t="s">
        <v>977</v>
      </c>
      <c r="F391" s="4">
        <v>4.4000000000000004</v>
      </c>
      <c r="G391" s="4">
        <v>66</v>
      </c>
      <c r="H391">
        <f t="shared" si="12"/>
        <v>38.697229683263878</v>
      </c>
      <c r="I391">
        <f t="shared" si="13"/>
        <v>53.935097218595352</v>
      </c>
    </row>
    <row r="392" spans="1:9" x14ac:dyDescent="0.25">
      <c r="A392" t="s">
        <v>7</v>
      </c>
      <c r="B392" s="4" t="s">
        <v>978</v>
      </c>
      <c r="C392" s="4" t="s">
        <v>18</v>
      </c>
      <c r="D392" s="4" t="s">
        <v>979</v>
      </c>
      <c r="E392" s="4" t="s">
        <v>980</v>
      </c>
      <c r="F392" s="4">
        <v>4.5999999999999996</v>
      </c>
      <c r="G392" s="4">
        <v>712</v>
      </c>
      <c r="H392">
        <f t="shared" si="12"/>
        <v>51.396941248040307</v>
      </c>
      <c r="I392">
        <f t="shared" si="13"/>
        <v>81.232569031585072</v>
      </c>
    </row>
    <row r="393" spans="1:9" x14ac:dyDescent="0.25">
      <c r="A393" t="s">
        <v>7</v>
      </c>
      <c r="B393" s="4" t="s">
        <v>981</v>
      </c>
      <c r="C393" s="4" t="s">
        <v>18</v>
      </c>
      <c r="D393" s="4" t="s">
        <v>982</v>
      </c>
      <c r="E393" s="4" t="s">
        <v>983</v>
      </c>
      <c r="F393" s="4">
        <v>4.7</v>
      </c>
      <c r="G393" s="4">
        <v>1213</v>
      </c>
      <c r="H393">
        <f t="shared" si="12"/>
        <v>55.018303846181063</v>
      </c>
      <c r="I393">
        <f t="shared" si="13"/>
        <v>89.016528765091266</v>
      </c>
    </row>
    <row r="394" spans="1:9" x14ac:dyDescent="0.25">
      <c r="A394" t="s">
        <v>7</v>
      </c>
      <c r="B394" s="4" t="s">
        <v>984</v>
      </c>
      <c r="C394" s="4" t="s">
        <v>18</v>
      </c>
      <c r="D394" s="4" t="s">
        <v>985</v>
      </c>
      <c r="E394" s="4" t="s">
        <v>986</v>
      </c>
      <c r="F394" s="4">
        <v>4.2</v>
      </c>
      <c r="G394" s="4">
        <v>34</v>
      </c>
      <c r="H394">
        <f t="shared" si="12"/>
        <v>34.152428984537863</v>
      </c>
      <c r="I394">
        <f t="shared" si="13"/>
        <v>44.166247876124999</v>
      </c>
    </row>
    <row r="395" spans="1:9" x14ac:dyDescent="0.25">
      <c r="A395" t="s">
        <v>7</v>
      </c>
      <c r="B395" s="4" t="s">
        <v>987</v>
      </c>
      <c r="C395" s="4" t="s">
        <v>18</v>
      </c>
      <c r="D395" s="4" t="s">
        <v>988</v>
      </c>
      <c r="E395" s="4" t="s">
        <v>989</v>
      </c>
      <c r="F395" s="4">
        <v>4.4000000000000004</v>
      </c>
      <c r="G395" s="4">
        <v>345</v>
      </c>
      <c r="H395">
        <f t="shared" si="12"/>
        <v>45.974344253285594</v>
      </c>
      <c r="I395">
        <f t="shared" si="13"/>
        <v>69.576935132932405</v>
      </c>
    </row>
    <row r="396" spans="1:9" x14ac:dyDescent="0.25">
      <c r="A396" t="s">
        <v>7</v>
      </c>
      <c r="B396" s="4" t="s">
        <v>990</v>
      </c>
      <c r="C396" s="4" t="s">
        <v>14</v>
      </c>
      <c r="D396" s="4" t="s">
        <v>988</v>
      </c>
      <c r="E396" s="4" t="s">
        <v>989</v>
      </c>
      <c r="F396" s="4">
        <v>4.8</v>
      </c>
      <c r="G396" s="4">
        <v>785</v>
      </c>
      <c r="H396">
        <f t="shared" si="12"/>
        <v>54.100098738098396</v>
      </c>
      <c r="I396">
        <f t="shared" si="13"/>
        <v>87.0428872435036</v>
      </c>
    </row>
    <row r="397" spans="1:9" x14ac:dyDescent="0.25">
      <c r="A397" t="s">
        <v>7</v>
      </c>
      <c r="B397" s="4" t="s">
        <v>466</v>
      </c>
      <c r="C397" s="4" t="s">
        <v>14</v>
      </c>
      <c r="D397" s="4" t="s">
        <v>988</v>
      </c>
      <c r="E397" s="4" t="s">
        <v>989</v>
      </c>
      <c r="F397" s="4">
        <v>4.4000000000000004</v>
      </c>
      <c r="G397" s="4">
        <v>145</v>
      </c>
      <c r="H397">
        <f t="shared" si="12"/>
        <v>42.160377284998134</v>
      </c>
      <c r="I397">
        <f t="shared" si="13"/>
        <v>61.378980771412728</v>
      </c>
    </row>
    <row r="398" spans="1:9" x14ac:dyDescent="0.25">
      <c r="A398" t="s">
        <v>7</v>
      </c>
      <c r="B398" s="4" t="s">
        <v>991</v>
      </c>
      <c r="C398" s="4" t="s">
        <v>18</v>
      </c>
      <c r="D398" s="4" t="s">
        <v>988</v>
      </c>
      <c r="E398" s="4" t="s">
        <v>989</v>
      </c>
      <c r="F398" s="4">
        <v>4.3</v>
      </c>
      <c r="G398" s="4">
        <v>523</v>
      </c>
      <c r="H398">
        <f t="shared" si="12"/>
        <v>46.718432095227961</v>
      </c>
      <c r="I398">
        <f t="shared" si="13"/>
        <v>71.17631924399727</v>
      </c>
    </row>
    <row r="399" spans="1:9" x14ac:dyDescent="0.25">
      <c r="A399" t="s">
        <v>7</v>
      </c>
      <c r="B399" s="4" t="s">
        <v>992</v>
      </c>
      <c r="C399" s="4" t="s">
        <v>14</v>
      </c>
      <c r="D399" s="4" t="s">
        <v>993</v>
      </c>
      <c r="E399" s="4" t="s">
        <v>994</v>
      </c>
      <c r="F399" s="4">
        <v>4.5</v>
      </c>
      <c r="G399" s="4">
        <v>127</v>
      </c>
      <c r="H399">
        <f t="shared" si="12"/>
        <v>42.522107726010077</v>
      </c>
      <c r="I399">
        <f t="shared" si="13"/>
        <v>62.156504455085269</v>
      </c>
    </row>
    <row r="400" spans="1:9" x14ac:dyDescent="0.25">
      <c r="A400" t="s">
        <v>7</v>
      </c>
      <c r="B400" s="4" t="s">
        <v>995</v>
      </c>
      <c r="C400" s="4" t="s">
        <v>9</v>
      </c>
      <c r="D400" s="4" t="s">
        <v>996</v>
      </c>
      <c r="E400" s="4" t="s">
        <v>997</v>
      </c>
      <c r="F400" s="4">
        <v>4.3</v>
      </c>
      <c r="G400" s="4">
        <v>66</v>
      </c>
      <c r="H400">
        <f t="shared" si="12"/>
        <v>37.81774719046242</v>
      </c>
      <c r="I400">
        <f t="shared" si="13"/>
        <v>52.044688256564065</v>
      </c>
    </row>
    <row r="401" spans="1:9" x14ac:dyDescent="0.25">
      <c r="A401" t="s">
        <v>7</v>
      </c>
      <c r="B401" s="4" t="s">
        <v>998</v>
      </c>
      <c r="C401" s="4" t="s">
        <v>18</v>
      </c>
      <c r="D401" s="4" t="s">
        <v>999</v>
      </c>
      <c r="E401" s="4" t="s">
        <v>1000</v>
      </c>
      <c r="F401" s="4">
        <v>4.8</v>
      </c>
      <c r="G401" s="4">
        <v>2756</v>
      </c>
      <c r="H401">
        <f t="shared" si="12"/>
        <v>60.128187926983877</v>
      </c>
      <c r="I401">
        <f t="shared" si="13"/>
        <v>100</v>
      </c>
    </row>
    <row r="402" spans="1:9" x14ac:dyDescent="0.25">
      <c r="A402" t="s">
        <v>7</v>
      </c>
      <c r="B402" s="4" t="s">
        <v>1001</v>
      </c>
      <c r="C402" s="4" t="s">
        <v>18</v>
      </c>
      <c r="D402" s="4" t="s">
        <v>1002</v>
      </c>
      <c r="E402" s="4" t="s">
        <v>1003</v>
      </c>
      <c r="F402" s="4">
        <v>4.4000000000000004</v>
      </c>
      <c r="G402" s="4">
        <v>178</v>
      </c>
      <c r="H402">
        <f t="shared" si="12"/>
        <v>43.062596439632784</v>
      </c>
      <c r="I402">
        <f t="shared" si="13"/>
        <v>63.318261188700873</v>
      </c>
    </row>
    <row r="403" spans="1:9" ht="30" x14ac:dyDescent="0.25">
      <c r="A403" t="s">
        <v>7</v>
      </c>
      <c r="B403" s="4" t="s">
        <v>1004</v>
      </c>
      <c r="C403" s="4" t="s">
        <v>18</v>
      </c>
      <c r="D403" s="4" t="s">
        <v>1005</v>
      </c>
      <c r="E403" s="4" t="s">
        <v>1006</v>
      </c>
      <c r="F403" s="4">
        <v>4.3</v>
      </c>
      <c r="G403" s="4">
        <v>95</v>
      </c>
      <c r="H403">
        <f t="shared" si="12"/>
        <v>39.383902433631114</v>
      </c>
      <c r="I403">
        <f t="shared" si="13"/>
        <v>55.411070113907932</v>
      </c>
    </row>
    <row r="404" spans="1:9" x14ac:dyDescent="0.25">
      <c r="A404" t="s">
        <v>7</v>
      </c>
      <c r="B404" s="4" t="s">
        <v>1007</v>
      </c>
      <c r="C404" s="4" t="s">
        <v>9</v>
      </c>
      <c r="D404" s="4" t="s">
        <v>1008</v>
      </c>
      <c r="E404" s="4" t="s">
        <v>1009</v>
      </c>
      <c r="F404" s="4">
        <v>4.5999999999999996</v>
      </c>
      <c r="G404" s="4">
        <v>37</v>
      </c>
      <c r="H404">
        <f t="shared" si="12"/>
        <v>37.794005253708647</v>
      </c>
      <c r="I404">
        <f t="shared" si="13"/>
        <v>51.993656007050667</v>
      </c>
    </row>
    <row r="405" spans="1:9" x14ac:dyDescent="0.25">
      <c r="A405" t="s">
        <v>7</v>
      </c>
      <c r="B405" s="4" t="s">
        <v>83</v>
      </c>
      <c r="C405" s="4" t="s">
        <v>9</v>
      </c>
      <c r="D405" s="4" t="s">
        <v>1010</v>
      </c>
      <c r="E405" s="4" t="s">
        <v>1011</v>
      </c>
      <c r="F405" s="4">
        <v>4.4000000000000004</v>
      </c>
      <c r="G405" s="4">
        <v>86</v>
      </c>
      <c r="H405">
        <f t="shared" si="12"/>
        <v>39.861876921863036</v>
      </c>
      <c r="I405">
        <f t="shared" si="13"/>
        <v>56.438455267758769</v>
      </c>
    </row>
    <row r="406" spans="1:9" x14ac:dyDescent="0.25">
      <c r="A406" t="s">
        <v>7</v>
      </c>
      <c r="B406" s="4" t="s">
        <v>1012</v>
      </c>
      <c r="C406" s="4" t="s">
        <v>18</v>
      </c>
      <c r="D406" s="4" t="s">
        <v>1013</v>
      </c>
      <c r="E406" s="4" t="s">
        <v>1014</v>
      </c>
      <c r="F406" s="4">
        <v>4.4000000000000004</v>
      </c>
      <c r="G406" s="4">
        <v>132</v>
      </c>
      <c r="H406">
        <f t="shared" si="12"/>
        <v>41.747077277727641</v>
      </c>
      <c r="I406">
        <f t="shared" si="13"/>
        <v>60.490610571725178</v>
      </c>
    </row>
    <row r="407" spans="1:9" x14ac:dyDescent="0.25">
      <c r="A407" t="s">
        <v>7</v>
      </c>
      <c r="B407" s="4" t="s">
        <v>1015</v>
      </c>
      <c r="C407" s="4" t="s">
        <v>14</v>
      </c>
      <c r="D407" s="4" t="s">
        <v>1016</v>
      </c>
      <c r="E407" s="4" t="s">
        <v>1017</v>
      </c>
      <c r="F407" s="4">
        <v>4.7</v>
      </c>
      <c r="G407" s="4">
        <v>138</v>
      </c>
      <c r="H407">
        <f t="shared" si="12"/>
        <v>44.80239219438289</v>
      </c>
      <c r="I407">
        <f t="shared" si="13"/>
        <v>67.057875693598206</v>
      </c>
    </row>
    <row r="408" spans="1:9" x14ac:dyDescent="0.25">
      <c r="A408" t="s">
        <v>7</v>
      </c>
      <c r="B408" s="4" t="s">
        <v>213</v>
      </c>
      <c r="C408" s="4" t="s">
        <v>9</v>
      </c>
      <c r="D408" s="4" t="s">
        <v>1018</v>
      </c>
      <c r="E408" s="4" t="s">
        <v>1019</v>
      </c>
      <c r="F408" s="4">
        <v>3.9</v>
      </c>
      <c r="G408" s="4">
        <v>73</v>
      </c>
      <c r="H408">
        <f t="shared" si="12"/>
        <v>34.692955545832284</v>
      </c>
      <c r="I408">
        <f t="shared" si="13"/>
        <v>45.32808596164741</v>
      </c>
    </row>
    <row r="409" spans="1:9" x14ac:dyDescent="0.25">
      <c r="A409" t="s">
        <v>7</v>
      </c>
      <c r="B409" s="4" t="s">
        <v>1020</v>
      </c>
      <c r="C409" s="4" t="s">
        <v>9</v>
      </c>
      <c r="D409" s="4" t="s">
        <v>1021</v>
      </c>
      <c r="E409" s="4" t="s">
        <v>1022</v>
      </c>
      <c r="F409" s="4">
        <v>4.7</v>
      </c>
      <c r="G409" s="4">
        <v>36</v>
      </c>
      <c r="H409">
        <f t="shared" si="12"/>
        <v>38.486838884887746</v>
      </c>
      <c r="I409">
        <f t="shared" si="13"/>
        <v>53.482871444876693</v>
      </c>
    </row>
    <row r="410" spans="1:9" x14ac:dyDescent="0.25">
      <c r="A410" t="s">
        <v>7</v>
      </c>
      <c r="B410" s="4" t="s">
        <v>1023</v>
      </c>
      <c r="C410" s="4" t="s">
        <v>14</v>
      </c>
      <c r="D410" s="4" t="s">
        <v>1024</v>
      </c>
      <c r="E410" s="4" t="s">
        <v>1025</v>
      </c>
      <c r="F410" s="4">
        <v>4.5999999999999996</v>
      </c>
      <c r="G410" s="4">
        <v>323</v>
      </c>
      <c r="H410">
        <f t="shared" si="12"/>
        <v>47.760983542369431</v>
      </c>
      <c r="I410">
        <f t="shared" si="13"/>
        <v>73.417237755947497</v>
      </c>
    </row>
    <row r="411" spans="1:9" x14ac:dyDescent="0.25">
      <c r="A411" t="s">
        <v>7</v>
      </c>
      <c r="B411" s="4" t="s">
        <v>1026</v>
      </c>
      <c r="C411" s="4" t="s">
        <v>18</v>
      </c>
      <c r="D411" s="4" t="s">
        <v>1027</v>
      </c>
      <c r="E411" s="4" t="s">
        <v>1028</v>
      </c>
      <c r="F411" s="4">
        <v>4.7</v>
      </c>
      <c r="G411" s="4">
        <v>704</v>
      </c>
      <c r="H411">
        <f t="shared" si="12"/>
        <v>52.461158148086831</v>
      </c>
      <c r="I411">
        <f t="shared" si="13"/>
        <v>83.520056482284417</v>
      </c>
    </row>
    <row r="412" spans="1:9" ht="30" x14ac:dyDescent="0.25">
      <c r="A412" t="s">
        <v>7</v>
      </c>
      <c r="B412" s="4" t="s">
        <v>1029</v>
      </c>
      <c r="C412" s="4" t="s">
        <v>9</v>
      </c>
      <c r="D412" s="4" t="s">
        <v>1030</v>
      </c>
      <c r="E412" s="4" t="s">
        <v>1031</v>
      </c>
      <c r="F412" s="4">
        <v>4.0999999999999996</v>
      </c>
      <c r="G412" s="4">
        <v>11</v>
      </c>
      <c r="H412">
        <f t="shared" si="12"/>
        <v>28.712568381024489</v>
      </c>
      <c r="I412">
        <f t="shared" si="13"/>
        <v>32.473506609239877</v>
      </c>
    </row>
    <row r="413" spans="1:9" x14ac:dyDescent="0.25">
      <c r="A413" t="s">
        <v>7</v>
      </c>
      <c r="B413" s="4" t="s">
        <v>1032</v>
      </c>
      <c r="C413" s="4" t="s">
        <v>18</v>
      </c>
      <c r="D413" s="4" t="s">
        <v>1033</v>
      </c>
      <c r="E413" s="4" t="s">
        <v>1034</v>
      </c>
      <c r="F413" s="4">
        <v>4.4000000000000004</v>
      </c>
      <c r="G413" s="4">
        <v>314</v>
      </c>
      <c r="H413">
        <f t="shared" si="12"/>
        <v>45.560077956343925</v>
      </c>
      <c r="I413">
        <f t="shared" si="13"/>
        <v>68.686487936068374</v>
      </c>
    </row>
    <row r="414" spans="1:9" x14ac:dyDescent="0.25">
      <c r="A414" t="s">
        <v>7</v>
      </c>
      <c r="B414" s="4" t="s">
        <v>1035</v>
      </c>
      <c r="C414" s="4" t="s">
        <v>9</v>
      </c>
      <c r="D414" s="4" t="s">
        <v>1036</v>
      </c>
      <c r="E414" s="4" t="s">
        <v>1037</v>
      </c>
      <c r="F414" s="4">
        <v>4.5999999999999996</v>
      </c>
      <c r="G414" s="4">
        <v>53</v>
      </c>
      <c r="H414">
        <f t="shared" si="12"/>
        <v>39.447125657884975</v>
      </c>
      <c r="I414">
        <f t="shared" si="13"/>
        <v>55.54696565556597</v>
      </c>
    </row>
    <row r="415" spans="1:9" x14ac:dyDescent="0.25">
      <c r="A415" t="s">
        <v>7</v>
      </c>
      <c r="B415" s="4" t="s">
        <v>1038</v>
      </c>
      <c r="C415" s="4" t="s">
        <v>18</v>
      </c>
      <c r="D415" s="4" t="s">
        <v>1039</v>
      </c>
      <c r="E415" s="4" t="s">
        <v>1040</v>
      </c>
      <c r="F415" s="4">
        <v>4.5</v>
      </c>
      <c r="G415" s="4">
        <v>88</v>
      </c>
      <c r="H415">
        <f t="shared" si="12"/>
        <v>40.871281502098341</v>
      </c>
      <c r="I415">
        <f t="shared" si="13"/>
        <v>58.60812604621168</v>
      </c>
    </row>
    <row r="416" spans="1:9" x14ac:dyDescent="0.25">
      <c r="A416" t="s">
        <v>7</v>
      </c>
      <c r="B416" s="4" t="s">
        <v>1041</v>
      </c>
      <c r="C416" s="4" t="s">
        <v>9</v>
      </c>
      <c r="D416" s="4" t="s">
        <v>1042</v>
      </c>
      <c r="E416" s="4" t="s">
        <v>1043</v>
      </c>
      <c r="F416" s="4">
        <v>4.3</v>
      </c>
      <c r="G416" s="4">
        <v>112</v>
      </c>
      <c r="H416">
        <f t="shared" si="12"/>
        <v>40.091776946317694</v>
      </c>
      <c r="I416">
        <f t="shared" si="13"/>
        <v>56.932615265436418</v>
      </c>
    </row>
    <row r="417" spans="1:9" x14ac:dyDescent="0.25">
      <c r="A417" t="s">
        <v>7</v>
      </c>
      <c r="B417" s="4" t="s">
        <v>1044</v>
      </c>
      <c r="C417" s="4" t="s">
        <v>9</v>
      </c>
      <c r="D417" s="4" t="s">
        <v>1045</v>
      </c>
      <c r="E417" s="4" t="s">
        <v>1046</v>
      </c>
      <c r="F417" s="4">
        <v>4.4000000000000004</v>
      </c>
      <c r="G417" s="4">
        <v>280</v>
      </c>
      <c r="H417">
        <f t="shared" si="12"/>
        <v>45.055823072292306</v>
      </c>
      <c r="I417">
        <f t="shared" si="13"/>
        <v>67.60261422651584</v>
      </c>
    </row>
    <row r="418" spans="1:9" x14ac:dyDescent="0.25">
      <c r="A418" t="s">
        <v>7</v>
      </c>
      <c r="B418" s="4" t="s">
        <v>1047</v>
      </c>
      <c r="C418" s="4" t="s">
        <v>9</v>
      </c>
      <c r="D418" s="4" t="s">
        <v>1048</v>
      </c>
      <c r="E418" s="4" t="s">
        <v>1049</v>
      </c>
      <c r="F418" s="4">
        <v>4.9000000000000004</v>
      </c>
      <c r="G418" s="4">
        <v>1157</v>
      </c>
      <c r="H418">
        <f t="shared" si="12"/>
        <v>57.127903974590666</v>
      </c>
      <c r="I418">
        <f t="shared" si="13"/>
        <v>93.55102151701027</v>
      </c>
    </row>
    <row r="419" spans="1:9" x14ac:dyDescent="0.25">
      <c r="A419" t="s">
        <v>7</v>
      </c>
      <c r="B419" s="4" t="s">
        <v>1050</v>
      </c>
      <c r="C419" s="4" t="s">
        <v>18</v>
      </c>
      <c r="D419" s="4" t="s">
        <v>1051</v>
      </c>
      <c r="E419" s="4" t="s">
        <v>1052</v>
      </c>
      <c r="F419" s="4">
        <v>4.4000000000000004</v>
      </c>
      <c r="G419" s="4">
        <v>32</v>
      </c>
      <c r="H419">
        <f t="shared" si="12"/>
        <v>35.511986790666406</v>
      </c>
      <c r="I419">
        <f t="shared" si="13"/>
        <v>47.088557623210768</v>
      </c>
    </row>
    <row r="420" spans="1:9" x14ac:dyDescent="0.25">
      <c r="A420" t="s">
        <v>7</v>
      </c>
      <c r="B420" s="4" t="s">
        <v>1053</v>
      </c>
      <c r="C420" s="4" t="s">
        <v>18</v>
      </c>
      <c r="D420" s="4" t="s">
        <v>1051</v>
      </c>
      <c r="E420" s="4" t="s">
        <v>1052</v>
      </c>
      <c r="F420" s="4">
        <v>4.4000000000000004</v>
      </c>
      <c r="G420" s="4">
        <v>220</v>
      </c>
      <c r="H420">
        <f t="shared" si="12"/>
        <v>43.994710022297994</v>
      </c>
      <c r="I420">
        <f t="shared" si="13"/>
        <v>65.321798365078976</v>
      </c>
    </row>
    <row r="421" spans="1:9" ht="30" x14ac:dyDescent="0.25">
      <c r="A421" t="s">
        <v>7</v>
      </c>
      <c r="B421" s="4" t="s">
        <v>1054</v>
      </c>
      <c r="C421" s="4" t="s">
        <v>30</v>
      </c>
      <c r="D421" s="4" t="s">
        <v>1051</v>
      </c>
      <c r="E421" s="4" t="s">
        <v>1052</v>
      </c>
      <c r="F421" s="4">
        <v>4.3</v>
      </c>
      <c r="G421" s="4">
        <v>13</v>
      </c>
      <c r="H421">
        <f t="shared" si="12"/>
        <v>30.831514036833401</v>
      </c>
      <c r="I421">
        <f t="shared" si="13"/>
        <v>37.028087161535993</v>
      </c>
    </row>
    <row r="422" spans="1:9" x14ac:dyDescent="0.25">
      <c r="A422" t="s">
        <v>7</v>
      </c>
      <c r="B422" s="4" t="s">
        <v>730</v>
      </c>
      <c r="C422" s="4" t="s">
        <v>9</v>
      </c>
      <c r="D422" s="4" t="s">
        <v>1055</v>
      </c>
      <c r="E422" s="4" t="s">
        <v>1056</v>
      </c>
      <c r="F422" s="4">
        <v>4.5</v>
      </c>
      <c r="G422" s="4">
        <v>335</v>
      </c>
      <c r="H422">
        <f t="shared" si="12"/>
        <v>46.886853230159211</v>
      </c>
      <c r="I422">
        <f t="shared" si="13"/>
        <v>71.538333070850541</v>
      </c>
    </row>
    <row r="423" spans="1:9" x14ac:dyDescent="0.25">
      <c r="A423" t="s">
        <v>7</v>
      </c>
      <c r="B423" s="4" t="s">
        <v>1057</v>
      </c>
      <c r="C423" s="4" t="s">
        <v>14</v>
      </c>
      <c r="D423" s="4" t="s">
        <v>1058</v>
      </c>
      <c r="E423" s="4" t="s">
        <v>1059</v>
      </c>
      <c r="F423" s="4">
        <v>4.8</v>
      </c>
      <c r="G423" s="4">
        <v>35</v>
      </c>
      <c r="H423">
        <f t="shared" si="12"/>
        <v>39.170487587892019</v>
      </c>
      <c r="I423">
        <f t="shared" si="13"/>
        <v>54.952344283299745</v>
      </c>
    </row>
    <row r="424" spans="1:9" ht="30" x14ac:dyDescent="0.25">
      <c r="A424" t="s">
        <v>7</v>
      </c>
      <c r="B424" s="4" t="s">
        <v>1060</v>
      </c>
      <c r="C424" s="4" t="s">
        <v>62</v>
      </c>
      <c r="D424" s="4" t="s">
        <v>1061</v>
      </c>
      <c r="E424" s="4" t="s">
        <v>1062</v>
      </c>
      <c r="F424" s="4">
        <v>4.2</v>
      </c>
      <c r="G424" s="4">
        <v>71</v>
      </c>
      <c r="H424">
        <f t="shared" si="12"/>
        <v>37.244970264723506</v>
      </c>
      <c r="I424">
        <f t="shared" si="13"/>
        <v>50.813529430181369</v>
      </c>
    </row>
    <row r="425" spans="1:9" x14ac:dyDescent="0.25">
      <c r="A425" t="s">
        <v>7</v>
      </c>
      <c r="B425" s="4" t="s">
        <v>1063</v>
      </c>
      <c r="C425" s="4" t="s">
        <v>9</v>
      </c>
      <c r="D425" s="4" t="s">
        <v>1064</v>
      </c>
      <c r="E425" s="4" t="s">
        <v>1065</v>
      </c>
      <c r="F425" s="4">
        <v>4.3</v>
      </c>
      <c r="G425" s="4">
        <v>246</v>
      </c>
      <c r="H425">
        <f t="shared" si="12"/>
        <v>43.475157404257949</v>
      </c>
      <c r="I425">
        <f t="shared" si="13"/>
        <v>64.20504284870573</v>
      </c>
    </row>
    <row r="426" spans="1:9" ht="30" x14ac:dyDescent="0.25">
      <c r="A426" t="s">
        <v>7</v>
      </c>
      <c r="B426" s="4" t="s">
        <v>1066</v>
      </c>
      <c r="C426" s="4" t="s">
        <v>18</v>
      </c>
      <c r="D426" s="4" t="s">
        <v>1067</v>
      </c>
      <c r="E426" s="4" t="s">
        <v>1068</v>
      </c>
      <c r="F426" s="4">
        <v>4.4000000000000004</v>
      </c>
      <c r="G426" s="4">
        <v>384</v>
      </c>
      <c r="H426">
        <f t="shared" si="12"/>
        <v>46.445576049733603</v>
      </c>
      <c r="I426">
        <f t="shared" si="13"/>
        <v>70.589827167157949</v>
      </c>
    </row>
    <row r="427" spans="1:9" x14ac:dyDescent="0.25">
      <c r="A427" t="s">
        <v>7</v>
      </c>
      <c r="B427" s="4" t="s">
        <v>1069</v>
      </c>
      <c r="C427" s="4" t="s">
        <v>9</v>
      </c>
      <c r="D427" s="4" t="s">
        <v>1067</v>
      </c>
      <c r="E427" s="4" t="s">
        <v>1068</v>
      </c>
      <c r="F427" s="4">
        <v>4.7</v>
      </c>
      <c r="G427" s="4">
        <v>35</v>
      </c>
      <c r="H427">
        <f t="shared" si="12"/>
        <v>38.354435763144274</v>
      </c>
      <c r="I427">
        <f t="shared" si="13"/>
        <v>53.198276754256412</v>
      </c>
    </row>
    <row r="428" spans="1:9" ht="30" x14ac:dyDescent="0.25">
      <c r="A428" t="s">
        <v>7</v>
      </c>
      <c r="B428" s="4" t="s">
        <v>25</v>
      </c>
      <c r="C428" s="4" t="s">
        <v>26</v>
      </c>
      <c r="D428" s="4" t="s">
        <v>1070</v>
      </c>
      <c r="E428" s="4" t="s">
        <v>1071</v>
      </c>
      <c r="F428" s="4">
        <v>4.2</v>
      </c>
      <c r="G428" s="4">
        <v>175</v>
      </c>
      <c r="H428">
        <f t="shared" si="12"/>
        <v>41.033815871628747</v>
      </c>
      <c r="I428">
        <f t="shared" si="13"/>
        <v>58.957486529579207</v>
      </c>
    </row>
    <row r="429" spans="1:9" x14ac:dyDescent="0.25">
      <c r="A429" t="s">
        <v>7</v>
      </c>
      <c r="B429" s="4" t="s">
        <v>107</v>
      </c>
      <c r="C429" s="4" t="s">
        <v>9</v>
      </c>
      <c r="D429" s="4" t="s">
        <v>1072</v>
      </c>
      <c r="E429" s="4" t="s">
        <v>1073</v>
      </c>
      <c r="F429" s="4">
        <v>4.2</v>
      </c>
      <c r="G429" s="4">
        <v>68</v>
      </c>
      <c r="H429">
        <f t="shared" si="12"/>
        <v>37.063647142889636</v>
      </c>
      <c r="I429">
        <f t="shared" si="13"/>
        <v>50.423783349567096</v>
      </c>
    </row>
    <row r="430" spans="1:9" x14ac:dyDescent="0.25">
      <c r="A430" t="s">
        <v>7</v>
      </c>
      <c r="B430" s="4" t="s">
        <v>1074</v>
      </c>
      <c r="C430" s="4" t="s">
        <v>14</v>
      </c>
      <c r="D430" s="4" t="s">
        <v>1075</v>
      </c>
      <c r="E430" s="4" t="s">
        <v>1076</v>
      </c>
      <c r="F430" s="4">
        <v>4.9000000000000004</v>
      </c>
      <c r="G430" s="4">
        <v>375</v>
      </c>
      <c r="H430">
        <f t="shared" si="12"/>
        <v>51.607271438596662</v>
      </c>
      <c r="I430">
        <f t="shared" si="13"/>
        <v>81.684664531459049</v>
      </c>
    </row>
    <row r="431" spans="1:9" x14ac:dyDescent="0.25">
      <c r="A431" t="s">
        <v>7</v>
      </c>
      <c r="B431" s="4" t="s">
        <v>1077</v>
      </c>
      <c r="C431" s="4" t="s">
        <v>9</v>
      </c>
      <c r="D431" s="4" t="s">
        <v>1078</v>
      </c>
      <c r="E431" s="4" t="s">
        <v>1079</v>
      </c>
      <c r="F431" s="4">
        <v>4.2</v>
      </c>
      <c r="G431" s="4">
        <v>54</v>
      </c>
      <c r="H431">
        <f t="shared" si="12"/>
        <v>36.095447776719944</v>
      </c>
      <c r="I431">
        <f t="shared" si="13"/>
        <v>48.342681367638981</v>
      </c>
    </row>
    <row r="432" spans="1:9" x14ac:dyDescent="0.25">
      <c r="A432" t="s">
        <v>7</v>
      </c>
      <c r="B432" s="4" t="s">
        <v>701</v>
      </c>
      <c r="C432" s="4" t="s">
        <v>9</v>
      </c>
      <c r="D432" s="4" t="s">
        <v>1080</v>
      </c>
      <c r="E432" s="4" t="s">
        <v>1081</v>
      </c>
      <c r="F432" s="4">
        <v>4.3</v>
      </c>
      <c r="G432" s="4">
        <v>379</v>
      </c>
      <c r="H432">
        <f t="shared" si="12"/>
        <v>45.333637481603219</v>
      </c>
      <c r="I432">
        <f t="shared" si="13"/>
        <v>68.19976408844191</v>
      </c>
    </row>
    <row r="433" spans="1:9" x14ac:dyDescent="0.25">
      <c r="A433" t="s">
        <v>7</v>
      </c>
      <c r="B433" s="4" t="s">
        <v>25</v>
      </c>
      <c r="C433" s="4" t="s">
        <v>9</v>
      </c>
      <c r="D433" s="4" t="s">
        <v>1080</v>
      </c>
      <c r="E433" s="4" t="s">
        <v>1081</v>
      </c>
      <c r="F433" s="4">
        <v>4.2</v>
      </c>
      <c r="G433" s="4">
        <v>127</v>
      </c>
      <c r="H433">
        <f t="shared" si="12"/>
        <v>39.68730054427607</v>
      </c>
      <c r="I433">
        <f t="shared" si="13"/>
        <v>56.063211017360871</v>
      </c>
    </row>
    <row r="434" spans="1:9" x14ac:dyDescent="0.25">
      <c r="A434" t="s">
        <v>7</v>
      </c>
      <c r="B434" s="4" t="s">
        <v>1082</v>
      </c>
      <c r="C434" s="4" t="s">
        <v>9</v>
      </c>
      <c r="D434" s="4" t="s">
        <v>1080</v>
      </c>
      <c r="E434" s="4" t="s">
        <v>1081</v>
      </c>
      <c r="F434" s="4">
        <v>4</v>
      </c>
      <c r="G434" s="4">
        <v>54</v>
      </c>
      <c r="H434">
        <f t="shared" si="12"/>
        <v>34.376616930209465</v>
      </c>
      <c r="I434">
        <f t="shared" si="13"/>
        <v>44.648130011523747</v>
      </c>
    </row>
    <row r="435" spans="1:9" x14ac:dyDescent="0.25">
      <c r="A435" t="s">
        <v>7</v>
      </c>
      <c r="B435" s="4" t="s">
        <v>1083</v>
      </c>
      <c r="C435" s="4" t="s">
        <v>18</v>
      </c>
      <c r="D435" s="4" t="s">
        <v>1080</v>
      </c>
      <c r="E435" s="4" t="s">
        <v>1081</v>
      </c>
      <c r="F435" s="4">
        <v>4.2</v>
      </c>
      <c r="G435" s="4">
        <v>156</v>
      </c>
      <c r="H435">
        <f t="shared" si="12"/>
        <v>40.551110011598041</v>
      </c>
      <c r="I435">
        <f t="shared" si="13"/>
        <v>57.919931500006761</v>
      </c>
    </row>
    <row r="436" spans="1:9" x14ac:dyDescent="0.25">
      <c r="A436" t="s">
        <v>7</v>
      </c>
      <c r="B436" s="4" t="s">
        <v>275</v>
      </c>
      <c r="C436" s="4" t="s">
        <v>18</v>
      </c>
      <c r="D436" s="4" t="s">
        <v>1080</v>
      </c>
      <c r="E436" s="4" t="s">
        <v>1081</v>
      </c>
      <c r="F436" s="4">
        <v>4.3</v>
      </c>
      <c r="G436" s="4">
        <v>159</v>
      </c>
      <c r="H436">
        <f t="shared" si="12"/>
        <v>41.598519869295785</v>
      </c>
      <c r="I436">
        <f t="shared" si="13"/>
        <v>60.171292951904029</v>
      </c>
    </row>
    <row r="437" spans="1:9" x14ac:dyDescent="0.25">
      <c r="A437" t="s">
        <v>7</v>
      </c>
      <c r="B437" s="4" t="s">
        <v>248</v>
      </c>
      <c r="C437" s="4" t="s">
        <v>9</v>
      </c>
      <c r="D437" s="4" t="s">
        <v>1084</v>
      </c>
      <c r="E437" s="4" t="s">
        <v>1085</v>
      </c>
      <c r="F437" s="4">
        <v>4.0999999999999996</v>
      </c>
      <c r="G437" s="4">
        <v>175</v>
      </c>
      <c r="H437">
        <f t="shared" si="12"/>
        <v>40.056820255637582</v>
      </c>
      <c r="I437">
        <f t="shared" si="13"/>
        <v>56.857477395284917</v>
      </c>
    </row>
    <row r="438" spans="1:9" x14ac:dyDescent="0.25">
      <c r="A438" t="s">
        <v>7</v>
      </c>
      <c r="B438" s="4" t="s">
        <v>1086</v>
      </c>
      <c r="C438" s="4" t="s">
        <v>9</v>
      </c>
      <c r="D438" s="4" t="s">
        <v>1084</v>
      </c>
      <c r="E438" s="4" t="s">
        <v>1085</v>
      </c>
      <c r="F438" s="4">
        <v>4.0999999999999996</v>
      </c>
      <c r="G438" s="4">
        <v>33</v>
      </c>
      <c r="H438">
        <f t="shared" si="12"/>
        <v>33.216878764563738</v>
      </c>
      <c r="I438">
        <f t="shared" si="13"/>
        <v>42.155323798903275</v>
      </c>
    </row>
    <row r="439" spans="1:9" x14ac:dyDescent="0.25">
      <c r="A439" t="s">
        <v>7</v>
      </c>
      <c r="B439" s="4" t="s">
        <v>1087</v>
      </c>
      <c r="C439" s="4" t="s">
        <v>9</v>
      </c>
      <c r="D439" s="4" t="s">
        <v>1088</v>
      </c>
      <c r="E439" s="4" t="s">
        <v>1089</v>
      </c>
      <c r="F439" s="4">
        <v>4.5999999999999996</v>
      </c>
      <c r="G439" s="4">
        <v>62</v>
      </c>
      <c r="H439">
        <f t="shared" si="12"/>
        <v>40.16860102675264</v>
      </c>
      <c r="I439">
        <f t="shared" si="13"/>
        <v>57.09774524965183</v>
      </c>
    </row>
    <row r="440" spans="1:9" x14ac:dyDescent="0.25">
      <c r="A440" t="s">
        <v>7</v>
      </c>
      <c r="B440" s="4" t="s">
        <v>1090</v>
      </c>
      <c r="C440" s="4" t="s">
        <v>18</v>
      </c>
      <c r="D440" s="4" t="s">
        <v>1091</v>
      </c>
      <c r="E440" s="4" t="s">
        <v>1092</v>
      </c>
      <c r="F440" s="4">
        <v>4.5999999999999996</v>
      </c>
      <c r="G440" s="4">
        <v>1023</v>
      </c>
      <c r="H440">
        <f t="shared" si="12"/>
        <v>53.064058778922693</v>
      </c>
      <c r="I440">
        <f t="shared" si="13"/>
        <v>84.81596488873376</v>
      </c>
    </row>
    <row r="441" spans="1:9" x14ac:dyDescent="0.25">
      <c r="A441" t="s">
        <v>7</v>
      </c>
      <c r="B441" s="4" t="s">
        <v>129</v>
      </c>
      <c r="C441" s="4" t="s">
        <v>9</v>
      </c>
      <c r="D441" s="4" t="s">
        <v>1093</v>
      </c>
      <c r="E441" s="4" t="s">
        <v>1094</v>
      </c>
      <c r="F441" s="4">
        <v>4.4000000000000004</v>
      </c>
      <c r="G441" s="4">
        <v>80</v>
      </c>
      <c r="H441">
        <f t="shared" si="12"/>
        <v>39.543666010912688</v>
      </c>
      <c r="I441">
        <f t="shared" si="13"/>
        <v>55.754474901122322</v>
      </c>
    </row>
    <row r="442" spans="1:9" x14ac:dyDescent="0.25">
      <c r="A442" t="s">
        <v>7</v>
      </c>
      <c r="B442" s="4" t="s">
        <v>1095</v>
      </c>
      <c r="C442" s="4" t="s">
        <v>18</v>
      </c>
      <c r="D442" s="4" t="s">
        <v>1093</v>
      </c>
      <c r="E442" s="4" t="s">
        <v>1094</v>
      </c>
      <c r="F442" s="4">
        <v>4.4000000000000004</v>
      </c>
      <c r="G442" s="4">
        <v>387</v>
      </c>
      <c r="H442">
        <f t="shared" si="12"/>
        <v>46.47981746767865</v>
      </c>
      <c r="I442">
        <f t="shared" si="13"/>
        <v>70.663427590004105</v>
      </c>
    </row>
    <row r="443" spans="1:9" x14ac:dyDescent="0.25">
      <c r="A443" t="s">
        <v>7</v>
      </c>
      <c r="B443" s="4" t="s">
        <v>1096</v>
      </c>
      <c r="C443" s="4" t="s">
        <v>9</v>
      </c>
      <c r="D443" s="4" t="s">
        <v>1093</v>
      </c>
      <c r="E443" s="4" t="s">
        <v>1094</v>
      </c>
      <c r="F443" s="4">
        <v>4.2</v>
      </c>
      <c r="G443" s="4">
        <v>85</v>
      </c>
      <c r="H443">
        <f t="shared" si="12"/>
        <v>38.00085005840932</v>
      </c>
      <c r="I443">
        <f t="shared" si="13"/>
        <v>52.43825982322241</v>
      </c>
    </row>
    <row r="444" spans="1:9" ht="30" x14ac:dyDescent="0.25">
      <c r="A444" t="s">
        <v>7</v>
      </c>
      <c r="B444" s="4" t="s">
        <v>1097</v>
      </c>
      <c r="C444" s="4" t="s">
        <v>9</v>
      </c>
      <c r="D444" s="4" t="s">
        <v>1098</v>
      </c>
      <c r="E444" s="4" t="s">
        <v>1099</v>
      </c>
      <c r="F444" s="4">
        <v>4.5</v>
      </c>
      <c r="G444" s="4">
        <v>283</v>
      </c>
      <c r="H444">
        <f t="shared" si="12"/>
        <v>46.127776876340981</v>
      </c>
      <c r="I444">
        <f t="shared" si="13"/>
        <v>69.906731812304571</v>
      </c>
    </row>
    <row r="445" spans="1:9" ht="30" x14ac:dyDescent="0.25">
      <c r="A445" t="s">
        <v>7</v>
      </c>
      <c r="B445" s="4" t="s">
        <v>1100</v>
      </c>
      <c r="C445" s="4" t="s">
        <v>30</v>
      </c>
      <c r="D445" s="4" t="s">
        <v>1101</v>
      </c>
      <c r="E445" s="4" t="s">
        <v>1102</v>
      </c>
      <c r="F445" s="4">
        <v>4.3</v>
      </c>
      <c r="G445" s="4">
        <v>31</v>
      </c>
      <c r="H445">
        <f t="shared" si="12"/>
        <v>34.568376779034921</v>
      </c>
      <c r="I445">
        <f t="shared" si="13"/>
        <v>45.060309378076795</v>
      </c>
    </row>
    <row r="446" spans="1:9" x14ac:dyDescent="0.25">
      <c r="A446" t="s">
        <v>7</v>
      </c>
      <c r="B446" s="4" t="s">
        <v>1103</v>
      </c>
      <c r="C446" s="4" t="s">
        <v>9</v>
      </c>
      <c r="D446" s="4" t="s">
        <v>1104</v>
      </c>
      <c r="E446" s="4" t="s">
        <v>1105</v>
      </c>
      <c r="F446" s="4">
        <v>4.4000000000000004</v>
      </c>
      <c r="G446" s="4">
        <v>72</v>
      </c>
      <c r="H446">
        <f t="shared" si="12"/>
        <v>39.080079742018249</v>
      </c>
      <c r="I446">
        <f t="shared" si="13"/>
        <v>54.75801659232625</v>
      </c>
    </row>
    <row r="447" spans="1:9" x14ac:dyDescent="0.25">
      <c r="A447" t="s">
        <v>7</v>
      </c>
      <c r="B447" s="4" t="s">
        <v>1106</v>
      </c>
      <c r="C447" s="4" t="s">
        <v>9</v>
      </c>
      <c r="D447" s="4" t="s">
        <v>1107</v>
      </c>
      <c r="E447" s="4" t="s">
        <v>1108</v>
      </c>
      <c r="F447" s="4">
        <v>4.7</v>
      </c>
      <c r="G447" s="4">
        <v>34</v>
      </c>
      <c r="H447">
        <f t="shared" si="12"/>
        <v>38.218194339839989</v>
      </c>
      <c r="I447">
        <f t="shared" si="13"/>
        <v>52.905431803137581</v>
      </c>
    </row>
    <row r="448" spans="1:9" x14ac:dyDescent="0.25">
      <c r="A448" t="s">
        <v>7</v>
      </c>
      <c r="B448" s="4" t="s">
        <v>1109</v>
      </c>
      <c r="C448" s="4" t="s">
        <v>18</v>
      </c>
      <c r="D448" s="4" t="s">
        <v>1110</v>
      </c>
      <c r="E448" s="4" t="s">
        <v>1111</v>
      </c>
      <c r="F448" s="4">
        <v>4.0999999999999996</v>
      </c>
      <c r="G448" s="4">
        <v>170</v>
      </c>
      <c r="H448">
        <f t="shared" si="12"/>
        <v>39.937971354457247</v>
      </c>
      <c r="I448">
        <f t="shared" si="13"/>
        <v>56.602016906011023</v>
      </c>
    </row>
    <row r="449" spans="1:9" x14ac:dyDescent="0.25">
      <c r="A449" t="s">
        <v>7</v>
      </c>
      <c r="B449" s="4" t="s">
        <v>248</v>
      </c>
      <c r="C449" s="4" t="s">
        <v>9</v>
      </c>
      <c r="D449" s="4" t="s">
        <v>1112</v>
      </c>
      <c r="E449" s="4" t="s">
        <v>1113</v>
      </c>
      <c r="F449" s="4">
        <v>4.0999999999999996</v>
      </c>
      <c r="G449" s="4">
        <v>175</v>
      </c>
      <c r="H449">
        <f t="shared" si="12"/>
        <v>40.056820255637582</v>
      </c>
      <c r="I449">
        <f t="shared" si="13"/>
        <v>56.857477395284917</v>
      </c>
    </row>
    <row r="450" spans="1:9" ht="30" x14ac:dyDescent="0.25">
      <c r="A450" t="s">
        <v>7</v>
      </c>
      <c r="B450" s="4" t="s">
        <v>1114</v>
      </c>
      <c r="C450" s="4" t="s">
        <v>26</v>
      </c>
      <c r="D450" s="4" t="s">
        <v>1115</v>
      </c>
      <c r="E450" s="4" t="s">
        <v>1116</v>
      </c>
      <c r="F450" s="4">
        <v>2.5</v>
      </c>
      <c r="G450" s="4">
        <v>13</v>
      </c>
      <c r="H450">
        <f t="shared" si="12"/>
        <v>17.925298858624071</v>
      </c>
      <c r="I450">
        <f t="shared" si="13"/>
        <v>9.2867449080080853</v>
      </c>
    </row>
    <row r="451" spans="1:9" ht="30" x14ac:dyDescent="0.25">
      <c r="A451" t="s">
        <v>7</v>
      </c>
      <c r="B451" s="4" t="s">
        <v>1117</v>
      </c>
      <c r="C451" s="4" t="s">
        <v>26</v>
      </c>
      <c r="D451" s="4" t="s">
        <v>1115</v>
      </c>
      <c r="E451" s="4" t="s">
        <v>1116</v>
      </c>
      <c r="F451" s="4">
        <v>3.5</v>
      </c>
      <c r="G451" s="4">
        <v>46</v>
      </c>
      <c r="H451">
        <f t="shared" ref="H451:H514" si="14">LN((100*G451)^F451)</f>
        <v>29.518340538670152</v>
      </c>
      <c r="I451">
        <f t="shared" ref="I451:I514" si="15">(H451-MIN(H:H))/(MAX(H:H)-MIN(H:H))*100</f>
        <v>34.205478445673599</v>
      </c>
    </row>
    <row r="452" spans="1:9" x14ac:dyDescent="0.25">
      <c r="A452" t="s">
        <v>7</v>
      </c>
      <c r="B452" s="4" t="s">
        <v>1118</v>
      </c>
      <c r="C452" s="4" t="s">
        <v>18</v>
      </c>
      <c r="D452" s="4" t="s">
        <v>1115</v>
      </c>
      <c r="E452" s="4" t="s">
        <v>1116</v>
      </c>
      <c r="F452" s="4">
        <v>4.2</v>
      </c>
      <c r="G452" s="4">
        <v>60</v>
      </c>
      <c r="H452">
        <f t="shared" si="14"/>
        <v>36.537961942482802</v>
      </c>
      <c r="I452">
        <f t="shared" si="15"/>
        <v>49.293846116944287</v>
      </c>
    </row>
    <row r="453" spans="1:9" x14ac:dyDescent="0.25">
      <c r="A453" t="s">
        <v>7</v>
      </c>
      <c r="B453" s="4" t="s">
        <v>1119</v>
      </c>
      <c r="C453" s="4" t="s">
        <v>9</v>
      </c>
      <c r="D453" s="4" t="s">
        <v>1115</v>
      </c>
      <c r="E453" s="4" t="s">
        <v>1116</v>
      </c>
      <c r="F453" s="4">
        <v>4.0999999999999996</v>
      </c>
      <c r="G453" s="4">
        <v>33</v>
      </c>
      <c r="H453">
        <f t="shared" si="14"/>
        <v>33.216878764563738</v>
      </c>
      <c r="I453">
        <f t="shared" si="15"/>
        <v>42.155323798903275</v>
      </c>
    </row>
    <row r="454" spans="1:9" x14ac:dyDescent="0.25">
      <c r="A454" t="s">
        <v>7</v>
      </c>
      <c r="B454" s="4" t="s">
        <v>1120</v>
      </c>
      <c r="C454" s="4" t="s">
        <v>9</v>
      </c>
      <c r="D454" s="4" t="s">
        <v>1115</v>
      </c>
      <c r="E454" s="4" t="s">
        <v>1116</v>
      </c>
      <c r="F454" s="4">
        <v>4.0999999999999996</v>
      </c>
      <c r="G454" s="4">
        <v>60</v>
      </c>
      <c r="H454">
        <f t="shared" si="14"/>
        <v>35.66801046766178</v>
      </c>
      <c r="I454">
        <f t="shared" si="15"/>
        <v>47.423923659141302</v>
      </c>
    </row>
    <row r="455" spans="1:9" x14ac:dyDescent="0.25">
      <c r="A455" t="s">
        <v>7</v>
      </c>
      <c r="B455" s="4" t="s">
        <v>1121</v>
      </c>
      <c r="C455" s="4" t="s">
        <v>539</v>
      </c>
      <c r="D455" s="4" t="s">
        <v>1115</v>
      </c>
      <c r="E455" s="4" t="s">
        <v>1116</v>
      </c>
      <c r="F455" s="4">
        <v>3.5</v>
      </c>
      <c r="G455" s="4">
        <v>18</v>
      </c>
      <c r="H455">
        <f t="shared" si="14"/>
        <v>26.234396803594898</v>
      </c>
      <c r="I455">
        <f t="shared" si="15"/>
        <v>27.146785727620586</v>
      </c>
    </row>
    <row r="456" spans="1:9" x14ac:dyDescent="0.25">
      <c r="A456" t="s">
        <v>7</v>
      </c>
      <c r="B456" s="4" t="s">
        <v>1122</v>
      </c>
      <c r="C456" s="4" t="s">
        <v>9</v>
      </c>
      <c r="D456" s="4" t="s">
        <v>1115</v>
      </c>
      <c r="E456" s="4" t="s">
        <v>1116</v>
      </c>
      <c r="F456" s="4">
        <v>4</v>
      </c>
      <c r="G456" s="4">
        <v>34</v>
      </c>
      <c r="H456">
        <f t="shared" si="14"/>
        <v>32.52612284241701</v>
      </c>
      <c r="I456">
        <f t="shared" si="15"/>
        <v>40.67057430531996</v>
      </c>
    </row>
    <row r="457" spans="1:9" ht="30" x14ac:dyDescent="0.25">
      <c r="A457" t="s">
        <v>7</v>
      </c>
      <c r="B457" s="4" t="s">
        <v>1123</v>
      </c>
      <c r="C457" s="4" t="s">
        <v>26</v>
      </c>
      <c r="D457" s="4" t="s">
        <v>1115</v>
      </c>
      <c r="E457" s="4" t="s">
        <v>1116</v>
      </c>
      <c r="F457" s="4">
        <v>4.3</v>
      </c>
      <c r="G457" s="4">
        <v>128</v>
      </c>
      <c r="H457">
        <f t="shared" si="14"/>
        <v>40.665961934603139</v>
      </c>
      <c r="I457">
        <f t="shared" si="15"/>
        <v>58.166800660373752</v>
      </c>
    </row>
    <row r="458" spans="1:9" x14ac:dyDescent="0.25">
      <c r="A458" t="s">
        <v>7</v>
      </c>
      <c r="B458" s="4" t="s">
        <v>1124</v>
      </c>
      <c r="C458" s="4" t="s">
        <v>9</v>
      </c>
      <c r="D458" s="4" t="s">
        <v>1115</v>
      </c>
      <c r="E458" s="4" t="s">
        <v>1116</v>
      </c>
      <c r="F458" s="4">
        <v>4.2</v>
      </c>
      <c r="G458" s="4">
        <v>34</v>
      </c>
      <c r="H458">
        <f t="shared" si="14"/>
        <v>34.152428984537863</v>
      </c>
      <c r="I458">
        <f t="shared" si="15"/>
        <v>44.166247876124999</v>
      </c>
    </row>
    <row r="459" spans="1:9" x14ac:dyDescent="0.25">
      <c r="A459" t="s">
        <v>7</v>
      </c>
      <c r="B459" s="4" t="s">
        <v>67</v>
      </c>
      <c r="C459" s="4" t="s">
        <v>30</v>
      </c>
      <c r="D459" s="4" t="s">
        <v>1115</v>
      </c>
      <c r="E459" s="4" t="s">
        <v>1116</v>
      </c>
      <c r="F459" s="4">
        <v>4.2</v>
      </c>
      <c r="G459" s="4">
        <v>86</v>
      </c>
      <c r="H459">
        <f t="shared" si="14"/>
        <v>38.04997342541472</v>
      </c>
      <c r="I459">
        <f t="shared" si="15"/>
        <v>52.543848341461526</v>
      </c>
    </row>
    <row r="460" spans="1:9" ht="30" x14ac:dyDescent="0.25">
      <c r="A460" t="s">
        <v>7</v>
      </c>
      <c r="B460" s="4" t="s">
        <v>611</v>
      </c>
      <c r="C460" s="4" t="s">
        <v>26</v>
      </c>
      <c r="D460" s="4" t="s">
        <v>1115</v>
      </c>
      <c r="E460" s="4" t="s">
        <v>1116</v>
      </c>
      <c r="F460" s="4">
        <v>4</v>
      </c>
      <c r="G460" s="4">
        <v>43</v>
      </c>
      <c r="H460">
        <f t="shared" si="14"/>
        <v>33.465481206726615</v>
      </c>
      <c r="I460">
        <f t="shared" si="15"/>
        <v>42.689683821409901</v>
      </c>
    </row>
    <row r="461" spans="1:9" ht="30" x14ac:dyDescent="0.25">
      <c r="A461" t="s">
        <v>7</v>
      </c>
      <c r="B461" s="4" t="s">
        <v>275</v>
      </c>
      <c r="C461" s="4" t="s">
        <v>26</v>
      </c>
      <c r="D461" s="4" t="s">
        <v>1115</v>
      </c>
      <c r="E461" s="4" t="s">
        <v>1116</v>
      </c>
      <c r="F461" s="4">
        <v>4.3</v>
      </c>
      <c r="G461" s="4">
        <v>802</v>
      </c>
      <c r="H461">
        <f t="shared" si="14"/>
        <v>48.556798813574808</v>
      </c>
      <c r="I461">
        <f t="shared" si="15"/>
        <v>75.127807702616835</v>
      </c>
    </row>
    <row r="462" spans="1:9" x14ac:dyDescent="0.25">
      <c r="A462" t="s">
        <v>7</v>
      </c>
      <c r="B462" s="4" t="s">
        <v>1125</v>
      </c>
      <c r="C462" s="4" t="s">
        <v>9</v>
      </c>
      <c r="D462" s="4" t="s">
        <v>1115</v>
      </c>
      <c r="E462" s="4" t="s">
        <v>1116</v>
      </c>
      <c r="F462" s="4">
        <v>4.3</v>
      </c>
      <c r="G462" s="4">
        <v>171</v>
      </c>
      <c r="H462">
        <f t="shared" si="14"/>
        <v>41.911385092710233</v>
      </c>
      <c r="I462">
        <f t="shared" si="15"/>
        <v>60.843782998143205</v>
      </c>
    </row>
    <row r="463" spans="1:9" x14ac:dyDescent="0.25">
      <c r="A463" t="s">
        <v>7</v>
      </c>
      <c r="B463" s="4" t="s">
        <v>1126</v>
      </c>
      <c r="C463" s="4" t="s">
        <v>9</v>
      </c>
      <c r="D463" s="4" t="s">
        <v>1115</v>
      </c>
      <c r="E463" s="4" t="s">
        <v>1116</v>
      </c>
      <c r="F463" s="4">
        <v>4.3</v>
      </c>
      <c r="G463" s="4">
        <v>13</v>
      </c>
      <c r="H463">
        <f t="shared" si="14"/>
        <v>30.831514036833401</v>
      </c>
      <c r="I463">
        <f t="shared" si="15"/>
        <v>37.028087161535993</v>
      </c>
    </row>
    <row r="464" spans="1:9" x14ac:dyDescent="0.25">
      <c r="A464" t="s">
        <v>7</v>
      </c>
      <c r="B464" s="4" t="s">
        <v>632</v>
      </c>
      <c r="C464" s="4" t="s">
        <v>539</v>
      </c>
      <c r="D464" s="4" t="s">
        <v>1115</v>
      </c>
      <c r="E464" s="4" t="s">
        <v>1116</v>
      </c>
      <c r="F464" s="4">
        <v>4.3</v>
      </c>
      <c r="G464" s="4">
        <v>55</v>
      </c>
      <c r="H464">
        <f t="shared" si="14"/>
        <v>37.033764496248416</v>
      </c>
      <c r="I464">
        <f t="shared" si="15"/>
        <v>50.3595519140557</v>
      </c>
    </row>
    <row r="465" spans="1:9" x14ac:dyDescent="0.25">
      <c r="A465" t="s">
        <v>7</v>
      </c>
      <c r="B465" s="4" t="s">
        <v>414</v>
      </c>
      <c r="C465" s="4" t="s">
        <v>18</v>
      </c>
      <c r="D465" s="4" t="s">
        <v>1115</v>
      </c>
      <c r="E465" s="4" t="s">
        <v>1116</v>
      </c>
      <c r="F465" s="4">
        <v>4.4000000000000004</v>
      </c>
      <c r="G465" s="4">
        <v>1568</v>
      </c>
      <c r="H465">
        <f t="shared" si="14"/>
        <v>52.635996102353154</v>
      </c>
      <c r="I465">
        <f t="shared" si="15"/>
        <v>83.895862980257405</v>
      </c>
    </row>
    <row r="466" spans="1:9" x14ac:dyDescent="0.25">
      <c r="A466" t="s">
        <v>7</v>
      </c>
      <c r="B466" s="4" t="s">
        <v>1127</v>
      </c>
      <c r="C466" s="4" t="s">
        <v>9</v>
      </c>
      <c r="D466" s="4" t="s">
        <v>1128</v>
      </c>
      <c r="E466" s="4" t="s">
        <v>1129</v>
      </c>
      <c r="F466" s="4">
        <v>4.5</v>
      </c>
      <c r="G466" s="4">
        <v>412</v>
      </c>
      <c r="H466">
        <f t="shared" si="14"/>
        <v>47.817870909019284</v>
      </c>
      <c r="I466">
        <f t="shared" si="15"/>
        <v>73.539514650168201</v>
      </c>
    </row>
    <row r="467" spans="1:9" x14ac:dyDescent="0.25">
      <c r="A467" t="s">
        <v>7</v>
      </c>
      <c r="B467" s="4" t="s">
        <v>1130</v>
      </c>
      <c r="C467" s="4" t="s">
        <v>14</v>
      </c>
      <c r="D467" s="4" t="s">
        <v>1131</v>
      </c>
      <c r="E467" s="4" t="s">
        <v>1132</v>
      </c>
      <c r="F467" s="4">
        <v>4.7</v>
      </c>
      <c r="G467" s="4">
        <v>70</v>
      </c>
      <c r="H467">
        <f t="shared" si="14"/>
        <v>41.61222751177602</v>
      </c>
      <c r="I467">
        <f t="shared" si="15"/>
        <v>60.200756926917812</v>
      </c>
    </row>
    <row r="468" spans="1:9" ht="30" x14ac:dyDescent="0.25">
      <c r="A468" t="s">
        <v>7</v>
      </c>
      <c r="B468" s="4" t="s">
        <v>1133</v>
      </c>
      <c r="C468" s="4" t="s">
        <v>14</v>
      </c>
      <c r="D468" s="4" t="s">
        <v>1134</v>
      </c>
      <c r="E468" s="4" t="s">
        <v>1135</v>
      </c>
      <c r="F468" s="4">
        <v>4.4000000000000004</v>
      </c>
      <c r="G468" s="4">
        <v>84</v>
      </c>
      <c r="H468">
        <f t="shared" si="14"/>
        <v>39.758342733258189</v>
      </c>
      <c r="I468">
        <f t="shared" si="15"/>
        <v>56.215913080032223</v>
      </c>
    </row>
    <row r="469" spans="1:9" x14ac:dyDescent="0.25">
      <c r="A469" t="s">
        <v>7</v>
      </c>
      <c r="B469" s="4" t="s">
        <v>1136</v>
      </c>
      <c r="C469" s="4" t="s">
        <v>18</v>
      </c>
      <c r="D469" s="4" t="s">
        <v>1137</v>
      </c>
      <c r="E469" s="4" t="s">
        <v>1138</v>
      </c>
      <c r="F469" s="4">
        <v>4.8</v>
      </c>
      <c r="G469" s="4">
        <v>71</v>
      </c>
      <c r="H469">
        <f t="shared" si="14"/>
        <v>42.565680302541146</v>
      </c>
      <c r="I469">
        <f t="shared" si="15"/>
        <v>62.250161793175941</v>
      </c>
    </row>
    <row r="470" spans="1:9" x14ac:dyDescent="0.25">
      <c r="A470" t="s">
        <v>7</v>
      </c>
      <c r="B470" s="4" t="s">
        <v>1139</v>
      </c>
      <c r="C470" s="4" t="s">
        <v>9</v>
      </c>
      <c r="D470" s="4" t="s">
        <v>1140</v>
      </c>
      <c r="E470" s="4" t="s">
        <v>1141</v>
      </c>
      <c r="F470" s="4">
        <v>4.5</v>
      </c>
      <c r="G470" s="4">
        <v>133</v>
      </c>
      <c r="H470">
        <f t="shared" si="14"/>
        <v>42.729836913944304</v>
      </c>
      <c r="I470">
        <f t="shared" si="15"/>
        <v>62.603009214145885</v>
      </c>
    </row>
    <row r="471" spans="1:9" x14ac:dyDescent="0.25">
      <c r="A471" t="s">
        <v>7</v>
      </c>
      <c r="B471" s="4" t="s">
        <v>1142</v>
      </c>
      <c r="C471" s="4" t="s">
        <v>18</v>
      </c>
      <c r="D471" s="4" t="s">
        <v>1143</v>
      </c>
      <c r="E471" s="4" t="s">
        <v>1144</v>
      </c>
      <c r="F471" s="4">
        <v>4.4000000000000004</v>
      </c>
      <c r="G471" s="4">
        <v>202</v>
      </c>
      <c r="H471">
        <f t="shared" si="14"/>
        <v>43.619126686912907</v>
      </c>
      <c r="I471">
        <f t="shared" si="15"/>
        <v>64.514498493833145</v>
      </c>
    </row>
    <row r="472" spans="1:9" x14ac:dyDescent="0.25">
      <c r="A472" t="s">
        <v>7</v>
      </c>
      <c r="B472" s="4" t="s">
        <v>1145</v>
      </c>
      <c r="C472" s="4" t="s">
        <v>14</v>
      </c>
      <c r="D472" s="4" t="s">
        <v>1146</v>
      </c>
      <c r="E472" s="4" t="s">
        <v>1147</v>
      </c>
      <c r="F472" s="4">
        <v>4.8</v>
      </c>
      <c r="G472" s="4">
        <v>190</v>
      </c>
      <c r="H472">
        <f t="shared" si="14"/>
        <v>47.290532439113171</v>
      </c>
      <c r="I472">
        <f t="shared" si="15"/>
        <v>72.406023787423507</v>
      </c>
    </row>
    <row r="473" spans="1:9" x14ac:dyDescent="0.25">
      <c r="A473" t="s">
        <v>7</v>
      </c>
      <c r="B473" s="4" t="s">
        <v>1148</v>
      </c>
      <c r="C473" s="4" t="s">
        <v>9</v>
      </c>
      <c r="D473" s="4" t="s">
        <v>1149</v>
      </c>
      <c r="E473" s="4" t="s">
        <v>1150</v>
      </c>
      <c r="F473" s="4">
        <v>4.3</v>
      </c>
      <c r="G473" s="4">
        <v>102</v>
      </c>
      <c r="H473">
        <f t="shared" si="14"/>
        <v>39.689614896871156</v>
      </c>
      <c r="I473">
        <f t="shared" si="15"/>
        <v>56.068185616540347</v>
      </c>
    </row>
    <row r="474" spans="1:9" x14ac:dyDescent="0.25">
      <c r="A474" t="s">
        <v>7</v>
      </c>
      <c r="B474" s="4" t="s">
        <v>1151</v>
      </c>
      <c r="C474" s="4" t="s">
        <v>9</v>
      </c>
      <c r="D474" s="4" t="s">
        <v>1152</v>
      </c>
      <c r="E474" s="4" t="s">
        <v>1153</v>
      </c>
      <c r="F474" s="4">
        <v>4.4000000000000004</v>
      </c>
      <c r="G474" s="4">
        <v>24</v>
      </c>
      <c r="H474">
        <f t="shared" si="14"/>
        <v>34.246185671878564</v>
      </c>
      <c r="I474">
        <f t="shared" si="15"/>
        <v>44.367773754638691</v>
      </c>
    </row>
    <row r="475" spans="1:9" ht="30" x14ac:dyDescent="0.25">
      <c r="A475" t="s">
        <v>7</v>
      </c>
      <c r="B475" s="4" t="s">
        <v>1154</v>
      </c>
      <c r="C475" s="4" t="s">
        <v>14</v>
      </c>
      <c r="D475" s="4" t="s">
        <v>1155</v>
      </c>
      <c r="E475" s="4" t="s">
        <v>1156</v>
      </c>
      <c r="F475" s="4">
        <v>4.5</v>
      </c>
      <c r="G475" s="4">
        <v>89</v>
      </c>
      <c r="H475">
        <f t="shared" si="14"/>
        <v>40.922129500741043</v>
      </c>
      <c r="I475">
        <f t="shared" si="15"/>
        <v>58.717421584351769</v>
      </c>
    </row>
    <row r="476" spans="1:9" x14ac:dyDescent="0.25">
      <c r="A476" t="s">
        <v>7</v>
      </c>
      <c r="B476" s="4" t="s">
        <v>1157</v>
      </c>
      <c r="C476" s="4" t="s">
        <v>9</v>
      </c>
      <c r="D476" s="4" t="s">
        <v>1158</v>
      </c>
      <c r="E476" s="4" t="s">
        <v>1159</v>
      </c>
      <c r="F476" s="4">
        <v>4.2</v>
      </c>
      <c r="G476" s="4">
        <v>18</v>
      </c>
      <c r="H476">
        <f t="shared" si="14"/>
        <v>31.481276164313879</v>
      </c>
      <c r="I476">
        <f t="shared" si="15"/>
        <v>38.424722295300853</v>
      </c>
    </row>
    <row r="477" spans="1:9" x14ac:dyDescent="0.25">
      <c r="A477" t="s">
        <v>7</v>
      </c>
      <c r="B477" s="4" t="s">
        <v>1160</v>
      </c>
      <c r="C477" s="4" t="s">
        <v>14</v>
      </c>
      <c r="D477" s="4" t="s">
        <v>1161</v>
      </c>
      <c r="E477" s="4" t="s">
        <v>1162</v>
      </c>
      <c r="F477" s="4">
        <v>4.5999999999999996</v>
      </c>
      <c r="G477" s="4">
        <v>605</v>
      </c>
      <c r="H477">
        <f t="shared" si="14"/>
        <v>50.647833762487089</v>
      </c>
      <c r="I477">
        <f t="shared" si="15"/>
        <v>79.622395417209091</v>
      </c>
    </row>
    <row r="478" spans="1:9" x14ac:dyDescent="0.25">
      <c r="A478" t="s">
        <v>7</v>
      </c>
      <c r="B478" s="4" t="s">
        <v>1163</v>
      </c>
      <c r="C478" s="4" t="s">
        <v>9</v>
      </c>
      <c r="D478" s="4" t="s">
        <v>1164</v>
      </c>
      <c r="E478" s="4" t="s">
        <v>1165</v>
      </c>
      <c r="F478" s="4">
        <v>4.8</v>
      </c>
      <c r="G478" s="4">
        <v>89</v>
      </c>
      <c r="H478">
        <f t="shared" si="14"/>
        <v>43.65027146745711</v>
      </c>
      <c r="I478">
        <f t="shared" si="15"/>
        <v>64.581442830693931</v>
      </c>
    </row>
    <row r="479" spans="1:9" x14ac:dyDescent="0.25">
      <c r="A479" t="s">
        <v>7</v>
      </c>
      <c r="B479" s="4" t="s">
        <v>1166</v>
      </c>
      <c r="C479" s="4" t="s">
        <v>14</v>
      </c>
      <c r="D479" s="4" t="s">
        <v>1167</v>
      </c>
      <c r="E479" s="4" t="s">
        <v>1168</v>
      </c>
      <c r="F479" s="4">
        <v>4.3</v>
      </c>
      <c r="G479" s="4">
        <v>131</v>
      </c>
      <c r="H479">
        <f t="shared" si="14"/>
        <v>40.765580289513743</v>
      </c>
      <c r="I479">
        <f t="shared" si="15"/>
        <v>58.38092593568873</v>
      </c>
    </row>
    <row r="480" spans="1:9" x14ac:dyDescent="0.25">
      <c r="A480" t="s">
        <v>7</v>
      </c>
      <c r="B480" s="4" t="s">
        <v>1169</v>
      </c>
      <c r="C480" s="4" t="s">
        <v>18</v>
      </c>
      <c r="D480" s="4" t="s">
        <v>1170</v>
      </c>
      <c r="E480" s="4" t="s">
        <v>1171</v>
      </c>
      <c r="F480" s="4">
        <v>4.5999999999999996</v>
      </c>
      <c r="G480" s="4">
        <v>256</v>
      </c>
      <c r="H480">
        <f t="shared" si="14"/>
        <v>46.691599100151201</v>
      </c>
      <c r="I480">
        <f t="shared" si="15"/>
        <v>71.11864290048112</v>
      </c>
    </row>
    <row r="481" spans="1:9" x14ac:dyDescent="0.25">
      <c r="A481" t="s">
        <v>7</v>
      </c>
      <c r="B481" s="4" t="s">
        <v>1172</v>
      </c>
      <c r="C481" s="4" t="s">
        <v>14</v>
      </c>
      <c r="D481" s="4" t="s">
        <v>1173</v>
      </c>
      <c r="E481" s="4" t="s">
        <v>1174</v>
      </c>
      <c r="F481" s="4">
        <v>4.4000000000000004</v>
      </c>
      <c r="G481" s="4">
        <v>300</v>
      </c>
      <c r="H481">
        <f t="shared" si="14"/>
        <v>45.359391706834892</v>
      </c>
      <c r="I481">
        <f t="shared" si="15"/>
        <v>68.255121663591623</v>
      </c>
    </row>
    <row r="482" spans="1:9" x14ac:dyDescent="0.25">
      <c r="A482" t="s">
        <v>7</v>
      </c>
      <c r="B482" s="4" t="s">
        <v>1175</v>
      </c>
      <c r="C482" s="4" t="s">
        <v>9</v>
      </c>
      <c r="D482" s="4" t="s">
        <v>1176</v>
      </c>
      <c r="E482" s="4" t="s">
        <v>1177</v>
      </c>
      <c r="F482" s="4">
        <v>4.4000000000000004</v>
      </c>
      <c r="G482" s="4">
        <v>30</v>
      </c>
      <c r="H482">
        <f t="shared" si="14"/>
        <v>35.228017297661083</v>
      </c>
      <c r="I482">
        <f t="shared" si="15"/>
        <v>46.478177679420426</v>
      </c>
    </row>
    <row r="483" spans="1:9" x14ac:dyDescent="0.25">
      <c r="A483" t="s">
        <v>7</v>
      </c>
      <c r="B483" s="4" t="s">
        <v>1178</v>
      </c>
      <c r="C483" s="4" t="s">
        <v>18</v>
      </c>
      <c r="D483" s="4" t="s">
        <v>1176</v>
      </c>
      <c r="E483" s="4" t="s">
        <v>1177</v>
      </c>
      <c r="F483" s="4">
        <v>4.5</v>
      </c>
      <c r="G483" s="4">
        <v>291</v>
      </c>
      <c r="H483">
        <f t="shared" si="14"/>
        <v>46.253220539218127</v>
      </c>
      <c r="I483">
        <f t="shared" si="15"/>
        <v>70.176367451983552</v>
      </c>
    </row>
    <row r="484" spans="1:9" x14ac:dyDescent="0.25">
      <c r="A484" t="s">
        <v>7</v>
      </c>
      <c r="B484" s="4" t="s">
        <v>1179</v>
      </c>
      <c r="C484" s="4" t="s">
        <v>9</v>
      </c>
      <c r="D484" s="4" t="s">
        <v>1180</v>
      </c>
      <c r="E484" s="4" t="s">
        <v>1181</v>
      </c>
      <c r="F484" s="4">
        <v>4.2</v>
      </c>
      <c r="G484" s="4">
        <v>127</v>
      </c>
      <c r="H484">
        <f t="shared" si="14"/>
        <v>39.68730054427607</v>
      </c>
      <c r="I484">
        <f t="shared" si="15"/>
        <v>56.063211017360871</v>
      </c>
    </row>
    <row r="485" spans="1:9" x14ac:dyDescent="0.25">
      <c r="A485" t="s">
        <v>7</v>
      </c>
      <c r="B485" s="4" t="s">
        <v>1182</v>
      </c>
      <c r="C485" s="4" t="s">
        <v>9</v>
      </c>
      <c r="D485" s="4" t="s">
        <v>1183</v>
      </c>
      <c r="E485" s="4" t="s">
        <v>1184</v>
      </c>
      <c r="F485" s="4">
        <v>4.7</v>
      </c>
      <c r="G485" s="4">
        <v>105</v>
      </c>
      <c r="H485">
        <f t="shared" si="14"/>
        <v>43.517913519884388</v>
      </c>
      <c r="I485">
        <f t="shared" si="15"/>
        <v>64.296945239968124</v>
      </c>
    </row>
    <row r="486" spans="1:9" x14ac:dyDescent="0.25">
      <c r="A486" t="s">
        <v>7</v>
      </c>
      <c r="B486" s="4" t="s">
        <v>1185</v>
      </c>
      <c r="C486" s="4" t="s">
        <v>18</v>
      </c>
      <c r="D486" s="4" t="s">
        <v>1186</v>
      </c>
      <c r="E486" s="4" t="s">
        <v>1187</v>
      </c>
      <c r="F486" s="4">
        <v>4.5</v>
      </c>
      <c r="G486" s="4">
        <v>77</v>
      </c>
      <c r="H486">
        <f t="shared" si="14"/>
        <v>40.270390235287991</v>
      </c>
      <c r="I486">
        <f t="shared" si="15"/>
        <v>57.316536679416807</v>
      </c>
    </row>
    <row r="487" spans="1:9" ht="30" x14ac:dyDescent="0.25">
      <c r="A487" t="s">
        <v>7</v>
      </c>
      <c r="B487" s="4" t="s">
        <v>1188</v>
      </c>
      <c r="C487" s="4" t="s">
        <v>9</v>
      </c>
      <c r="D487" s="4" t="s">
        <v>1189</v>
      </c>
      <c r="E487" s="4" t="s">
        <v>1190</v>
      </c>
      <c r="F487" s="4">
        <v>4.4000000000000004</v>
      </c>
      <c r="G487" s="4">
        <v>179</v>
      </c>
      <c r="H487">
        <f t="shared" si="14"/>
        <v>43.087246364046926</v>
      </c>
      <c r="I487">
        <f t="shared" si="15"/>
        <v>63.371245117781093</v>
      </c>
    </row>
    <row r="488" spans="1:9" ht="30" x14ac:dyDescent="0.25">
      <c r="A488" t="s">
        <v>7</v>
      </c>
      <c r="B488" s="4" t="s">
        <v>1191</v>
      </c>
      <c r="C488" s="4" t="s">
        <v>14</v>
      </c>
      <c r="D488" s="4" t="s">
        <v>1189</v>
      </c>
      <c r="E488" s="4" t="s">
        <v>1190</v>
      </c>
      <c r="F488" s="4">
        <v>4.3</v>
      </c>
      <c r="G488" s="4">
        <v>44</v>
      </c>
      <c r="H488">
        <f t="shared" si="14"/>
        <v>36.074247225597318</v>
      </c>
      <c r="I488">
        <f t="shared" si="15"/>
        <v>48.297111714837186</v>
      </c>
    </row>
    <row r="489" spans="1:9" x14ac:dyDescent="0.25">
      <c r="A489" t="s">
        <v>7</v>
      </c>
      <c r="B489" s="4" t="s">
        <v>83</v>
      </c>
      <c r="C489" s="4" t="s">
        <v>9</v>
      </c>
      <c r="D489" s="4" t="s">
        <v>1192</v>
      </c>
      <c r="E489" s="4" t="s">
        <v>1193</v>
      </c>
      <c r="F489" s="4">
        <v>4.3</v>
      </c>
      <c r="G489" s="4">
        <v>276</v>
      </c>
      <c r="H489">
        <f t="shared" si="14"/>
        <v>43.969955522332533</v>
      </c>
      <c r="I489">
        <f t="shared" si="15"/>
        <v>65.268589655447641</v>
      </c>
    </row>
    <row r="490" spans="1:9" ht="30" x14ac:dyDescent="0.25">
      <c r="A490" t="s">
        <v>7</v>
      </c>
      <c r="B490" s="4" t="s">
        <v>1194</v>
      </c>
      <c r="C490" s="4" t="s">
        <v>18</v>
      </c>
      <c r="D490" s="4" t="s">
        <v>1192</v>
      </c>
      <c r="E490" s="4" t="s">
        <v>1193</v>
      </c>
      <c r="F490" s="4">
        <v>4.4000000000000004</v>
      </c>
      <c r="G490" s="4">
        <v>548</v>
      </c>
      <c r="H490">
        <f t="shared" si="14"/>
        <v>48.010360080918872</v>
      </c>
      <c r="I490">
        <f t="shared" si="15"/>
        <v>73.953261664612867</v>
      </c>
    </row>
    <row r="491" spans="1:9" ht="30" x14ac:dyDescent="0.25">
      <c r="A491" t="s">
        <v>7</v>
      </c>
      <c r="B491" s="4" t="s">
        <v>1195</v>
      </c>
      <c r="C491" s="4" t="s">
        <v>18</v>
      </c>
      <c r="D491" s="4" t="s">
        <v>1192</v>
      </c>
      <c r="E491" s="4" t="s">
        <v>1193</v>
      </c>
      <c r="F491" s="4">
        <v>4.7</v>
      </c>
      <c r="G491" s="4">
        <v>184</v>
      </c>
      <c r="H491">
        <f t="shared" si="14"/>
        <v>46.154497934906267</v>
      </c>
      <c r="I491">
        <f t="shared" si="15"/>
        <v>69.964167553209279</v>
      </c>
    </row>
    <row r="492" spans="1:9" x14ac:dyDescent="0.25">
      <c r="A492" t="s">
        <v>7</v>
      </c>
      <c r="B492" s="4" t="s">
        <v>1196</v>
      </c>
      <c r="C492" s="4" t="s">
        <v>18</v>
      </c>
      <c r="D492" s="4" t="s">
        <v>1192</v>
      </c>
      <c r="E492" s="4" t="s">
        <v>1193</v>
      </c>
      <c r="F492" s="4">
        <v>4.7</v>
      </c>
      <c r="G492" s="4">
        <v>191</v>
      </c>
      <c r="H492">
        <f t="shared" si="14"/>
        <v>46.329984985963193</v>
      </c>
      <c r="I492">
        <f t="shared" si="15"/>
        <v>70.341369256203663</v>
      </c>
    </row>
    <row r="493" spans="1:9" x14ac:dyDescent="0.25">
      <c r="A493" t="s">
        <v>7</v>
      </c>
      <c r="B493" s="4" t="s">
        <v>1197</v>
      </c>
      <c r="C493" s="4" t="s">
        <v>9</v>
      </c>
      <c r="D493" s="4" t="s">
        <v>1198</v>
      </c>
      <c r="E493" s="4" t="s">
        <v>1199</v>
      </c>
      <c r="F493" s="4">
        <v>4.4000000000000004</v>
      </c>
      <c r="G493" s="4">
        <v>99</v>
      </c>
      <c r="H493">
        <f t="shared" si="14"/>
        <v>40.481276158939799</v>
      </c>
      <c r="I493">
        <f t="shared" si="15"/>
        <v>57.769826703153093</v>
      </c>
    </row>
    <row r="494" spans="1:9" x14ac:dyDescent="0.25">
      <c r="A494" t="s">
        <v>7</v>
      </c>
      <c r="B494" s="4" t="s">
        <v>1200</v>
      </c>
      <c r="C494" s="4" t="s">
        <v>18</v>
      </c>
      <c r="D494" s="4" t="s">
        <v>1201</v>
      </c>
      <c r="E494" s="4" t="s">
        <v>1202</v>
      </c>
      <c r="F494" s="4">
        <v>4.3</v>
      </c>
      <c r="G494" s="4">
        <v>28</v>
      </c>
      <c r="H494">
        <f t="shared" si="14"/>
        <v>34.130711193502165</v>
      </c>
      <c r="I494">
        <f t="shared" si="15"/>
        <v>44.11956643886451</v>
      </c>
    </row>
    <row r="495" spans="1:9" x14ac:dyDescent="0.25">
      <c r="A495" t="s">
        <v>7</v>
      </c>
      <c r="B495" s="4" t="s">
        <v>1203</v>
      </c>
      <c r="C495" s="4" t="s">
        <v>9</v>
      </c>
      <c r="D495" s="4" t="s">
        <v>1204</v>
      </c>
      <c r="E495" s="4" t="s">
        <v>1205</v>
      </c>
      <c r="F495" s="4">
        <v>4.3</v>
      </c>
      <c r="G495" s="4">
        <v>101</v>
      </c>
      <c r="H495">
        <f t="shared" si="14"/>
        <v>39.647250022166205</v>
      </c>
      <c r="I495">
        <f t="shared" si="15"/>
        <v>55.977124180442317</v>
      </c>
    </row>
    <row r="496" spans="1:9" x14ac:dyDescent="0.25">
      <c r="A496" t="s">
        <v>7</v>
      </c>
      <c r="B496" s="4" t="s">
        <v>1206</v>
      </c>
      <c r="C496" s="4" t="s">
        <v>18</v>
      </c>
      <c r="D496" s="4" t="s">
        <v>1207</v>
      </c>
      <c r="E496" s="4" t="s">
        <v>1208</v>
      </c>
      <c r="F496" s="4">
        <v>4.5</v>
      </c>
      <c r="G496" s="4">
        <v>306</v>
      </c>
      <c r="H496">
        <f t="shared" si="14"/>
        <v>46.479398795732124</v>
      </c>
      <c r="I496">
        <f t="shared" si="15"/>
        <v>70.662527673057099</v>
      </c>
    </row>
    <row r="497" spans="1:9" ht="30" x14ac:dyDescent="0.25">
      <c r="A497" t="s">
        <v>7</v>
      </c>
      <c r="B497" s="4" t="s">
        <v>880</v>
      </c>
      <c r="C497" s="4" t="s">
        <v>9</v>
      </c>
      <c r="D497" s="4" t="s">
        <v>1209</v>
      </c>
      <c r="E497" s="4" t="s">
        <v>1210</v>
      </c>
      <c r="F497" s="4">
        <v>4.4000000000000004</v>
      </c>
      <c r="G497" s="4">
        <v>495</v>
      </c>
      <c r="H497">
        <f t="shared" si="14"/>
        <v>47.562802973649845</v>
      </c>
      <c r="I497">
        <f t="shared" si="15"/>
        <v>72.991257334194486</v>
      </c>
    </row>
    <row r="498" spans="1:9" x14ac:dyDescent="0.25">
      <c r="A498" t="s">
        <v>7</v>
      </c>
      <c r="B498" s="4" t="s">
        <v>1211</v>
      </c>
      <c r="C498" s="4" t="s">
        <v>14</v>
      </c>
      <c r="D498" s="4" t="s">
        <v>1212</v>
      </c>
      <c r="E498" s="4" t="s">
        <v>1213</v>
      </c>
      <c r="F498" s="4">
        <v>4.5</v>
      </c>
      <c r="G498" s="4">
        <v>506</v>
      </c>
      <c r="H498">
        <f t="shared" si="14"/>
        <v>48.742680848740008</v>
      </c>
      <c r="I498">
        <f t="shared" si="15"/>
        <v>75.527352967057055</v>
      </c>
    </row>
    <row r="499" spans="1:9" x14ac:dyDescent="0.25">
      <c r="A499" t="s">
        <v>7</v>
      </c>
      <c r="B499" s="4" t="s">
        <v>1214</v>
      </c>
      <c r="C499" s="4" t="s">
        <v>9</v>
      </c>
      <c r="D499" s="4" t="s">
        <v>1215</v>
      </c>
      <c r="E499" s="4" t="s">
        <v>1216</v>
      </c>
      <c r="F499" s="4">
        <v>4.5999999999999996</v>
      </c>
      <c r="G499" s="4">
        <v>326</v>
      </c>
      <c r="H499">
        <f t="shared" si="14"/>
        <v>47.803510809832069</v>
      </c>
      <c r="I499">
        <f t="shared" si="15"/>
        <v>73.50864824814046</v>
      </c>
    </row>
    <row r="500" spans="1:9" x14ac:dyDescent="0.25">
      <c r="A500" t="s">
        <v>7</v>
      </c>
      <c r="B500" s="4" t="s">
        <v>1217</v>
      </c>
      <c r="C500" s="4" t="s">
        <v>9</v>
      </c>
      <c r="D500" s="4" t="s">
        <v>1218</v>
      </c>
      <c r="E500" s="4" t="s">
        <v>1219</v>
      </c>
      <c r="F500" s="4">
        <v>4.5999999999999996</v>
      </c>
      <c r="G500" s="4">
        <v>72</v>
      </c>
      <c r="H500">
        <f t="shared" si="14"/>
        <v>40.856447003019071</v>
      </c>
      <c r="I500">
        <f t="shared" si="15"/>
        <v>58.576239942467467</v>
      </c>
    </row>
    <row r="501" spans="1:9" x14ac:dyDescent="0.25">
      <c r="A501" t="s">
        <v>7</v>
      </c>
      <c r="B501" s="4" t="s">
        <v>474</v>
      </c>
      <c r="C501" s="4" t="s">
        <v>14</v>
      </c>
      <c r="D501" s="4" t="s">
        <v>1220</v>
      </c>
      <c r="E501" s="4" t="s">
        <v>1221</v>
      </c>
      <c r="F501" s="4">
        <v>4.3</v>
      </c>
      <c r="G501" s="4">
        <v>189</v>
      </c>
      <c r="H501">
        <f t="shared" si="14"/>
        <v>42.341743964505255</v>
      </c>
      <c r="I501">
        <f t="shared" si="15"/>
        <v>61.768820477331147</v>
      </c>
    </row>
    <row r="502" spans="1:9" x14ac:dyDescent="0.25">
      <c r="A502" t="s">
        <v>7</v>
      </c>
      <c r="B502" s="4" t="s">
        <v>1222</v>
      </c>
      <c r="C502" s="4" t="s">
        <v>9</v>
      </c>
      <c r="D502" s="4" t="s">
        <v>1223</v>
      </c>
      <c r="E502" s="4" t="s">
        <v>1224</v>
      </c>
      <c r="F502" s="4">
        <v>4.9000000000000004</v>
      </c>
      <c r="G502" s="4">
        <v>319</v>
      </c>
      <c r="H502">
        <f t="shared" si="14"/>
        <v>50.814770314987385</v>
      </c>
      <c r="I502">
        <f t="shared" si="15"/>
        <v>79.981218199379484</v>
      </c>
    </row>
    <row r="503" spans="1:9" x14ac:dyDescent="0.25">
      <c r="A503" t="s">
        <v>7</v>
      </c>
      <c r="B503" s="4" t="s">
        <v>1225</v>
      </c>
      <c r="C503" s="4" t="s">
        <v>9</v>
      </c>
      <c r="D503" s="4" t="s">
        <v>1223</v>
      </c>
      <c r="E503" s="4" t="s">
        <v>1224</v>
      </c>
      <c r="F503" s="4">
        <v>4.3</v>
      </c>
      <c r="G503" s="4">
        <v>17</v>
      </c>
      <c r="H503">
        <f t="shared" si="14"/>
        <v>31.985049179190518</v>
      </c>
      <c r="I503">
        <f t="shared" si="15"/>
        <v>39.507560248241546</v>
      </c>
    </row>
    <row r="504" spans="1:9" x14ac:dyDescent="0.25">
      <c r="A504" t="s">
        <v>7</v>
      </c>
      <c r="B504" s="4" t="s">
        <v>132</v>
      </c>
      <c r="C504" s="4" t="s">
        <v>18</v>
      </c>
      <c r="D504" s="4" t="s">
        <v>1226</v>
      </c>
      <c r="E504" s="4" t="s">
        <v>1227</v>
      </c>
      <c r="F504" s="4">
        <v>4.4000000000000004</v>
      </c>
      <c r="G504" s="4">
        <v>63</v>
      </c>
      <c r="H504">
        <f t="shared" si="14"/>
        <v>38.492541614470348</v>
      </c>
      <c r="I504">
        <f t="shared" si="15"/>
        <v>53.495129211460146</v>
      </c>
    </row>
    <row r="505" spans="1:9" x14ac:dyDescent="0.25">
      <c r="A505" t="s">
        <v>7</v>
      </c>
      <c r="B505" s="4" t="s">
        <v>1228</v>
      </c>
      <c r="C505" s="4" t="s">
        <v>18</v>
      </c>
      <c r="D505" s="4" t="s">
        <v>1229</v>
      </c>
      <c r="E505" s="4" t="s">
        <v>1230</v>
      </c>
      <c r="F505" s="4">
        <v>4.2</v>
      </c>
      <c r="G505" s="4">
        <v>51</v>
      </c>
      <c r="H505">
        <f t="shared" si="14"/>
        <v>35.855382438592159</v>
      </c>
      <c r="I505">
        <f t="shared" si="15"/>
        <v>47.826671475021037</v>
      </c>
    </row>
    <row r="506" spans="1:9" x14ac:dyDescent="0.25">
      <c r="A506" t="s">
        <v>7</v>
      </c>
      <c r="B506" s="4" t="s">
        <v>1231</v>
      </c>
      <c r="C506" s="4" t="s">
        <v>14</v>
      </c>
      <c r="D506" s="4" t="s">
        <v>1229</v>
      </c>
      <c r="E506" s="4" t="s">
        <v>1230</v>
      </c>
      <c r="F506" s="4">
        <v>4.4000000000000004</v>
      </c>
      <c r="G506" s="4">
        <v>149</v>
      </c>
      <c r="H506">
        <f t="shared" si="14"/>
        <v>42.280112564507625</v>
      </c>
      <c r="I506">
        <f t="shared" si="15"/>
        <v>61.636346491945794</v>
      </c>
    </row>
    <row r="507" spans="1:9" x14ac:dyDescent="0.25">
      <c r="A507" t="s">
        <v>7</v>
      </c>
      <c r="B507" s="4" t="s">
        <v>1232</v>
      </c>
      <c r="C507" s="4" t="s">
        <v>14</v>
      </c>
      <c r="D507" s="4" t="s">
        <v>1233</v>
      </c>
      <c r="E507" s="4" t="s">
        <v>1234</v>
      </c>
      <c r="F507" s="4">
        <v>4.5999999999999996</v>
      </c>
      <c r="G507" s="4">
        <v>353</v>
      </c>
      <c r="H507">
        <f t="shared" si="14"/>
        <v>48.169535917438381</v>
      </c>
      <c r="I507">
        <f t="shared" si="15"/>
        <v>74.295403128892403</v>
      </c>
    </row>
    <row r="508" spans="1:9" x14ac:dyDescent="0.25">
      <c r="A508" t="s">
        <v>7</v>
      </c>
      <c r="B508" s="4" t="s">
        <v>1235</v>
      </c>
      <c r="C508" s="4" t="s">
        <v>14</v>
      </c>
      <c r="D508" s="4" t="s">
        <v>1233</v>
      </c>
      <c r="E508" s="4" t="s">
        <v>1234</v>
      </c>
      <c r="F508" s="4">
        <v>4.5</v>
      </c>
      <c r="G508" s="4">
        <v>45</v>
      </c>
      <c r="H508">
        <f t="shared" si="14"/>
        <v>37.853247040912848</v>
      </c>
      <c r="I508">
        <f t="shared" si="15"/>
        <v>52.120993624768154</v>
      </c>
    </row>
    <row r="509" spans="1:9" x14ac:dyDescent="0.25">
      <c r="A509" t="s">
        <v>7</v>
      </c>
      <c r="B509" s="4" t="s">
        <v>1236</v>
      </c>
      <c r="C509" s="4" t="s">
        <v>18</v>
      </c>
      <c r="D509" s="4" t="s">
        <v>1237</v>
      </c>
      <c r="E509" s="4" t="s">
        <v>1238</v>
      </c>
      <c r="F509" s="4">
        <v>4.4000000000000004</v>
      </c>
      <c r="G509" s="4">
        <v>219</v>
      </c>
      <c r="H509">
        <f t="shared" si="14"/>
        <v>43.974664429540205</v>
      </c>
      <c r="I509">
        <f t="shared" si="15"/>
        <v>65.27871124451805</v>
      </c>
    </row>
    <row r="510" spans="1:9" ht="30" x14ac:dyDescent="0.25">
      <c r="A510" t="s">
        <v>7</v>
      </c>
      <c r="B510" s="4" t="s">
        <v>1239</v>
      </c>
      <c r="C510" s="4" t="s">
        <v>18</v>
      </c>
      <c r="D510" s="4" t="s">
        <v>1240</v>
      </c>
      <c r="E510" s="4" t="s">
        <v>1241</v>
      </c>
      <c r="F510" s="4">
        <v>4.3</v>
      </c>
      <c r="G510" s="4">
        <v>276</v>
      </c>
      <c r="H510">
        <f t="shared" si="14"/>
        <v>43.969955522332533</v>
      </c>
      <c r="I510">
        <f t="shared" si="15"/>
        <v>65.268589655447641</v>
      </c>
    </row>
    <row r="511" spans="1:9" x14ac:dyDescent="0.25">
      <c r="A511" t="s">
        <v>7</v>
      </c>
      <c r="B511" s="4" t="s">
        <v>1242</v>
      </c>
      <c r="C511" s="4" t="s">
        <v>14</v>
      </c>
      <c r="D511" s="4" t="s">
        <v>1243</v>
      </c>
      <c r="E511" s="4" t="s">
        <v>1244</v>
      </c>
      <c r="F511" s="4">
        <v>4.4000000000000004</v>
      </c>
      <c r="G511" s="4">
        <v>36</v>
      </c>
      <c r="H511">
        <f t="shared" si="14"/>
        <v>36.030232147554486</v>
      </c>
      <c r="I511">
        <f t="shared" si="15"/>
        <v>48.202503239196432</v>
      </c>
    </row>
    <row r="512" spans="1:9" x14ac:dyDescent="0.25">
      <c r="A512" t="s">
        <v>7</v>
      </c>
      <c r="B512" s="4" t="s">
        <v>248</v>
      </c>
      <c r="C512" s="4" t="s">
        <v>9</v>
      </c>
      <c r="D512" s="4" t="s">
        <v>1245</v>
      </c>
      <c r="E512" s="4" t="s">
        <v>1246</v>
      </c>
      <c r="F512" s="4">
        <v>4.2</v>
      </c>
      <c r="G512" s="4">
        <v>170</v>
      </c>
      <c r="H512">
        <f t="shared" si="14"/>
        <v>40.912068216761085</v>
      </c>
      <c r="I512">
        <f t="shared" si="15"/>
        <v>58.695795296664485</v>
      </c>
    </row>
    <row r="513" spans="1:9" x14ac:dyDescent="0.25">
      <c r="A513" t="s">
        <v>7</v>
      </c>
      <c r="B513" s="4" t="s">
        <v>1247</v>
      </c>
      <c r="C513" s="4" t="s">
        <v>18</v>
      </c>
      <c r="D513" s="4" t="s">
        <v>1248</v>
      </c>
      <c r="E513" s="4" t="s">
        <v>1249</v>
      </c>
      <c r="F513" s="4">
        <v>4.3</v>
      </c>
      <c r="G513" s="4">
        <v>55</v>
      </c>
      <c r="H513">
        <f t="shared" si="14"/>
        <v>37.033764496248416</v>
      </c>
      <c r="I513">
        <f t="shared" si="15"/>
        <v>50.3595519140557</v>
      </c>
    </row>
    <row r="514" spans="1:9" x14ac:dyDescent="0.25">
      <c r="A514" t="s">
        <v>7</v>
      </c>
      <c r="B514" s="4" t="s">
        <v>1250</v>
      </c>
      <c r="C514" s="4" t="s">
        <v>14</v>
      </c>
      <c r="D514" s="4" t="s">
        <v>1251</v>
      </c>
      <c r="E514" s="4" t="s">
        <v>1252</v>
      </c>
      <c r="F514" s="4">
        <v>4.3</v>
      </c>
      <c r="G514" s="4">
        <v>194</v>
      </c>
      <c r="H514">
        <f t="shared" si="14"/>
        <v>42.454021883721104</v>
      </c>
      <c r="I514">
        <f t="shared" si="15"/>
        <v>62.010156929689366</v>
      </c>
    </row>
    <row r="515" spans="1:9" x14ac:dyDescent="0.25">
      <c r="A515" t="s">
        <v>7</v>
      </c>
      <c r="B515" s="4" t="s">
        <v>1253</v>
      </c>
      <c r="C515" s="4" t="s">
        <v>18</v>
      </c>
      <c r="D515" s="4" t="s">
        <v>1254</v>
      </c>
      <c r="E515" s="4" t="s">
        <v>1255</v>
      </c>
      <c r="F515" s="4">
        <v>4.2</v>
      </c>
      <c r="G515" s="4">
        <v>25</v>
      </c>
      <c r="H515">
        <f t="shared" ref="H515:H578" si="16">LN((100*G515)^F515)</f>
        <v>32.860993245596426</v>
      </c>
      <c r="I515">
        <f t="shared" ref="I515:I578" si="17">(H515-MIN(H:H))/(MAX(H:H)-MIN(H:H))*100</f>
        <v>41.390363518261466</v>
      </c>
    </row>
    <row r="516" spans="1:9" x14ac:dyDescent="0.25">
      <c r="A516" t="s">
        <v>7</v>
      </c>
      <c r="B516" s="4" t="s">
        <v>1256</v>
      </c>
      <c r="C516" s="4" t="s">
        <v>18</v>
      </c>
      <c r="D516" s="4" t="s">
        <v>1257</v>
      </c>
      <c r="E516" s="4" t="s">
        <v>1258</v>
      </c>
      <c r="F516" s="4">
        <v>4.3</v>
      </c>
      <c r="G516" s="4">
        <v>173</v>
      </c>
      <c r="H516">
        <f t="shared" si="16"/>
        <v>41.961385656089242</v>
      </c>
      <c r="I516">
        <f t="shared" si="17"/>
        <v>60.95125701143165</v>
      </c>
    </row>
    <row r="517" spans="1:9" x14ac:dyDescent="0.25">
      <c r="A517" t="s">
        <v>7</v>
      </c>
      <c r="B517" s="4" t="s">
        <v>1259</v>
      </c>
      <c r="C517" s="4" t="s">
        <v>18</v>
      </c>
      <c r="D517" s="4" t="s">
        <v>1260</v>
      </c>
      <c r="E517" s="4" t="s">
        <v>1261</v>
      </c>
      <c r="F517" s="4">
        <v>4.7</v>
      </c>
      <c r="G517" s="4">
        <v>354</v>
      </c>
      <c r="H517">
        <f t="shared" si="16"/>
        <v>49.229995365872767</v>
      </c>
      <c r="I517">
        <f t="shared" si="17"/>
        <v>76.57481410250422</v>
      </c>
    </row>
    <row r="518" spans="1:9" x14ac:dyDescent="0.25">
      <c r="A518" t="s">
        <v>7</v>
      </c>
      <c r="B518" s="4" t="s">
        <v>1262</v>
      </c>
      <c r="C518" s="4" t="s">
        <v>18</v>
      </c>
      <c r="D518" s="4" t="s">
        <v>1263</v>
      </c>
      <c r="E518" s="4" t="s">
        <v>1264</v>
      </c>
      <c r="F518" s="4">
        <v>4.7</v>
      </c>
      <c r="G518" s="4">
        <v>311</v>
      </c>
      <c r="H518">
        <f t="shared" si="16"/>
        <v>48.621326561386425</v>
      </c>
      <c r="I518">
        <f t="shared" si="17"/>
        <v>75.266507260324019</v>
      </c>
    </row>
    <row r="519" spans="1:9" x14ac:dyDescent="0.25">
      <c r="A519" t="s">
        <v>7</v>
      </c>
      <c r="B519" s="4" t="s">
        <v>1265</v>
      </c>
      <c r="C519" s="4" t="s">
        <v>14</v>
      </c>
      <c r="D519" s="4" t="s">
        <v>1263</v>
      </c>
      <c r="E519" s="4" t="s">
        <v>1264</v>
      </c>
      <c r="F519" s="4">
        <v>4.5999999999999996</v>
      </c>
      <c r="G519" s="4">
        <v>83</v>
      </c>
      <c r="H519">
        <f t="shared" si="16"/>
        <v>41.510449651409573</v>
      </c>
      <c r="I519">
        <f t="shared" si="17"/>
        <v>59.981989889543108</v>
      </c>
    </row>
    <row r="520" spans="1:9" x14ac:dyDescent="0.25">
      <c r="A520" t="s">
        <v>7</v>
      </c>
      <c r="B520" s="4" t="s">
        <v>1266</v>
      </c>
      <c r="C520" s="4" t="s">
        <v>14</v>
      </c>
      <c r="D520" s="4" t="s">
        <v>1267</v>
      </c>
      <c r="E520" s="4" t="s">
        <v>1268</v>
      </c>
      <c r="F520" s="4">
        <v>4.8</v>
      </c>
      <c r="G520" s="4">
        <v>439</v>
      </c>
      <c r="H520">
        <f t="shared" si="16"/>
        <v>51.310414075503665</v>
      </c>
      <c r="I520">
        <f t="shared" si="17"/>
        <v>81.046582677380968</v>
      </c>
    </row>
    <row r="521" spans="1:9" x14ac:dyDescent="0.25">
      <c r="A521" t="s">
        <v>7</v>
      </c>
      <c r="B521" s="4" t="s">
        <v>1269</v>
      </c>
      <c r="C521" s="4" t="s">
        <v>18</v>
      </c>
      <c r="D521" s="4" t="s">
        <v>1270</v>
      </c>
      <c r="E521" s="4" t="s">
        <v>1271</v>
      </c>
      <c r="F521" s="4">
        <v>4.7</v>
      </c>
      <c r="G521" s="4">
        <v>191</v>
      </c>
      <c r="H521">
        <f t="shared" si="16"/>
        <v>46.329984985963193</v>
      </c>
      <c r="I521">
        <f t="shared" si="17"/>
        <v>70.341369256203663</v>
      </c>
    </row>
    <row r="522" spans="1:9" ht="30" x14ac:dyDescent="0.25">
      <c r="A522" t="s">
        <v>7</v>
      </c>
      <c r="B522" s="4" t="s">
        <v>1272</v>
      </c>
      <c r="C522" s="4" t="s">
        <v>62</v>
      </c>
      <c r="D522" s="4" t="s">
        <v>1273</v>
      </c>
      <c r="E522" s="4" t="s">
        <v>1274</v>
      </c>
      <c r="F522" s="4">
        <v>3.7</v>
      </c>
      <c r="G522" s="4">
        <v>12</v>
      </c>
      <c r="H522">
        <f t="shared" si="16"/>
        <v>26.23328429237154</v>
      </c>
      <c r="I522">
        <f t="shared" si="17"/>
        <v>27.144394433644631</v>
      </c>
    </row>
    <row r="523" spans="1:9" x14ac:dyDescent="0.25">
      <c r="A523" t="s">
        <v>7</v>
      </c>
      <c r="B523" s="4" t="s">
        <v>1275</v>
      </c>
      <c r="C523" s="4" t="s">
        <v>14</v>
      </c>
      <c r="D523" s="4" t="s">
        <v>1273</v>
      </c>
      <c r="E523" s="4" t="s">
        <v>1274</v>
      </c>
      <c r="F523" s="4">
        <v>4.7</v>
      </c>
      <c r="G523" s="4">
        <v>139</v>
      </c>
      <c r="H523">
        <f t="shared" si="16"/>
        <v>44.836327359858281</v>
      </c>
      <c r="I523">
        <f t="shared" si="17"/>
        <v>67.130817840221653</v>
      </c>
    </row>
    <row r="524" spans="1:9" x14ac:dyDescent="0.25">
      <c r="A524" t="s">
        <v>7</v>
      </c>
      <c r="B524" s="4" t="s">
        <v>83</v>
      </c>
      <c r="C524" s="4" t="s">
        <v>9</v>
      </c>
      <c r="D524" s="4" t="s">
        <v>1276</v>
      </c>
      <c r="E524" s="4" t="s">
        <v>1277</v>
      </c>
      <c r="F524" s="4">
        <v>4.4000000000000004</v>
      </c>
      <c r="G524" s="4">
        <v>126</v>
      </c>
      <c r="H524">
        <f t="shared" si="16"/>
        <v>41.542389208934104</v>
      </c>
      <c r="I524">
        <f t="shared" si="17"/>
        <v>60.05064256458995</v>
      </c>
    </row>
    <row r="525" spans="1:9" x14ac:dyDescent="0.25">
      <c r="A525" t="s">
        <v>7</v>
      </c>
      <c r="B525" s="4" t="s">
        <v>184</v>
      </c>
      <c r="C525" s="4" t="s">
        <v>9</v>
      </c>
      <c r="D525" s="4" t="s">
        <v>1278</v>
      </c>
      <c r="E525" s="4" t="s">
        <v>1279</v>
      </c>
      <c r="F525" s="4">
        <v>4.5</v>
      </c>
      <c r="G525" s="4">
        <v>782</v>
      </c>
      <c r="H525">
        <f t="shared" si="16"/>
        <v>50.701612169400306</v>
      </c>
      <c r="I525">
        <f t="shared" si="17"/>
        <v>79.737989739125254</v>
      </c>
    </row>
    <row r="526" spans="1:9" x14ac:dyDescent="0.25">
      <c r="A526" t="s">
        <v>7</v>
      </c>
      <c r="B526" s="4" t="s">
        <v>1280</v>
      </c>
      <c r="C526" s="4" t="s">
        <v>18</v>
      </c>
      <c r="D526" s="4" t="s">
        <v>1281</v>
      </c>
      <c r="E526" s="4" t="s">
        <v>1282</v>
      </c>
      <c r="F526" s="4">
        <v>4.8</v>
      </c>
      <c r="G526" s="4">
        <v>185</v>
      </c>
      <c r="H526">
        <f t="shared" si="16"/>
        <v>47.162524853118789</v>
      </c>
      <c r="I526">
        <f t="shared" si="17"/>
        <v>72.13087710769716</v>
      </c>
    </row>
    <row r="527" spans="1:9" x14ac:dyDescent="0.25">
      <c r="A527" t="s">
        <v>7</v>
      </c>
      <c r="B527" s="4" t="s">
        <v>361</v>
      </c>
      <c r="C527" s="4" t="s">
        <v>9</v>
      </c>
      <c r="D527" s="4" t="s">
        <v>1283</v>
      </c>
      <c r="E527" s="4" t="s">
        <v>1284</v>
      </c>
      <c r="F527" s="4">
        <v>4.3</v>
      </c>
      <c r="G527" s="4">
        <v>42</v>
      </c>
      <c r="H527">
        <f t="shared" si="16"/>
        <v>35.874211158367274</v>
      </c>
      <c r="I527">
        <f t="shared" si="17"/>
        <v>47.867142980591403</v>
      </c>
    </row>
    <row r="528" spans="1:9" x14ac:dyDescent="0.25">
      <c r="A528" t="s">
        <v>7</v>
      </c>
      <c r="B528" s="4" t="s">
        <v>1285</v>
      </c>
      <c r="C528" s="4" t="s">
        <v>9</v>
      </c>
      <c r="D528" s="4" t="s">
        <v>1286</v>
      </c>
      <c r="E528" s="4" t="s">
        <v>1287</v>
      </c>
      <c r="F528" s="4">
        <v>4.8</v>
      </c>
      <c r="G528" s="4">
        <v>357</v>
      </c>
      <c r="H528">
        <f t="shared" si="16"/>
        <v>50.317948645285099</v>
      </c>
      <c r="I528">
        <f t="shared" si="17"/>
        <v>78.913321857355797</v>
      </c>
    </row>
    <row r="529" spans="1:9" x14ac:dyDescent="0.25">
      <c r="A529" t="s">
        <v>7</v>
      </c>
      <c r="B529" s="4" t="s">
        <v>1288</v>
      </c>
      <c r="C529" s="4" t="s">
        <v>18</v>
      </c>
      <c r="D529" s="4" t="s">
        <v>1289</v>
      </c>
      <c r="E529" s="4" t="s">
        <v>1290</v>
      </c>
      <c r="F529" s="4">
        <v>4.5</v>
      </c>
      <c r="G529" s="4">
        <v>117</v>
      </c>
      <c r="H529">
        <f t="shared" si="16"/>
        <v>42.153048543536315</v>
      </c>
      <c r="I529">
        <f t="shared" si="17"/>
        <v>61.363227963763642</v>
      </c>
    </row>
    <row r="530" spans="1:9" x14ac:dyDescent="0.25">
      <c r="A530" t="s">
        <v>7</v>
      </c>
      <c r="B530" s="4" t="s">
        <v>1291</v>
      </c>
      <c r="C530" s="4" t="s">
        <v>9</v>
      </c>
      <c r="D530" s="4" t="s">
        <v>1292</v>
      </c>
      <c r="E530" s="4" t="s">
        <v>1293</v>
      </c>
      <c r="F530" s="4">
        <v>4.3</v>
      </c>
      <c r="G530" s="4">
        <v>17</v>
      </c>
      <c r="H530">
        <f t="shared" si="16"/>
        <v>31.985049179190518</v>
      </c>
      <c r="I530">
        <f t="shared" si="17"/>
        <v>39.507560248241546</v>
      </c>
    </row>
    <row r="531" spans="1:9" ht="30" x14ac:dyDescent="0.25">
      <c r="A531" t="s">
        <v>7</v>
      </c>
      <c r="B531" s="4" t="s">
        <v>1294</v>
      </c>
      <c r="C531" s="4" t="s">
        <v>26</v>
      </c>
      <c r="D531" s="4" t="s">
        <v>1292</v>
      </c>
      <c r="E531" s="4" t="s">
        <v>1295</v>
      </c>
      <c r="F531" s="4">
        <v>4.3</v>
      </c>
      <c r="G531" s="4">
        <v>18</v>
      </c>
      <c r="H531">
        <f t="shared" si="16"/>
        <v>32.230830358702299</v>
      </c>
      <c r="I531">
        <f t="shared" si="17"/>
        <v>40.035856090683723</v>
      </c>
    </row>
    <row r="532" spans="1:9" ht="30" x14ac:dyDescent="0.25">
      <c r="A532" t="s">
        <v>7</v>
      </c>
      <c r="B532" s="4" t="s">
        <v>1296</v>
      </c>
      <c r="C532" s="4" t="s">
        <v>26</v>
      </c>
      <c r="D532" s="4" t="s">
        <v>1297</v>
      </c>
      <c r="E532" s="4" t="s">
        <v>1298</v>
      </c>
      <c r="F532" s="4">
        <v>3.9</v>
      </c>
      <c r="G532" s="4">
        <v>51</v>
      </c>
      <c r="H532">
        <f t="shared" si="16"/>
        <v>33.294283692978432</v>
      </c>
      <c r="I532">
        <f t="shared" si="17"/>
        <v>42.321702290320914</v>
      </c>
    </row>
    <row r="533" spans="1:9" ht="30" x14ac:dyDescent="0.25">
      <c r="A533" t="s">
        <v>7</v>
      </c>
      <c r="B533" s="4" t="s">
        <v>275</v>
      </c>
      <c r="C533" s="4" t="s">
        <v>26</v>
      </c>
      <c r="D533" s="4" t="s">
        <v>1299</v>
      </c>
      <c r="E533" s="4" t="s">
        <v>1300</v>
      </c>
      <c r="F533" s="4">
        <v>4.3</v>
      </c>
      <c r="G533" s="4">
        <v>128</v>
      </c>
      <c r="H533">
        <f t="shared" si="16"/>
        <v>40.665961934603139</v>
      </c>
      <c r="I533">
        <f t="shared" si="17"/>
        <v>58.166800660373752</v>
      </c>
    </row>
    <row r="534" spans="1:9" x14ac:dyDescent="0.25">
      <c r="A534" t="s">
        <v>7</v>
      </c>
      <c r="B534" s="4" t="s">
        <v>453</v>
      </c>
      <c r="C534" s="4" t="s">
        <v>9</v>
      </c>
      <c r="D534" s="4" t="s">
        <v>1301</v>
      </c>
      <c r="E534" s="4" t="s">
        <v>1302</v>
      </c>
      <c r="F534" s="4">
        <v>4.0999999999999996</v>
      </c>
      <c r="G534" s="4">
        <v>32</v>
      </c>
      <c r="H534">
        <f t="shared" si="16"/>
        <v>33.090714964030056</v>
      </c>
      <c r="I534">
        <f t="shared" si="17"/>
        <v>41.884140254984068</v>
      </c>
    </row>
    <row r="535" spans="1:9" x14ac:dyDescent="0.25">
      <c r="A535" t="s">
        <v>7</v>
      </c>
      <c r="B535" s="4" t="s">
        <v>1303</v>
      </c>
      <c r="C535" s="4" t="s">
        <v>18</v>
      </c>
      <c r="D535" s="4" t="s">
        <v>1304</v>
      </c>
      <c r="E535" s="4" t="s">
        <v>1305</v>
      </c>
      <c r="F535" s="4">
        <v>4.5</v>
      </c>
      <c r="G535" s="4">
        <v>1268</v>
      </c>
      <c r="H535">
        <f t="shared" si="16"/>
        <v>52.876648444433684</v>
      </c>
      <c r="I535">
        <f t="shared" si="17"/>
        <v>84.413134612070948</v>
      </c>
    </row>
    <row r="536" spans="1:9" x14ac:dyDescent="0.25">
      <c r="A536" t="s">
        <v>7</v>
      </c>
      <c r="B536" s="4" t="s">
        <v>1306</v>
      </c>
      <c r="C536" s="4" t="s">
        <v>14</v>
      </c>
      <c r="D536" s="4" t="s">
        <v>1304</v>
      </c>
      <c r="E536" s="4" t="s">
        <v>1305</v>
      </c>
      <c r="F536" s="4">
        <v>4.2</v>
      </c>
      <c r="G536" s="4">
        <v>102</v>
      </c>
      <c r="H536">
        <f t="shared" si="16"/>
        <v>38.766600596943917</v>
      </c>
      <c r="I536">
        <f t="shared" si="17"/>
        <v>54.084206948463112</v>
      </c>
    </row>
    <row r="537" spans="1:9" x14ac:dyDescent="0.25">
      <c r="A537" t="s">
        <v>7</v>
      </c>
      <c r="B537" s="4" t="s">
        <v>1307</v>
      </c>
      <c r="C537" s="4" t="s">
        <v>18</v>
      </c>
      <c r="D537" s="4" t="s">
        <v>1308</v>
      </c>
      <c r="E537" s="4" t="s">
        <v>1309</v>
      </c>
      <c r="F537" s="4">
        <v>4.3</v>
      </c>
      <c r="G537" s="4">
        <v>48</v>
      </c>
      <c r="H537">
        <f t="shared" si="16"/>
        <v>36.448396146652726</v>
      </c>
      <c r="I537">
        <f t="shared" si="17"/>
        <v>49.101328375528752</v>
      </c>
    </row>
    <row r="538" spans="1:9" x14ac:dyDescent="0.25">
      <c r="A538" t="s">
        <v>7</v>
      </c>
      <c r="B538" s="4" t="s">
        <v>1077</v>
      </c>
      <c r="C538" s="4" t="s">
        <v>9</v>
      </c>
      <c r="D538" s="4" t="s">
        <v>1310</v>
      </c>
      <c r="E538" s="4" t="s">
        <v>1311</v>
      </c>
      <c r="F538" s="4">
        <v>4.2</v>
      </c>
      <c r="G538" s="4">
        <v>60</v>
      </c>
      <c r="H538">
        <f t="shared" si="16"/>
        <v>36.537961942482802</v>
      </c>
      <c r="I538">
        <f t="shared" si="17"/>
        <v>49.293846116944287</v>
      </c>
    </row>
    <row r="539" spans="1:9" x14ac:dyDescent="0.25">
      <c r="A539" t="s">
        <v>7</v>
      </c>
      <c r="B539" s="4" t="s">
        <v>1312</v>
      </c>
      <c r="C539" s="4" t="s">
        <v>18</v>
      </c>
      <c r="D539" s="4" t="s">
        <v>1313</v>
      </c>
      <c r="E539" s="4" t="s">
        <v>1314</v>
      </c>
      <c r="F539" s="4">
        <v>4.3</v>
      </c>
      <c r="G539" s="4">
        <v>69</v>
      </c>
      <c r="H539">
        <f t="shared" si="16"/>
        <v>38.008889769517005</v>
      </c>
      <c r="I539">
        <f t="shared" si="17"/>
        <v>52.455540828875733</v>
      </c>
    </row>
    <row r="540" spans="1:9" x14ac:dyDescent="0.25">
      <c r="A540" t="s">
        <v>7</v>
      </c>
      <c r="B540" s="4" t="s">
        <v>1315</v>
      </c>
      <c r="C540" s="4" t="s">
        <v>9</v>
      </c>
      <c r="D540" s="4" t="s">
        <v>1316</v>
      </c>
      <c r="E540" s="4" t="s">
        <v>1317</v>
      </c>
      <c r="F540" s="4">
        <v>4.4000000000000004</v>
      </c>
      <c r="G540" s="4">
        <v>236</v>
      </c>
      <c r="H540">
        <f t="shared" si="16"/>
        <v>44.303608760460293</v>
      </c>
      <c r="I540">
        <f t="shared" si="17"/>
        <v>65.985762625609155</v>
      </c>
    </row>
    <row r="541" spans="1:9" x14ac:dyDescent="0.25">
      <c r="A541" t="s">
        <v>7</v>
      </c>
      <c r="B541" s="4" t="s">
        <v>1318</v>
      </c>
      <c r="C541" s="4" t="s">
        <v>9</v>
      </c>
      <c r="D541" s="4" t="s">
        <v>1319</v>
      </c>
      <c r="E541" s="4" t="s">
        <v>1320</v>
      </c>
      <c r="F541" s="4">
        <v>4.3</v>
      </c>
      <c r="G541" s="4">
        <v>108</v>
      </c>
      <c r="H541">
        <f t="shared" si="16"/>
        <v>39.935396076382936</v>
      </c>
      <c r="I541">
        <f t="shared" si="17"/>
        <v>56.596481458982517</v>
      </c>
    </row>
    <row r="542" spans="1:9" x14ac:dyDescent="0.25">
      <c r="A542" t="s">
        <v>7</v>
      </c>
      <c r="B542" s="4" t="s">
        <v>1321</v>
      </c>
      <c r="C542" s="4" t="s">
        <v>9</v>
      </c>
      <c r="D542" s="4" t="s">
        <v>1319</v>
      </c>
      <c r="E542" s="4" t="s">
        <v>1320</v>
      </c>
      <c r="F542" s="4">
        <v>4.5</v>
      </c>
      <c r="G542" s="4">
        <v>111</v>
      </c>
      <c r="H542">
        <f t="shared" si="16"/>
        <v>41.916151742851909</v>
      </c>
      <c r="I542">
        <f t="shared" si="17"/>
        <v>60.854028703112263</v>
      </c>
    </row>
    <row r="543" spans="1:9" ht="30" x14ac:dyDescent="0.25">
      <c r="A543" t="s">
        <v>7</v>
      </c>
      <c r="B543" s="4" t="s">
        <v>1322</v>
      </c>
      <c r="C543" s="4" t="s">
        <v>9</v>
      </c>
      <c r="D543" s="4" t="s">
        <v>1323</v>
      </c>
      <c r="E543" s="4" t="s">
        <v>1324</v>
      </c>
      <c r="F543" s="4">
        <v>4.7</v>
      </c>
      <c r="G543" s="4">
        <v>340</v>
      </c>
      <c r="H543">
        <f t="shared" si="16"/>
        <v>49.040344276912009</v>
      </c>
      <c r="I543">
        <f t="shared" si="17"/>
        <v>76.167167422593167</v>
      </c>
    </row>
    <row r="544" spans="1:9" x14ac:dyDescent="0.25">
      <c r="A544" t="s">
        <v>7</v>
      </c>
      <c r="B544" s="4" t="s">
        <v>67</v>
      </c>
      <c r="C544" s="4" t="s">
        <v>30</v>
      </c>
      <c r="D544" s="4" t="s">
        <v>1325</v>
      </c>
      <c r="E544" s="4" t="s">
        <v>1326</v>
      </c>
      <c r="F544" s="4">
        <v>4.2</v>
      </c>
      <c r="G544" s="4">
        <v>37</v>
      </c>
      <c r="H544">
        <f t="shared" si="16"/>
        <v>34.507570014255727</v>
      </c>
      <c r="I544">
        <f t="shared" si="17"/>
        <v>44.929607909847952</v>
      </c>
    </row>
    <row r="545" spans="1:9" x14ac:dyDescent="0.25">
      <c r="A545" t="s">
        <v>7</v>
      </c>
      <c r="B545" s="4" t="s">
        <v>1327</v>
      </c>
      <c r="C545" s="4" t="s">
        <v>30</v>
      </c>
      <c r="D545" s="4" t="s">
        <v>1325</v>
      </c>
      <c r="E545" s="4" t="s">
        <v>1326</v>
      </c>
      <c r="F545" s="4">
        <v>4.3</v>
      </c>
      <c r="G545" s="4">
        <v>42</v>
      </c>
      <c r="H545">
        <f t="shared" si="16"/>
        <v>35.874211158367274</v>
      </c>
      <c r="I545">
        <f t="shared" si="17"/>
        <v>47.867142980591403</v>
      </c>
    </row>
    <row r="546" spans="1:9" ht="30" x14ac:dyDescent="0.25">
      <c r="A546" t="s">
        <v>7</v>
      </c>
      <c r="B546" s="4" t="s">
        <v>1328</v>
      </c>
      <c r="C546" s="4" t="s">
        <v>30</v>
      </c>
      <c r="D546" s="4" t="s">
        <v>1325</v>
      </c>
      <c r="E546" s="4" t="s">
        <v>1326</v>
      </c>
      <c r="F546" s="4">
        <v>4.5</v>
      </c>
      <c r="G546" s="4">
        <v>20</v>
      </c>
      <c r="H546">
        <f t="shared" si="16"/>
        <v>34.204061067939371</v>
      </c>
      <c r="I546">
        <f t="shared" si="17"/>
        <v>44.277228769990948</v>
      </c>
    </row>
    <row r="547" spans="1:9" x14ac:dyDescent="0.25">
      <c r="A547" t="s">
        <v>7</v>
      </c>
      <c r="B547" s="4" t="s">
        <v>83</v>
      </c>
      <c r="C547" s="4" t="s">
        <v>9</v>
      </c>
      <c r="D547" s="4" t="s">
        <v>1329</v>
      </c>
      <c r="E547" s="4" t="s">
        <v>1330</v>
      </c>
      <c r="F547" s="4">
        <v>4.2</v>
      </c>
      <c r="G547" s="4">
        <v>103</v>
      </c>
      <c r="H547">
        <f t="shared" si="16"/>
        <v>38.80757653171446</v>
      </c>
      <c r="I547">
        <f t="shared" si="17"/>
        <v>54.172282919220763</v>
      </c>
    </row>
    <row r="548" spans="1:9" x14ac:dyDescent="0.25">
      <c r="A548" t="s">
        <v>7</v>
      </c>
      <c r="B548" s="4" t="s">
        <v>453</v>
      </c>
      <c r="C548" s="4" t="s">
        <v>9</v>
      </c>
      <c r="D548" s="4" t="s">
        <v>1329</v>
      </c>
      <c r="E548" s="4" t="s">
        <v>1330</v>
      </c>
      <c r="F548" s="4">
        <v>4.3</v>
      </c>
      <c r="G548" s="4">
        <v>56</v>
      </c>
      <c r="H548">
        <f t="shared" si="16"/>
        <v>37.111244069909937</v>
      </c>
      <c r="I548">
        <f t="shared" si="17"/>
        <v>50.526090852150482</v>
      </c>
    </row>
    <row r="549" spans="1:9" x14ac:dyDescent="0.25">
      <c r="A549" t="s">
        <v>7</v>
      </c>
      <c r="B549" s="4" t="s">
        <v>698</v>
      </c>
      <c r="C549" s="4" t="s">
        <v>9</v>
      </c>
      <c r="D549" s="4" t="s">
        <v>1331</v>
      </c>
      <c r="E549" s="4" t="s">
        <v>1332</v>
      </c>
      <c r="F549" s="4">
        <v>4.2</v>
      </c>
      <c r="G549" s="4">
        <v>170</v>
      </c>
      <c r="H549">
        <f t="shared" si="16"/>
        <v>40.912068216761085</v>
      </c>
      <c r="I549">
        <f t="shared" si="17"/>
        <v>58.695795296664485</v>
      </c>
    </row>
    <row r="550" spans="1:9" x14ac:dyDescent="0.25">
      <c r="A550" t="s">
        <v>7</v>
      </c>
      <c r="B550" s="4" t="s">
        <v>1333</v>
      </c>
      <c r="C550" s="4" t="s">
        <v>14</v>
      </c>
      <c r="D550" s="4" t="s">
        <v>1334</v>
      </c>
      <c r="E550" s="4" t="s">
        <v>1335</v>
      </c>
      <c r="F550" s="4">
        <v>4.9000000000000004</v>
      </c>
      <c r="G550" s="4">
        <v>233</v>
      </c>
      <c r="H550">
        <f t="shared" si="16"/>
        <v>49.27542233381358</v>
      </c>
      <c r="I550">
        <f t="shared" si="17"/>
        <v>76.672457373423327</v>
      </c>
    </row>
    <row r="551" spans="1:9" ht="30" x14ac:dyDescent="0.25">
      <c r="A551" t="s">
        <v>7</v>
      </c>
      <c r="B551" s="4" t="s">
        <v>1336</v>
      </c>
      <c r="C551" s="4" t="s">
        <v>9</v>
      </c>
      <c r="D551" s="4" t="s">
        <v>1334</v>
      </c>
      <c r="E551" s="4" t="s">
        <v>1335</v>
      </c>
      <c r="F551" s="4">
        <v>4.8</v>
      </c>
      <c r="G551" s="4">
        <v>46</v>
      </c>
      <c r="H551">
        <f t="shared" si="16"/>
        <v>40.482295595890498</v>
      </c>
      <c r="I551">
        <f t="shared" si="17"/>
        <v>57.77201793807091</v>
      </c>
    </row>
    <row r="552" spans="1:9" x14ac:dyDescent="0.25">
      <c r="A552" t="s">
        <v>7</v>
      </c>
      <c r="B552" s="4" t="s">
        <v>1337</v>
      </c>
      <c r="C552" s="4" t="s">
        <v>14</v>
      </c>
      <c r="D552" s="4" t="s">
        <v>1334</v>
      </c>
      <c r="E552" s="4" t="s">
        <v>1335</v>
      </c>
      <c r="F552" s="4">
        <v>4.3</v>
      </c>
      <c r="G552" s="4">
        <v>4</v>
      </c>
      <c r="H552">
        <f t="shared" si="16"/>
        <v>25.763297552564321</v>
      </c>
      <c r="I552">
        <f t="shared" si="17"/>
        <v>26.134178593943997</v>
      </c>
    </row>
    <row r="553" spans="1:9" x14ac:dyDescent="0.25">
      <c r="A553" t="s">
        <v>7</v>
      </c>
      <c r="B553" s="4" t="s">
        <v>1338</v>
      </c>
      <c r="C553" s="4" t="s">
        <v>9</v>
      </c>
      <c r="D553" s="4" t="s">
        <v>1339</v>
      </c>
      <c r="E553" s="4" t="s">
        <v>1340</v>
      </c>
      <c r="F553" s="4">
        <v>4.2</v>
      </c>
      <c r="G553" s="4">
        <v>1073</v>
      </c>
      <c r="H553">
        <f t="shared" si="16"/>
        <v>48.650212500198919</v>
      </c>
      <c r="I553">
        <f t="shared" si="17"/>
        <v>75.328596316166269</v>
      </c>
    </row>
    <row r="554" spans="1:9" ht="30" x14ac:dyDescent="0.25">
      <c r="A554" t="s">
        <v>7</v>
      </c>
      <c r="B554" s="4" t="s">
        <v>1341</v>
      </c>
      <c r="C554" s="4" t="s">
        <v>18</v>
      </c>
      <c r="D554" s="4" t="s">
        <v>1342</v>
      </c>
      <c r="E554" s="4" t="s">
        <v>1343</v>
      </c>
      <c r="F554" s="4">
        <v>4.2</v>
      </c>
      <c r="G554" s="4">
        <v>21</v>
      </c>
      <c r="H554">
        <f t="shared" si="16"/>
        <v>32.128709019588364</v>
      </c>
      <c r="I554">
        <f t="shared" si="17"/>
        <v>39.81635076083834</v>
      </c>
    </row>
    <row r="555" spans="1:9" x14ac:dyDescent="0.25">
      <c r="A555" t="s">
        <v>7</v>
      </c>
      <c r="B555" s="4" t="s">
        <v>1344</v>
      </c>
      <c r="C555" s="4" t="s">
        <v>14</v>
      </c>
      <c r="D555" s="4" t="s">
        <v>1345</v>
      </c>
      <c r="E555" s="4" t="s">
        <v>1346</v>
      </c>
      <c r="F555" s="4">
        <v>4.8</v>
      </c>
      <c r="G555" s="4">
        <v>21</v>
      </c>
      <c r="H555">
        <f t="shared" si="16"/>
        <v>36.718524593815268</v>
      </c>
      <c r="I555">
        <f t="shared" si="17"/>
        <v>49.681957599641052</v>
      </c>
    </row>
    <row r="556" spans="1:9" x14ac:dyDescent="0.25">
      <c r="A556" t="s">
        <v>7</v>
      </c>
      <c r="B556" s="4" t="s">
        <v>1347</v>
      </c>
      <c r="C556" s="4" t="s">
        <v>18</v>
      </c>
      <c r="D556" s="4" t="s">
        <v>1348</v>
      </c>
      <c r="E556" s="4" t="s">
        <v>1349</v>
      </c>
      <c r="F556" s="4">
        <v>4.5999999999999996</v>
      </c>
      <c r="G556" s="4">
        <v>280</v>
      </c>
      <c r="H556">
        <f t="shared" si="16"/>
        <v>47.103815030123762</v>
      </c>
      <c r="I556">
        <f t="shared" si="17"/>
        <v>72.004682923665655</v>
      </c>
    </row>
    <row r="557" spans="1:9" x14ac:dyDescent="0.25">
      <c r="A557" t="s">
        <v>7</v>
      </c>
      <c r="B557" s="4" t="s">
        <v>1350</v>
      </c>
      <c r="C557" s="4" t="s">
        <v>9</v>
      </c>
      <c r="D557" s="4" t="s">
        <v>1351</v>
      </c>
      <c r="E557" s="4" t="s">
        <v>1352</v>
      </c>
      <c r="F557" s="4">
        <v>4.2</v>
      </c>
      <c r="G557" s="4">
        <v>5</v>
      </c>
      <c r="H557">
        <f t="shared" si="16"/>
        <v>26.101354013373204</v>
      </c>
      <c r="I557">
        <f t="shared" si="17"/>
        <v>26.86081609772198</v>
      </c>
    </row>
    <row r="558" spans="1:9" x14ac:dyDescent="0.25">
      <c r="A558" t="s">
        <v>7</v>
      </c>
      <c r="B558" s="4" t="s">
        <v>184</v>
      </c>
      <c r="C558" s="4" t="s">
        <v>9</v>
      </c>
      <c r="D558" s="4" t="s">
        <v>1353</v>
      </c>
      <c r="E558" s="4" t="s">
        <v>1354</v>
      </c>
      <c r="F558" s="4">
        <v>4.5</v>
      </c>
      <c r="G558" s="4">
        <v>782</v>
      </c>
      <c r="H558">
        <f t="shared" si="16"/>
        <v>50.701612169400306</v>
      </c>
      <c r="I558">
        <f t="shared" si="17"/>
        <v>79.737989739125254</v>
      </c>
    </row>
    <row r="559" spans="1:9" x14ac:dyDescent="0.25">
      <c r="A559" t="s">
        <v>7</v>
      </c>
      <c r="B559" s="4" t="s">
        <v>604</v>
      </c>
      <c r="C559" s="4" t="s">
        <v>18</v>
      </c>
      <c r="D559" s="4" t="s">
        <v>1355</v>
      </c>
      <c r="E559" s="4" t="s">
        <v>1356</v>
      </c>
      <c r="F559" s="4">
        <v>4.4000000000000004</v>
      </c>
      <c r="G559" s="4">
        <v>360</v>
      </c>
      <c r="H559">
        <f t="shared" si="16"/>
        <v>46.161606556728294</v>
      </c>
      <c r="I559">
        <f t="shared" si="17"/>
        <v>69.979447223367629</v>
      </c>
    </row>
    <row r="560" spans="1:9" x14ac:dyDescent="0.25">
      <c r="A560" t="s">
        <v>7</v>
      </c>
      <c r="B560" s="4" t="s">
        <v>1357</v>
      </c>
      <c r="C560" s="4" t="s">
        <v>14</v>
      </c>
      <c r="D560" s="4" t="s">
        <v>1358</v>
      </c>
      <c r="E560" s="4" t="s">
        <v>1359</v>
      </c>
      <c r="F560" s="4">
        <v>4.7</v>
      </c>
      <c r="G560" s="4">
        <v>21</v>
      </c>
      <c r="H560">
        <f t="shared" si="16"/>
        <v>35.953555331444122</v>
      </c>
      <c r="I560">
        <f t="shared" si="17"/>
        <v>48.037689793173946</v>
      </c>
    </row>
    <row r="561" spans="1:9" x14ac:dyDescent="0.25">
      <c r="A561" t="s">
        <v>7</v>
      </c>
      <c r="B561" s="4" t="s">
        <v>1360</v>
      </c>
      <c r="C561" s="4" t="s">
        <v>18</v>
      </c>
      <c r="D561" s="4" t="s">
        <v>1361</v>
      </c>
      <c r="E561" s="4" t="s">
        <v>1362</v>
      </c>
      <c r="F561" s="4">
        <v>4.5</v>
      </c>
      <c r="G561" s="4">
        <v>421</v>
      </c>
      <c r="H561">
        <f t="shared" si="16"/>
        <v>47.91511358851713</v>
      </c>
      <c r="I561">
        <f t="shared" si="17"/>
        <v>73.74853351560246</v>
      </c>
    </row>
    <row r="562" spans="1:9" x14ac:dyDescent="0.25">
      <c r="A562" t="s">
        <v>7</v>
      </c>
      <c r="B562" s="4" t="s">
        <v>1363</v>
      </c>
      <c r="C562" s="4" t="s">
        <v>9</v>
      </c>
      <c r="D562" s="4" t="s">
        <v>1364</v>
      </c>
      <c r="E562" s="4" t="s">
        <v>1365</v>
      </c>
      <c r="F562" s="4">
        <v>4.2</v>
      </c>
      <c r="G562" s="4">
        <v>91</v>
      </c>
      <c r="H562">
        <f t="shared" si="16"/>
        <v>38.287324708520757</v>
      </c>
      <c r="I562">
        <f t="shared" si="17"/>
        <v>53.054024492102172</v>
      </c>
    </row>
    <row r="563" spans="1:9" x14ac:dyDescent="0.25">
      <c r="A563" t="s">
        <v>7</v>
      </c>
      <c r="B563" s="4" t="s">
        <v>724</v>
      </c>
      <c r="C563" s="4" t="s">
        <v>18</v>
      </c>
      <c r="D563" s="4" t="s">
        <v>1366</v>
      </c>
      <c r="E563" s="4" t="s">
        <v>1367</v>
      </c>
      <c r="F563" s="4">
        <v>4.4000000000000004</v>
      </c>
      <c r="G563" s="4">
        <v>846</v>
      </c>
      <c r="H563">
        <f t="shared" si="16"/>
        <v>49.921034000614988</v>
      </c>
      <c r="I563">
        <f t="shared" si="17"/>
        <v>78.060171274385368</v>
      </c>
    </row>
    <row r="564" spans="1:9" x14ac:dyDescent="0.25">
      <c r="A564" t="s">
        <v>7</v>
      </c>
      <c r="B564" s="4" t="s">
        <v>1368</v>
      </c>
      <c r="C564" s="4" t="s">
        <v>9</v>
      </c>
      <c r="D564" s="4" t="s">
        <v>1369</v>
      </c>
      <c r="E564" s="4" t="s">
        <v>1370</v>
      </c>
      <c r="F564" s="4">
        <v>4.3</v>
      </c>
      <c r="G564" s="4">
        <v>233</v>
      </c>
      <c r="H564">
        <f t="shared" si="16"/>
        <v>43.241697150081301</v>
      </c>
      <c r="I564">
        <f t="shared" si="17"/>
        <v>63.703230293724864</v>
      </c>
    </row>
    <row r="565" spans="1:9" x14ac:dyDescent="0.25">
      <c r="A565" t="s">
        <v>7</v>
      </c>
      <c r="B565" s="4" t="s">
        <v>1371</v>
      </c>
      <c r="C565" s="4" t="s">
        <v>14</v>
      </c>
      <c r="D565" s="4" t="s">
        <v>1369</v>
      </c>
      <c r="E565" s="4" t="s">
        <v>1370</v>
      </c>
      <c r="F565" s="4">
        <v>4.2</v>
      </c>
      <c r="G565" s="4">
        <v>12</v>
      </c>
      <c r="H565">
        <f t="shared" si="16"/>
        <v>29.778322710259587</v>
      </c>
      <c r="I565">
        <f t="shared" si="17"/>
        <v>34.764298696404808</v>
      </c>
    </row>
    <row r="566" spans="1:9" x14ac:dyDescent="0.25">
      <c r="A566" t="s">
        <v>7</v>
      </c>
      <c r="B566" s="4" t="s">
        <v>1372</v>
      </c>
      <c r="C566" s="4" t="s">
        <v>9</v>
      </c>
      <c r="D566" s="4" t="s">
        <v>1373</v>
      </c>
      <c r="E566" s="4" t="s">
        <v>1374</v>
      </c>
      <c r="F566" s="4">
        <v>4.3</v>
      </c>
      <c r="G566" s="4">
        <v>51</v>
      </c>
      <c r="H566">
        <f t="shared" si="16"/>
        <v>36.709082020463399</v>
      </c>
      <c r="I566">
        <f t="shared" si="17"/>
        <v>49.661661203254411</v>
      </c>
    </row>
    <row r="567" spans="1:9" x14ac:dyDescent="0.25">
      <c r="A567" t="s">
        <v>7</v>
      </c>
      <c r="B567" s="4" t="s">
        <v>1375</v>
      </c>
      <c r="C567" s="4" t="s">
        <v>18</v>
      </c>
      <c r="D567" s="4" t="s">
        <v>1376</v>
      </c>
      <c r="E567" s="4" t="s">
        <v>1377</v>
      </c>
      <c r="F567" s="4">
        <v>4.8</v>
      </c>
      <c r="G567" s="4">
        <v>90</v>
      </c>
      <c r="H567">
        <f t="shared" si="16"/>
        <v>43.703903310328108</v>
      </c>
      <c r="I567">
        <f t="shared" si="17"/>
        <v>64.696722119643326</v>
      </c>
    </row>
    <row r="568" spans="1:9" x14ac:dyDescent="0.25">
      <c r="A568" t="s">
        <v>7</v>
      </c>
      <c r="B568" s="4" t="s">
        <v>1378</v>
      </c>
      <c r="C568" s="4" t="s">
        <v>9</v>
      </c>
      <c r="D568" s="4" t="s">
        <v>1379</v>
      </c>
      <c r="E568" s="4" t="s">
        <v>1380</v>
      </c>
      <c r="F568" s="4">
        <v>4.3</v>
      </c>
      <c r="G568" s="4">
        <v>96</v>
      </c>
      <c r="H568">
        <f t="shared" si="16"/>
        <v>39.428929023060491</v>
      </c>
      <c r="I568">
        <f t="shared" si="17"/>
        <v>55.507852788814702</v>
      </c>
    </row>
    <row r="569" spans="1:9" x14ac:dyDescent="0.25">
      <c r="A569" t="s">
        <v>7</v>
      </c>
      <c r="B569" s="4" t="s">
        <v>1381</v>
      </c>
      <c r="C569" s="4" t="s">
        <v>18</v>
      </c>
      <c r="D569" s="4" t="s">
        <v>1379</v>
      </c>
      <c r="E569" s="4" t="s">
        <v>1380</v>
      </c>
      <c r="F569" s="4">
        <v>4.5</v>
      </c>
      <c r="G569" s="4">
        <v>189</v>
      </c>
      <c r="H569">
        <f t="shared" si="16"/>
        <v>44.311127404714803</v>
      </c>
      <c r="I569">
        <f t="shared" si="17"/>
        <v>66.001923620964249</v>
      </c>
    </row>
    <row r="570" spans="1:9" x14ac:dyDescent="0.25">
      <c r="A570" t="s">
        <v>7</v>
      </c>
      <c r="B570" s="4" t="s">
        <v>113</v>
      </c>
      <c r="C570" s="4" t="s">
        <v>18</v>
      </c>
      <c r="D570" s="4" t="s">
        <v>1382</v>
      </c>
      <c r="E570" s="4" t="s">
        <v>1383</v>
      </c>
      <c r="F570" s="4">
        <v>4.2</v>
      </c>
      <c r="G570" s="4">
        <v>156</v>
      </c>
      <c r="H570">
        <f t="shared" si="16"/>
        <v>40.551110011598041</v>
      </c>
      <c r="I570">
        <f t="shared" si="17"/>
        <v>57.919931500006761</v>
      </c>
    </row>
    <row r="571" spans="1:9" x14ac:dyDescent="0.25">
      <c r="A571" t="s">
        <v>7</v>
      </c>
      <c r="B571" s="4" t="s">
        <v>129</v>
      </c>
      <c r="C571" s="4" t="s">
        <v>9</v>
      </c>
      <c r="D571" s="4" t="s">
        <v>1382</v>
      </c>
      <c r="E571" s="4" t="s">
        <v>1383</v>
      </c>
      <c r="F571" s="4">
        <v>4.3</v>
      </c>
      <c r="G571" s="4">
        <v>131</v>
      </c>
      <c r="H571">
        <f t="shared" si="16"/>
        <v>40.765580289513743</v>
      </c>
      <c r="I571">
        <f t="shared" si="17"/>
        <v>58.38092593568873</v>
      </c>
    </row>
    <row r="572" spans="1:9" x14ac:dyDescent="0.25">
      <c r="A572" t="s">
        <v>7</v>
      </c>
      <c r="B572" s="4" t="s">
        <v>1384</v>
      </c>
      <c r="C572" s="4" t="s">
        <v>9</v>
      </c>
      <c r="D572" s="4" t="s">
        <v>1382</v>
      </c>
      <c r="E572" s="4" t="s">
        <v>1383</v>
      </c>
      <c r="F572" s="4">
        <v>4.3</v>
      </c>
      <c r="G572" s="4">
        <v>415</v>
      </c>
      <c r="H572">
        <f t="shared" si="16"/>
        <v>45.723829436740793</v>
      </c>
      <c r="I572">
        <f t="shared" si="17"/>
        <v>69.038464545747189</v>
      </c>
    </row>
    <row r="573" spans="1:9" x14ac:dyDescent="0.25">
      <c r="A573" t="s">
        <v>7</v>
      </c>
      <c r="B573" s="4" t="s">
        <v>1385</v>
      </c>
      <c r="C573" s="4" t="s">
        <v>9</v>
      </c>
      <c r="D573" s="4" t="s">
        <v>1382</v>
      </c>
      <c r="E573" s="4" t="s">
        <v>1383</v>
      </c>
      <c r="F573" s="4">
        <v>4.5</v>
      </c>
      <c r="G573" s="4">
        <v>90</v>
      </c>
      <c r="H573">
        <f t="shared" si="16"/>
        <v>40.972409353432603</v>
      </c>
      <c r="I573">
        <f t="shared" si="17"/>
        <v>58.825495917741819</v>
      </c>
    </row>
    <row r="574" spans="1:9" x14ac:dyDescent="0.25">
      <c r="A574" t="s">
        <v>7</v>
      </c>
      <c r="B574" s="4" t="s">
        <v>724</v>
      </c>
      <c r="C574" s="4" t="s">
        <v>9</v>
      </c>
      <c r="D574" s="4" t="s">
        <v>1386</v>
      </c>
      <c r="E574" s="4" t="s">
        <v>1387</v>
      </c>
      <c r="F574" s="4">
        <v>4.4000000000000004</v>
      </c>
      <c r="G574" s="4">
        <v>149</v>
      </c>
      <c r="H574">
        <f t="shared" si="16"/>
        <v>42.280112564507625</v>
      </c>
      <c r="I574">
        <f t="shared" si="17"/>
        <v>61.636346491945794</v>
      </c>
    </row>
    <row r="575" spans="1:9" x14ac:dyDescent="0.25">
      <c r="A575" t="s">
        <v>7</v>
      </c>
      <c r="B575" s="4" t="s">
        <v>275</v>
      </c>
      <c r="C575" s="4" t="s">
        <v>18</v>
      </c>
      <c r="D575" s="4" t="s">
        <v>1388</v>
      </c>
      <c r="E575" s="4" t="s">
        <v>1389</v>
      </c>
      <c r="F575" s="4">
        <v>4.2</v>
      </c>
      <c r="G575" s="4">
        <v>1656</v>
      </c>
      <c r="H575">
        <f t="shared" si="16"/>
        <v>50.472788187919846</v>
      </c>
      <c r="I575">
        <f t="shared" si="17"/>
        <v>79.246142648524895</v>
      </c>
    </row>
    <row r="576" spans="1:9" x14ac:dyDescent="0.25">
      <c r="A576" t="s">
        <v>7</v>
      </c>
      <c r="B576" s="4" t="s">
        <v>1390</v>
      </c>
      <c r="C576" s="4" t="s">
        <v>18</v>
      </c>
      <c r="D576" s="4" t="s">
        <v>1388</v>
      </c>
      <c r="E576" s="4" t="s">
        <v>1389</v>
      </c>
      <c r="F576" s="4">
        <v>4</v>
      </c>
      <c r="G576" s="4">
        <v>43</v>
      </c>
      <c r="H576">
        <f t="shared" si="16"/>
        <v>33.465481206726615</v>
      </c>
      <c r="I576">
        <f t="shared" si="17"/>
        <v>42.689683821409901</v>
      </c>
    </row>
    <row r="577" spans="1:9" x14ac:dyDescent="0.25">
      <c r="A577" t="s">
        <v>7</v>
      </c>
      <c r="B577" s="4" t="s">
        <v>1391</v>
      </c>
      <c r="C577" s="4" t="s">
        <v>9</v>
      </c>
      <c r="D577" s="4" t="s">
        <v>1392</v>
      </c>
      <c r="E577" s="4" t="s">
        <v>1393</v>
      </c>
      <c r="F577" s="4">
        <v>4.7</v>
      </c>
      <c r="G577" s="4">
        <v>282</v>
      </c>
      <c r="H577">
        <f t="shared" si="16"/>
        <v>48.161263107553168</v>
      </c>
      <c r="I577">
        <f t="shared" si="17"/>
        <v>74.277621087662254</v>
      </c>
    </row>
    <row r="578" spans="1:9" x14ac:dyDescent="0.25">
      <c r="A578" t="s">
        <v>7</v>
      </c>
      <c r="B578" s="4" t="s">
        <v>1394</v>
      </c>
      <c r="C578" s="4" t="s">
        <v>9</v>
      </c>
      <c r="D578" s="4" t="s">
        <v>1395</v>
      </c>
      <c r="E578" s="4" t="s">
        <v>1396</v>
      </c>
      <c r="F578" s="4">
        <v>4.2</v>
      </c>
      <c r="G578" s="4">
        <v>72</v>
      </c>
      <c r="H578">
        <f t="shared" si="16"/>
        <v>37.303712481017413</v>
      </c>
      <c r="I578">
        <f t="shared" si="17"/>
        <v>50.939793242185019</v>
      </c>
    </row>
    <row r="579" spans="1:9" ht="30" x14ac:dyDescent="0.25">
      <c r="A579" t="s">
        <v>7</v>
      </c>
      <c r="B579" s="4" t="s">
        <v>414</v>
      </c>
      <c r="C579" s="4" t="s">
        <v>26</v>
      </c>
      <c r="D579" s="4" t="s">
        <v>1397</v>
      </c>
      <c r="E579" s="4" t="s">
        <v>1398</v>
      </c>
      <c r="F579" s="4">
        <v>4.2</v>
      </c>
      <c r="G579" s="4">
        <v>204</v>
      </c>
      <c r="H579">
        <f t="shared" ref="H579:H642" si="18">LN((100*G579)^F579)</f>
        <v>41.677818755295689</v>
      </c>
      <c r="I579">
        <f t="shared" ref="I579:I642" si="19">(H579-MIN(H:H))/(MAX(H:H)-MIN(H:H))*100</f>
        <v>60.341742421905209</v>
      </c>
    </row>
    <row r="580" spans="1:9" x14ac:dyDescent="0.25">
      <c r="A580" t="s">
        <v>7</v>
      </c>
      <c r="B580" s="4" t="s">
        <v>1399</v>
      </c>
      <c r="C580" s="4" t="s">
        <v>9</v>
      </c>
      <c r="D580" s="4" t="s">
        <v>1397</v>
      </c>
      <c r="E580" s="4" t="s">
        <v>1398</v>
      </c>
      <c r="F580" s="4">
        <v>4.5999999999999996</v>
      </c>
      <c r="G580" s="4">
        <v>1008</v>
      </c>
      <c r="H580">
        <f t="shared" si="18"/>
        <v>52.996110719249259</v>
      </c>
      <c r="I580">
        <f t="shared" si="19"/>
        <v>84.669913521013925</v>
      </c>
    </row>
    <row r="581" spans="1:9" x14ac:dyDescent="0.25">
      <c r="A581" t="s">
        <v>7</v>
      </c>
      <c r="B581" s="4" t="s">
        <v>1400</v>
      </c>
      <c r="C581" s="4" t="s">
        <v>18</v>
      </c>
      <c r="D581" s="4" t="s">
        <v>1401</v>
      </c>
      <c r="E581" s="4" t="s">
        <v>1402</v>
      </c>
      <c r="F581" s="4">
        <v>4.8</v>
      </c>
      <c r="G581" s="4">
        <v>253</v>
      </c>
      <c r="H581">
        <f t="shared" si="18"/>
        <v>48.665086438634937</v>
      </c>
      <c r="I581">
        <f t="shared" si="19"/>
        <v>75.360567193074317</v>
      </c>
    </row>
    <row r="582" spans="1:9" x14ac:dyDescent="0.25">
      <c r="A582" t="s">
        <v>7</v>
      </c>
      <c r="B582" s="4" t="s">
        <v>1403</v>
      </c>
      <c r="C582" s="4" t="s">
        <v>14</v>
      </c>
      <c r="D582" s="4" t="s">
        <v>1404</v>
      </c>
      <c r="E582" s="4" t="s">
        <v>1405</v>
      </c>
      <c r="F582" s="4">
        <v>4.8</v>
      </c>
      <c r="G582" s="4">
        <v>96</v>
      </c>
      <c r="H582">
        <f t="shared" si="18"/>
        <v>44.013688211788455</v>
      </c>
      <c r="I582">
        <f t="shared" si="19"/>
        <v>65.36259114923277</v>
      </c>
    </row>
    <row r="583" spans="1:9" x14ac:dyDescent="0.25">
      <c r="A583" t="s">
        <v>7</v>
      </c>
      <c r="B583" s="4" t="s">
        <v>1406</v>
      </c>
      <c r="C583" s="4" t="s">
        <v>18</v>
      </c>
      <c r="D583" s="4" t="s">
        <v>1407</v>
      </c>
      <c r="E583" s="4" t="s">
        <v>1408</v>
      </c>
      <c r="F583" s="4">
        <v>4.4000000000000004</v>
      </c>
      <c r="G583" s="4">
        <v>169</v>
      </c>
      <c r="H583">
        <f t="shared" si="18"/>
        <v>42.834303164009128</v>
      </c>
      <c r="I583">
        <f t="shared" si="19"/>
        <v>62.827554827013401</v>
      </c>
    </row>
    <row r="584" spans="1:9" ht="30" x14ac:dyDescent="0.25">
      <c r="A584" t="s">
        <v>7</v>
      </c>
      <c r="B584" s="4" t="s">
        <v>1409</v>
      </c>
      <c r="C584" s="4" t="s">
        <v>14</v>
      </c>
      <c r="D584" s="4" t="s">
        <v>1407</v>
      </c>
      <c r="E584" s="4" t="s">
        <v>1408</v>
      </c>
      <c r="F584" s="4">
        <v>4.3</v>
      </c>
      <c r="G584" s="4">
        <v>234</v>
      </c>
      <c r="H584">
        <f t="shared" si="18"/>
        <v>43.260112595786907</v>
      </c>
      <c r="I584">
        <f t="shared" si="19"/>
        <v>63.74281348484763</v>
      </c>
    </row>
    <row r="585" spans="1:9" x14ac:dyDescent="0.25">
      <c r="A585" t="s">
        <v>7</v>
      </c>
      <c r="B585" s="4" t="s">
        <v>1410</v>
      </c>
      <c r="C585" s="4" t="s">
        <v>9</v>
      </c>
      <c r="D585" s="4" t="s">
        <v>1411</v>
      </c>
      <c r="E585" s="4" t="s">
        <v>1412</v>
      </c>
      <c r="F585" s="4">
        <v>4.5999999999999996</v>
      </c>
      <c r="G585" s="4">
        <v>169</v>
      </c>
      <c r="H585">
        <f t="shared" si="18"/>
        <v>44.781316944191353</v>
      </c>
      <c r="I585">
        <f t="shared" si="19"/>
        <v>67.012575369640388</v>
      </c>
    </row>
    <row r="586" spans="1:9" x14ac:dyDescent="0.25">
      <c r="A586" t="s">
        <v>7</v>
      </c>
      <c r="B586" s="4" t="s">
        <v>1413</v>
      </c>
      <c r="C586" s="4" t="s">
        <v>14</v>
      </c>
      <c r="D586" s="4" t="s">
        <v>1411</v>
      </c>
      <c r="E586" s="4" t="s">
        <v>1412</v>
      </c>
      <c r="F586" s="4">
        <v>4.9000000000000004</v>
      </c>
      <c r="G586" s="4">
        <v>60</v>
      </c>
      <c r="H586">
        <f t="shared" si="18"/>
        <v>42.627622266229942</v>
      </c>
      <c r="I586">
        <f t="shared" si="19"/>
        <v>62.383303321565123</v>
      </c>
    </row>
    <row r="587" spans="1:9" x14ac:dyDescent="0.25">
      <c r="A587" t="s">
        <v>7</v>
      </c>
      <c r="B587" s="4" t="s">
        <v>67</v>
      </c>
      <c r="C587" s="4" t="s">
        <v>9</v>
      </c>
      <c r="D587" s="4" t="s">
        <v>1414</v>
      </c>
      <c r="E587" s="4" t="s">
        <v>1415</v>
      </c>
      <c r="F587" s="4">
        <v>4.2</v>
      </c>
      <c r="G587" s="4">
        <v>25</v>
      </c>
      <c r="H587">
        <f t="shared" si="18"/>
        <v>32.860993245596426</v>
      </c>
      <c r="I587">
        <f t="shared" si="19"/>
        <v>41.390363518261466</v>
      </c>
    </row>
    <row r="588" spans="1:9" x14ac:dyDescent="0.25">
      <c r="A588" t="s">
        <v>7</v>
      </c>
      <c r="B588" s="4" t="s">
        <v>1416</v>
      </c>
      <c r="C588" s="4" t="s">
        <v>18</v>
      </c>
      <c r="D588" s="4" t="s">
        <v>1417</v>
      </c>
      <c r="E588" s="4" t="s">
        <v>1418</v>
      </c>
      <c r="F588" s="4">
        <v>4.5999999999999996</v>
      </c>
      <c r="G588" s="4">
        <v>204</v>
      </c>
      <c r="H588">
        <f t="shared" si="18"/>
        <v>45.647134827228612</v>
      </c>
      <c r="I588">
        <f t="shared" si="19"/>
        <v>68.873612853589577</v>
      </c>
    </row>
    <row r="589" spans="1:9" x14ac:dyDescent="0.25">
      <c r="A589" t="s">
        <v>7</v>
      </c>
      <c r="B589" s="4" t="s">
        <v>632</v>
      </c>
      <c r="C589" s="4" t="s">
        <v>18</v>
      </c>
      <c r="D589" s="4" t="s">
        <v>1417</v>
      </c>
      <c r="E589" s="4" t="s">
        <v>1418</v>
      </c>
      <c r="F589" s="4">
        <v>4.5</v>
      </c>
      <c r="G589" s="4">
        <v>810</v>
      </c>
      <c r="H589">
        <f t="shared" si="18"/>
        <v>50.85991995144559</v>
      </c>
      <c r="I589">
        <f t="shared" si="19"/>
        <v>80.078265358466382</v>
      </c>
    </row>
    <row r="590" spans="1:9" x14ac:dyDescent="0.25">
      <c r="A590" t="s">
        <v>7</v>
      </c>
      <c r="B590" s="4" t="s">
        <v>1419</v>
      </c>
      <c r="C590" s="4" t="s">
        <v>9</v>
      </c>
      <c r="D590" s="4" t="s">
        <v>1420</v>
      </c>
      <c r="E590" s="4" t="s">
        <v>1421</v>
      </c>
      <c r="F590" s="4">
        <v>4.5</v>
      </c>
      <c r="G590" s="4">
        <v>462</v>
      </c>
      <c r="H590">
        <f t="shared" si="18"/>
        <v>48.333307846814236</v>
      </c>
      <c r="I590">
        <f t="shared" si="19"/>
        <v>74.647423692752753</v>
      </c>
    </row>
    <row r="591" spans="1:9" ht="30" x14ac:dyDescent="0.25">
      <c r="A591" t="s">
        <v>7</v>
      </c>
      <c r="B591" s="4" t="s">
        <v>1422</v>
      </c>
      <c r="C591" s="4" t="s">
        <v>18</v>
      </c>
      <c r="D591" s="4" t="s">
        <v>1420</v>
      </c>
      <c r="E591" s="4" t="s">
        <v>1421</v>
      </c>
      <c r="F591" s="4">
        <v>4.5</v>
      </c>
      <c r="G591" s="4">
        <v>372</v>
      </c>
      <c r="H591">
        <f t="shared" si="18"/>
        <v>47.358288181175567</v>
      </c>
      <c r="I591">
        <f t="shared" si="19"/>
        <v>72.551661776891422</v>
      </c>
    </row>
    <row r="592" spans="1:9" x14ac:dyDescent="0.25">
      <c r="A592" t="s">
        <v>7</v>
      </c>
      <c r="B592" s="4" t="s">
        <v>1423</v>
      </c>
      <c r="C592" s="4" t="s">
        <v>9</v>
      </c>
      <c r="D592" s="4" t="s">
        <v>1424</v>
      </c>
      <c r="E592" s="4" t="s">
        <v>1425</v>
      </c>
      <c r="F592" s="4">
        <v>4.3</v>
      </c>
      <c r="G592" s="4">
        <v>46</v>
      </c>
      <c r="H592">
        <f t="shared" si="18"/>
        <v>36.265389804651903</v>
      </c>
      <c r="I592">
        <f t="shared" si="19"/>
        <v>48.707964287148862</v>
      </c>
    </row>
    <row r="593" spans="1:9" x14ac:dyDescent="0.25">
      <c r="A593" t="s">
        <v>7</v>
      </c>
      <c r="B593" s="4" t="s">
        <v>1426</v>
      </c>
      <c r="C593" s="4" t="s">
        <v>14</v>
      </c>
      <c r="D593" s="4" t="s">
        <v>1424</v>
      </c>
      <c r="E593" s="4" t="s">
        <v>1425</v>
      </c>
      <c r="F593" s="4">
        <v>4.5999999999999996</v>
      </c>
      <c r="G593" s="4">
        <v>83</v>
      </c>
      <c r="H593">
        <f t="shared" si="18"/>
        <v>41.510449651409573</v>
      </c>
      <c r="I593">
        <f t="shared" si="19"/>
        <v>59.981989889543108</v>
      </c>
    </row>
    <row r="594" spans="1:9" x14ac:dyDescent="0.25">
      <c r="A594" t="s">
        <v>7</v>
      </c>
      <c r="B594" s="4" t="s">
        <v>1427</v>
      </c>
      <c r="C594" s="4" t="s">
        <v>18</v>
      </c>
      <c r="D594" s="4" t="s">
        <v>1428</v>
      </c>
      <c r="E594" s="4" t="s">
        <v>1429</v>
      </c>
      <c r="F594" s="4">
        <v>4.7</v>
      </c>
      <c r="G594" s="4">
        <v>530</v>
      </c>
      <c r="H594">
        <f t="shared" si="18"/>
        <v>51.126821804911017</v>
      </c>
      <c r="I594">
        <f t="shared" si="19"/>
        <v>80.651959161246495</v>
      </c>
    </row>
    <row r="595" spans="1:9" ht="60" x14ac:dyDescent="0.25">
      <c r="A595" t="s">
        <v>7</v>
      </c>
      <c r="B595" s="4" t="s">
        <v>1430</v>
      </c>
      <c r="C595" s="4" t="s">
        <v>9</v>
      </c>
      <c r="D595" s="4" t="s">
        <v>1428</v>
      </c>
      <c r="E595" s="4" t="s">
        <v>1429</v>
      </c>
      <c r="F595" s="4">
        <v>4.8</v>
      </c>
      <c r="G595" s="4">
        <v>1595</v>
      </c>
      <c r="H595">
        <f t="shared" si="18"/>
        <v>57.503036165793773</v>
      </c>
      <c r="I595">
        <f t="shared" si="19"/>
        <v>94.357351673666244</v>
      </c>
    </row>
    <row r="596" spans="1:9" ht="30" x14ac:dyDescent="0.25">
      <c r="A596" t="s">
        <v>7</v>
      </c>
      <c r="B596" s="4" t="s">
        <v>1431</v>
      </c>
      <c r="C596" s="4" t="s">
        <v>18</v>
      </c>
      <c r="D596" s="4" t="s">
        <v>1432</v>
      </c>
      <c r="E596" s="4" t="s">
        <v>1433</v>
      </c>
      <c r="F596" s="4">
        <v>4.3</v>
      </c>
      <c r="G596" s="4">
        <v>516</v>
      </c>
      <c r="H596">
        <f t="shared" si="18"/>
        <v>46.660490891319512</v>
      </c>
      <c r="I596">
        <f t="shared" si="19"/>
        <v>71.051777172908942</v>
      </c>
    </row>
    <row r="597" spans="1:9" ht="30" x14ac:dyDescent="0.25">
      <c r="A597" t="s">
        <v>7</v>
      </c>
      <c r="B597" s="4" t="s">
        <v>1434</v>
      </c>
      <c r="C597" s="4" t="s">
        <v>14</v>
      </c>
      <c r="D597" s="4" t="s">
        <v>1432</v>
      </c>
      <c r="E597" s="4" t="s">
        <v>1433</v>
      </c>
      <c r="F597" s="4">
        <v>4.7</v>
      </c>
      <c r="G597" s="4">
        <v>471</v>
      </c>
      <c r="H597">
        <f t="shared" si="18"/>
        <v>50.572132916021189</v>
      </c>
      <c r="I597">
        <f t="shared" si="19"/>
        <v>79.459679775040186</v>
      </c>
    </row>
    <row r="598" spans="1:9" x14ac:dyDescent="0.25">
      <c r="A598" t="s">
        <v>7</v>
      </c>
      <c r="B598" s="4" t="s">
        <v>22</v>
      </c>
      <c r="C598" s="4" t="s">
        <v>9</v>
      </c>
      <c r="D598" s="4" t="s">
        <v>1435</v>
      </c>
      <c r="E598" s="4" t="s">
        <v>1436</v>
      </c>
      <c r="F598" s="4">
        <v>4.7</v>
      </c>
      <c r="G598" s="4">
        <v>24</v>
      </c>
      <c r="H598">
        <f t="shared" si="18"/>
        <v>36.581152876779377</v>
      </c>
      <c r="I598">
        <f t="shared" si="19"/>
        <v>49.386683131826381</v>
      </c>
    </row>
    <row r="599" spans="1:9" x14ac:dyDescent="0.25">
      <c r="A599" t="s">
        <v>7</v>
      </c>
      <c r="B599" s="4" t="s">
        <v>1437</v>
      </c>
      <c r="C599" s="4" t="s">
        <v>9</v>
      </c>
      <c r="D599" s="4" t="s">
        <v>1438</v>
      </c>
      <c r="E599" s="4" t="s">
        <v>1439</v>
      </c>
      <c r="F599" s="4">
        <v>4.5</v>
      </c>
      <c r="G599" s="4">
        <v>222</v>
      </c>
      <c r="H599">
        <f t="shared" si="18"/>
        <v>45.035314055371664</v>
      </c>
      <c r="I599">
        <f t="shared" si="19"/>
        <v>67.558530996085935</v>
      </c>
    </row>
    <row r="600" spans="1:9" x14ac:dyDescent="0.25">
      <c r="A600" t="s">
        <v>7</v>
      </c>
      <c r="B600" s="4" t="s">
        <v>1440</v>
      </c>
      <c r="C600" s="4" t="s">
        <v>18</v>
      </c>
      <c r="D600" s="4" t="s">
        <v>1441</v>
      </c>
      <c r="E600" s="4" t="s">
        <v>1442</v>
      </c>
      <c r="F600" s="4">
        <v>4</v>
      </c>
      <c r="G600" s="4">
        <v>25</v>
      </c>
      <c r="H600">
        <f t="shared" si="18"/>
        <v>31.296184043425168</v>
      </c>
      <c r="I600">
        <f t="shared" si="19"/>
        <v>38.026874916878519</v>
      </c>
    </row>
    <row r="601" spans="1:9" x14ac:dyDescent="0.25">
      <c r="A601" t="s">
        <v>7</v>
      </c>
      <c r="B601" s="4" t="s">
        <v>1443</v>
      </c>
      <c r="C601" s="4" t="s">
        <v>18</v>
      </c>
      <c r="D601" s="4" t="s">
        <v>1444</v>
      </c>
      <c r="E601" s="4" t="s">
        <v>1445</v>
      </c>
      <c r="F601" s="4">
        <v>4.5</v>
      </c>
      <c r="G601" s="4">
        <v>355</v>
      </c>
      <c r="H601">
        <f t="shared" si="18"/>
        <v>47.147795889585787</v>
      </c>
      <c r="I601">
        <f t="shared" si="19"/>
        <v>72.099217847970991</v>
      </c>
    </row>
    <row r="602" spans="1:9" x14ac:dyDescent="0.25">
      <c r="A602" t="s">
        <v>7</v>
      </c>
      <c r="B602" s="4" t="s">
        <v>1446</v>
      </c>
      <c r="C602" s="4" t="s">
        <v>14</v>
      </c>
      <c r="D602" s="4" t="s">
        <v>1444</v>
      </c>
      <c r="E602" s="4" t="s">
        <v>1445</v>
      </c>
      <c r="F602" s="4">
        <v>4.9000000000000004</v>
      </c>
      <c r="G602" s="4">
        <v>598</v>
      </c>
      <c r="H602">
        <f t="shared" si="18"/>
        <v>53.893928605699749</v>
      </c>
      <c r="I602">
        <f t="shared" si="19"/>
        <v>86.599733605790917</v>
      </c>
    </row>
    <row r="603" spans="1:9" x14ac:dyDescent="0.25">
      <c r="A603" t="s">
        <v>7</v>
      </c>
      <c r="B603" s="4" t="s">
        <v>1447</v>
      </c>
      <c r="C603" s="4" t="s">
        <v>18</v>
      </c>
      <c r="D603" s="4" t="s">
        <v>1448</v>
      </c>
      <c r="E603" s="4" t="s">
        <v>1449</v>
      </c>
      <c r="F603" s="4">
        <v>4.5999999999999996</v>
      </c>
      <c r="G603" s="4">
        <v>84</v>
      </c>
      <c r="H603">
        <f t="shared" si="18"/>
        <v>41.565540130224463</v>
      </c>
      <c r="I603">
        <f t="shared" si="19"/>
        <v>60.100404452341884</v>
      </c>
    </row>
    <row r="604" spans="1:9" x14ac:dyDescent="0.25">
      <c r="A604" t="s">
        <v>7</v>
      </c>
      <c r="B604" s="4" t="s">
        <v>1450</v>
      </c>
      <c r="C604" s="4" t="s">
        <v>9</v>
      </c>
      <c r="D604" s="4" t="s">
        <v>1451</v>
      </c>
      <c r="E604" s="4" t="s">
        <v>1452</v>
      </c>
      <c r="F604" s="4">
        <v>4.8</v>
      </c>
      <c r="G604" s="4">
        <v>737</v>
      </c>
      <c r="H604">
        <f t="shared" si="18"/>
        <v>53.79723877525165</v>
      </c>
      <c r="I604">
        <f t="shared" si="19"/>
        <v>86.391903065089494</v>
      </c>
    </row>
    <row r="605" spans="1:9" x14ac:dyDescent="0.25">
      <c r="A605" t="s">
        <v>7</v>
      </c>
      <c r="B605" s="4" t="s">
        <v>248</v>
      </c>
      <c r="C605" s="4" t="s">
        <v>9</v>
      </c>
      <c r="D605" s="4" t="s">
        <v>1453</v>
      </c>
      <c r="E605" s="4" t="s">
        <v>1454</v>
      </c>
      <c r="F605" s="4">
        <v>4.2</v>
      </c>
      <c r="G605" s="4">
        <v>292</v>
      </c>
      <c r="H605">
        <f t="shared" si="18"/>
        <v>43.18408075067677</v>
      </c>
      <c r="I605">
        <f t="shared" si="19"/>
        <v>63.579386375641455</v>
      </c>
    </row>
    <row r="606" spans="1:9" x14ac:dyDescent="0.25">
      <c r="A606" t="s">
        <v>7</v>
      </c>
      <c r="B606" s="4" t="s">
        <v>1455</v>
      </c>
      <c r="C606" s="4" t="s">
        <v>18</v>
      </c>
      <c r="D606" s="4" t="s">
        <v>1456</v>
      </c>
      <c r="E606" s="4" t="s">
        <v>1457</v>
      </c>
      <c r="F606" s="4">
        <v>4.5999999999999996</v>
      </c>
      <c r="G606" s="4">
        <v>369</v>
      </c>
      <c r="H606">
        <f t="shared" si="18"/>
        <v>48.37344741813164</v>
      </c>
      <c r="I606">
        <f t="shared" si="19"/>
        <v>74.733701937028897</v>
      </c>
    </row>
    <row r="607" spans="1:9" x14ac:dyDescent="0.25">
      <c r="A607" t="s">
        <v>7</v>
      </c>
      <c r="B607" s="4" t="s">
        <v>1458</v>
      </c>
      <c r="C607" s="4" t="s">
        <v>18</v>
      </c>
      <c r="D607" s="4" t="s">
        <v>1459</v>
      </c>
      <c r="E607" s="4" t="s">
        <v>1460</v>
      </c>
      <c r="F607" s="4">
        <v>4.5</v>
      </c>
      <c r="G607" s="4">
        <v>354</v>
      </c>
      <c r="H607">
        <f t="shared" si="18"/>
        <v>47.135101946048394</v>
      </c>
      <c r="I607">
        <f t="shared" si="19"/>
        <v>72.071932774279333</v>
      </c>
    </row>
    <row r="608" spans="1:9" x14ac:dyDescent="0.25">
      <c r="A608" t="s">
        <v>1461</v>
      </c>
      <c r="B608" s="4" t="s">
        <v>1462</v>
      </c>
      <c r="C608" s="4" t="s">
        <v>18</v>
      </c>
      <c r="D608" s="4" t="s">
        <v>1463</v>
      </c>
      <c r="E608" s="4" t="s">
        <v>1464</v>
      </c>
      <c r="F608">
        <v>4.3</v>
      </c>
      <c r="G608">
        <v>388</v>
      </c>
      <c r="H608">
        <f t="shared" si="18"/>
        <v>45.434554760128869</v>
      </c>
      <c r="I608">
        <f t="shared" si="19"/>
        <v>68.416681342975323</v>
      </c>
    </row>
    <row r="609" spans="1:9" x14ac:dyDescent="0.25">
      <c r="A609" t="s">
        <v>1461</v>
      </c>
      <c r="B609" s="4" t="s">
        <v>67</v>
      </c>
      <c r="C609" s="4" t="s">
        <v>9</v>
      </c>
      <c r="D609" s="4" t="s">
        <v>1463</v>
      </c>
      <c r="E609" s="4" t="s">
        <v>1464</v>
      </c>
      <c r="F609">
        <v>4</v>
      </c>
      <c r="G609">
        <v>3</v>
      </c>
      <c r="H609">
        <f t="shared" si="18"/>
        <v>22.815129898624804</v>
      </c>
      <c r="I609">
        <f t="shared" si="19"/>
        <v>19.797221803791984</v>
      </c>
    </row>
    <row r="610" spans="1:9" x14ac:dyDescent="0.25">
      <c r="A610" t="s">
        <v>1461</v>
      </c>
      <c r="B610" s="4" t="s">
        <v>1465</v>
      </c>
      <c r="C610" s="4" t="s">
        <v>9</v>
      </c>
      <c r="D610" s="4" t="s">
        <v>1466</v>
      </c>
      <c r="E610" s="4" t="s">
        <v>1467</v>
      </c>
      <c r="F610">
        <v>4.9000000000000004</v>
      </c>
      <c r="G610">
        <v>72</v>
      </c>
      <c r="H610">
        <f t="shared" si="18"/>
        <v>43.52099789452032</v>
      </c>
      <c r="I610">
        <f t="shared" si="19"/>
        <v>64.30357496767931</v>
      </c>
    </row>
    <row r="611" spans="1:9" ht="30" x14ac:dyDescent="0.25">
      <c r="A611" t="s">
        <v>1461</v>
      </c>
      <c r="B611" s="4" t="s">
        <v>275</v>
      </c>
      <c r="C611" s="4" t="s">
        <v>26</v>
      </c>
      <c r="D611" s="4" t="s">
        <v>1468</v>
      </c>
      <c r="E611" s="4" t="s">
        <v>1469</v>
      </c>
      <c r="F611">
        <v>4.2</v>
      </c>
      <c r="G611">
        <v>49</v>
      </c>
      <c r="H611">
        <f t="shared" si="18"/>
        <v>35.687360033214617</v>
      </c>
      <c r="I611">
        <f t="shared" si="19"/>
        <v>47.465514699817938</v>
      </c>
    </row>
    <row r="612" spans="1:9" ht="45" x14ac:dyDescent="0.25">
      <c r="A612" t="s">
        <v>1461</v>
      </c>
      <c r="B612" s="4" t="s">
        <v>1470</v>
      </c>
      <c r="C612" s="4" t="s">
        <v>9</v>
      </c>
      <c r="D612" s="4" t="s">
        <v>1468</v>
      </c>
      <c r="E612" s="4" t="s">
        <v>1469</v>
      </c>
      <c r="F612">
        <v>4.8</v>
      </c>
      <c r="G612">
        <v>13</v>
      </c>
      <c r="H612">
        <f t="shared" si="18"/>
        <v>34.416573808558212</v>
      </c>
      <c r="I612">
        <f t="shared" si="19"/>
        <v>44.734015565293731</v>
      </c>
    </row>
    <row r="613" spans="1:9" ht="30" x14ac:dyDescent="0.25">
      <c r="A613" t="s">
        <v>1461</v>
      </c>
      <c r="B613" s="4" t="s">
        <v>25</v>
      </c>
      <c r="C613" s="4" t="s">
        <v>26</v>
      </c>
      <c r="D613" s="4" t="s">
        <v>1471</v>
      </c>
      <c r="E613" s="4" t="s">
        <v>1472</v>
      </c>
      <c r="F613">
        <v>4.2</v>
      </c>
      <c r="G613">
        <v>126</v>
      </c>
      <c r="H613">
        <f t="shared" si="18"/>
        <v>39.65409879034619</v>
      </c>
      <c r="I613">
        <f t="shared" si="19"/>
        <v>55.991845306618558</v>
      </c>
    </row>
    <row r="614" spans="1:9" x14ac:dyDescent="0.25">
      <c r="A614" t="s">
        <v>1461</v>
      </c>
      <c r="B614" s="4" t="s">
        <v>1473</v>
      </c>
      <c r="C614" s="4" t="s">
        <v>9</v>
      </c>
      <c r="D614" s="4" t="s">
        <v>1474</v>
      </c>
      <c r="E614" s="4" t="s">
        <v>1475</v>
      </c>
      <c r="F614">
        <v>3.9</v>
      </c>
      <c r="G614">
        <v>22</v>
      </c>
      <c r="H614">
        <f t="shared" si="18"/>
        <v>30.015229293450986</v>
      </c>
      <c r="I614">
        <f t="shared" si="19"/>
        <v>35.273518984125005</v>
      </c>
    </row>
    <row r="615" spans="1:9" x14ac:dyDescent="0.25">
      <c r="A615" t="s">
        <v>1461</v>
      </c>
      <c r="B615" s="4" t="s">
        <v>1086</v>
      </c>
      <c r="C615" s="4" t="s">
        <v>9</v>
      </c>
      <c r="D615" s="4" t="s">
        <v>1476</v>
      </c>
      <c r="E615" s="4" t="s">
        <v>1477</v>
      </c>
      <c r="F615">
        <v>4</v>
      </c>
      <c r="G615">
        <v>138</v>
      </c>
      <c r="H615">
        <f t="shared" si="18"/>
        <v>38.129695484581184</v>
      </c>
      <c r="I615">
        <f t="shared" si="19"/>
        <v>52.715207403584316</v>
      </c>
    </row>
    <row r="616" spans="1:9" ht="30" x14ac:dyDescent="0.25">
      <c r="A616" t="s">
        <v>1461</v>
      </c>
      <c r="B616" s="4" t="s">
        <v>1478</v>
      </c>
      <c r="C616" s="4" t="s">
        <v>9</v>
      </c>
      <c r="D616" s="4" t="s">
        <v>1479</v>
      </c>
      <c r="E616" s="4" t="s">
        <v>1480</v>
      </c>
      <c r="F616">
        <v>3.8</v>
      </c>
      <c r="G616">
        <v>25</v>
      </c>
      <c r="H616">
        <f t="shared" si="18"/>
        <v>29.731374841253906</v>
      </c>
      <c r="I616">
        <f t="shared" si="19"/>
        <v>34.663386315495551</v>
      </c>
    </row>
    <row r="617" spans="1:9" x14ac:dyDescent="0.25">
      <c r="A617" t="s">
        <v>1461</v>
      </c>
      <c r="B617" s="4" t="s">
        <v>611</v>
      </c>
      <c r="C617" s="4" t="s">
        <v>9</v>
      </c>
      <c r="D617" s="4" t="s">
        <v>1481</v>
      </c>
      <c r="E617" s="4" t="s">
        <v>1482</v>
      </c>
      <c r="F617">
        <v>4.3</v>
      </c>
      <c r="G617">
        <v>167</v>
      </c>
      <c r="H617">
        <f t="shared" si="18"/>
        <v>41.80960519314084</v>
      </c>
      <c r="I617">
        <f t="shared" si="19"/>
        <v>60.625011577591394</v>
      </c>
    </row>
    <row r="618" spans="1:9" ht="30" x14ac:dyDescent="0.25">
      <c r="A618" t="s">
        <v>1461</v>
      </c>
      <c r="B618" s="4" t="s">
        <v>1483</v>
      </c>
      <c r="C618" s="4" t="s">
        <v>9</v>
      </c>
      <c r="D618" s="4" t="s">
        <v>1484</v>
      </c>
      <c r="E618" s="4" t="s">
        <v>1485</v>
      </c>
      <c r="F618">
        <v>4.2</v>
      </c>
      <c r="G618">
        <v>26</v>
      </c>
      <c r="H618">
        <f t="shared" si="18"/>
        <v>33.025720240840208</v>
      </c>
      <c r="I618">
        <f t="shared" si="19"/>
        <v>41.744436954226529</v>
      </c>
    </row>
    <row r="619" spans="1:9" x14ac:dyDescent="0.25">
      <c r="A619" t="s">
        <v>1461</v>
      </c>
      <c r="B619" s="4" t="s">
        <v>1486</v>
      </c>
      <c r="C619" s="4" t="s">
        <v>14</v>
      </c>
      <c r="D619" s="4" t="s">
        <v>1484</v>
      </c>
      <c r="E619" s="4" t="s">
        <v>1485</v>
      </c>
      <c r="F619">
        <v>4.8</v>
      </c>
      <c r="G619">
        <v>38</v>
      </c>
      <c r="H619">
        <f t="shared" si="18"/>
        <v>39.565230459429493</v>
      </c>
      <c r="I619">
        <f t="shared" si="19"/>
        <v>55.800826735378372</v>
      </c>
    </row>
    <row r="620" spans="1:9" x14ac:dyDescent="0.25">
      <c r="A620" t="s">
        <v>1461</v>
      </c>
      <c r="B620" s="4" t="s">
        <v>545</v>
      </c>
      <c r="C620" s="4" t="s">
        <v>9</v>
      </c>
      <c r="D620" s="4" t="s">
        <v>1484</v>
      </c>
      <c r="E620" s="4" t="s">
        <v>1485</v>
      </c>
      <c r="F620">
        <v>3.8</v>
      </c>
      <c r="G620">
        <v>6</v>
      </c>
      <c r="H620">
        <f t="shared" si="18"/>
        <v>24.308332689821356</v>
      </c>
      <c r="I620">
        <f t="shared" si="19"/>
        <v>23.006795572130006</v>
      </c>
    </row>
    <row r="621" spans="1:9" x14ac:dyDescent="0.25">
      <c r="A621" t="s">
        <v>1461</v>
      </c>
      <c r="B621" s="4" t="s">
        <v>1487</v>
      </c>
      <c r="C621" s="4" t="s">
        <v>9</v>
      </c>
      <c r="D621" s="4" t="s">
        <v>1488</v>
      </c>
      <c r="E621" s="4" t="s">
        <v>1489</v>
      </c>
      <c r="F621">
        <v>3.3</v>
      </c>
      <c r="G621">
        <v>5</v>
      </c>
      <c r="H621">
        <f t="shared" si="18"/>
        <v>20.508206724793229</v>
      </c>
      <c r="I621">
        <f t="shared" si="19"/>
        <v>14.83859183875712</v>
      </c>
    </row>
    <row r="622" spans="1:9" x14ac:dyDescent="0.25">
      <c r="A622" t="s">
        <v>1461</v>
      </c>
      <c r="B622" s="4" t="s">
        <v>1490</v>
      </c>
      <c r="C622" s="4" t="s">
        <v>9</v>
      </c>
      <c r="D622" s="4" t="s">
        <v>1491</v>
      </c>
      <c r="E622" s="4" t="s">
        <v>1492</v>
      </c>
      <c r="F622">
        <v>4.3</v>
      </c>
      <c r="G622">
        <v>601</v>
      </c>
      <c r="H622">
        <f t="shared" si="18"/>
        <v>47.316190018250182</v>
      </c>
      <c r="I622">
        <f t="shared" si="19"/>
        <v>72.461173626040676</v>
      </c>
    </row>
    <row r="623" spans="1:9" x14ac:dyDescent="0.25">
      <c r="A623" t="s">
        <v>1461</v>
      </c>
      <c r="B623" s="4" t="s">
        <v>1493</v>
      </c>
      <c r="C623" s="4" t="s">
        <v>18</v>
      </c>
      <c r="D623" s="4" t="s">
        <v>1494</v>
      </c>
      <c r="E623" s="4" t="s">
        <v>1495</v>
      </c>
      <c r="F623">
        <v>4.3</v>
      </c>
      <c r="G623">
        <v>138</v>
      </c>
      <c r="H623">
        <f t="shared" si="18"/>
        <v>40.989422645924769</v>
      </c>
      <c r="I623">
        <f t="shared" si="19"/>
        <v>58.862065242161691</v>
      </c>
    </row>
    <row r="624" spans="1:9" x14ac:dyDescent="0.25">
      <c r="A624" t="s">
        <v>1461</v>
      </c>
      <c r="B624" s="4" t="s">
        <v>1496</v>
      </c>
      <c r="C624" s="4" t="s">
        <v>9</v>
      </c>
      <c r="D624" s="4" t="s">
        <v>1497</v>
      </c>
      <c r="E624" s="4" t="s">
        <v>1498</v>
      </c>
      <c r="F624">
        <v>4.4000000000000004</v>
      </c>
      <c r="G624">
        <v>85</v>
      </c>
      <c r="H624">
        <f t="shared" si="18"/>
        <v>39.810414346904999</v>
      </c>
      <c r="I624">
        <f t="shared" si="19"/>
        <v>56.327838724841598</v>
      </c>
    </row>
    <row r="625" spans="1:9" x14ac:dyDescent="0.25">
      <c r="A625" t="s">
        <v>1461</v>
      </c>
      <c r="B625" s="4" t="s">
        <v>1499</v>
      </c>
      <c r="C625" s="4" t="s">
        <v>9</v>
      </c>
      <c r="D625" s="4" t="s">
        <v>1500</v>
      </c>
      <c r="E625" s="4" t="s">
        <v>1501</v>
      </c>
      <c r="F625">
        <v>4.0999999999999996</v>
      </c>
      <c r="G625">
        <v>119</v>
      </c>
      <c r="H625">
        <f t="shared" si="18"/>
        <v>38.475604084308443</v>
      </c>
      <c r="I625">
        <f t="shared" si="19"/>
        <v>53.458722734839156</v>
      </c>
    </row>
    <row r="626" spans="1:9" x14ac:dyDescent="0.25">
      <c r="A626" t="s">
        <v>1461</v>
      </c>
      <c r="B626" s="4" t="s">
        <v>1502</v>
      </c>
      <c r="C626" s="4" t="s">
        <v>9</v>
      </c>
      <c r="D626" s="4" t="s">
        <v>1503</v>
      </c>
      <c r="E626" s="4" t="s">
        <v>1504</v>
      </c>
      <c r="F626">
        <v>4.2</v>
      </c>
      <c r="G626">
        <v>98</v>
      </c>
      <c r="H626">
        <f t="shared" si="18"/>
        <v>38.598578191566389</v>
      </c>
      <c r="I626">
        <f t="shared" si="19"/>
        <v>53.723050173260035</v>
      </c>
    </row>
    <row r="627" spans="1:9" x14ac:dyDescent="0.25">
      <c r="A627" t="s">
        <v>1461</v>
      </c>
      <c r="B627" s="4" t="s">
        <v>1505</v>
      </c>
      <c r="C627" s="4" t="s">
        <v>9</v>
      </c>
      <c r="D627" s="4" t="s">
        <v>1506</v>
      </c>
      <c r="E627" s="4" t="s">
        <v>1507</v>
      </c>
      <c r="F627">
        <v>4.2</v>
      </c>
      <c r="G627">
        <v>84</v>
      </c>
      <c r="H627">
        <f t="shared" si="18"/>
        <v>37.951145336291901</v>
      </c>
      <c r="I627">
        <f t="shared" si="19"/>
        <v>52.331421707722527</v>
      </c>
    </row>
    <row r="628" spans="1:9" x14ac:dyDescent="0.25">
      <c r="A628" t="s">
        <v>1461</v>
      </c>
      <c r="B628" s="4" t="s">
        <v>329</v>
      </c>
      <c r="C628" s="4" t="s">
        <v>9</v>
      </c>
      <c r="D628" s="4" t="s">
        <v>1506</v>
      </c>
      <c r="E628" s="4" t="s">
        <v>1507</v>
      </c>
      <c r="F628">
        <v>4.3</v>
      </c>
      <c r="G628">
        <v>44</v>
      </c>
      <c r="H628">
        <f t="shared" si="18"/>
        <v>36.074247225597318</v>
      </c>
      <c r="I628">
        <f t="shared" si="19"/>
        <v>48.297111714837186</v>
      </c>
    </row>
    <row r="629" spans="1:9" ht="45" x14ac:dyDescent="0.25">
      <c r="A629" t="s">
        <v>1461</v>
      </c>
      <c r="B629" s="4" t="s">
        <v>61</v>
      </c>
      <c r="C629" s="4" t="s">
        <v>9</v>
      </c>
      <c r="D629" s="4" t="s">
        <v>1508</v>
      </c>
      <c r="E629" s="4" t="s">
        <v>1509</v>
      </c>
      <c r="F629">
        <v>4.7</v>
      </c>
      <c r="G629">
        <v>253</v>
      </c>
      <c r="H629">
        <f t="shared" si="18"/>
        <v>47.65123047116338</v>
      </c>
      <c r="I629">
        <f t="shared" si="19"/>
        <v>73.181328353410692</v>
      </c>
    </row>
    <row r="630" spans="1:9" x14ac:dyDescent="0.25">
      <c r="A630" t="s">
        <v>1461</v>
      </c>
      <c r="B630" s="4" t="s">
        <v>1510</v>
      </c>
      <c r="C630" s="4" t="s">
        <v>9</v>
      </c>
      <c r="D630" s="4" t="s">
        <v>1511</v>
      </c>
      <c r="E630" s="4" t="s">
        <v>1512</v>
      </c>
      <c r="F630">
        <v>4.4000000000000004</v>
      </c>
      <c r="G630">
        <v>26</v>
      </c>
      <c r="H630">
        <f t="shared" si="18"/>
        <v>34.598373585642129</v>
      </c>
      <c r="I630">
        <f t="shared" si="19"/>
        <v>45.124786195417364</v>
      </c>
    </row>
    <row r="631" spans="1:9" x14ac:dyDescent="0.25">
      <c r="A631" t="s">
        <v>1461</v>
      </c>
      <c r="B631" s="4" t="s">
        <v>1513</v>
      </c>
      <c r="C631" s="4" t="s">
        <v>18</v>
      </c>
      <c r="D631" s="4" t="s">
        <v>1514</v>
      </c>
      <c r="E631" s="4" t="s">
        <v>1515</v>
      </c>
      <c r="F631">
        <v>4.5</v>
      </c>
      <c r="G631">
        <v>188</v>
      </c>
      <c r="H631">
        <f t="shared" si="18"/>
        <v>44.287254669681182</v>
      </c>
      <c r="I631">
        <f t="shared" si="19"/>
        <v>65.950610226297343</v>
      </c>
    </row>
    <row r="632" spans="1:9" x14ac:dyDescent="0.25">
      <c r="A632" t="s">
        <v>1461</v>
      </c>
      <c r="B632" s="4" t="s">
        <v>1516</v>
      </c>
      <c r="C632" s="4" t="s">
        <v>18</v>
      </c>
      <c r="D632" s="4" t="s">
        <v>1517</v>
      </c>
      <c r="E632" s="4" t="s">
        <v>1518</v>
      </c>
      <c r="F632">
        <v>4.5999999999999996</v>
      </c>
      <c r="G632">
        <v>368</v>
      </c>
      <c r="H632">
        <f t="shared" si="18"/>
        <v>48.3609643711223</v>
      </c>
      <c r="I632">
        <f t="shared" si="19"/>
        <v>74.706870176154666</v>
      </c>
    </row>
    <row r="633" spans="1:9" x14ac:dyDescent="0.25">
      <c r="A633" t="s">
        <v>1461</v>
      </c>
      <c r="B633" s="4" t="s">
        <v>1519</v>
      </c>
      <c r="C633" s="4" t="s">
        <v>18</v>
      </c>
      <c r="D633" s="4" t="s">
        <v>1520</v>
      </c>
      <c r="E633" s="4" t="s">
        <v>1521</v>
      </c>
      <c r="F633">
        <v>3.7</v>
      </c>
      <c r="G633">
        <v>28</v>
      </c>
      <c r="H633">
        <f t="shared" si="18"/>
        <v>29.368286375804193</v>
      </c>
      <c r="I633">
        <f t="shared" si="19"/>
        <v>33.882943617983798</v>
      </c>
    </row>
    <row r="634" spans="1:9" ht="30" x14ac:dyDescent="0.25">
      <c r="A634" t="s">
        <v>1461</v>
      </c>
      <c r="B634" s="4" t="s">
        <v>275</v>
      </c>
      <c r="C634" s="4" t="s">
        <v>26</v>
      </c>
      <c r="D634" s="4" t="s">
        <v>1522</v>
      </c>
      <c r="E634" s="4" t="s">
        <v>1523</v>
      </c>
      <c r="F634">
        <v>4.3</v>
      </c>
      <c r="G634">
        <v>165</v>
      </c>
      <c r="H634">
        <f t="shared" si="18"/>
        <v>41.757797337521282</v>
      </c>
      <c r="I634">
        <f t="shared" si="19"/>
        <v>60.513652869068537</v>
      </c>
    </row>
    <row r="635" spans="1:9" ht="30" x14ac:dyDescent="0.25">
      <c r="A635" t="s">
        <v>1461</v>
      </c>
      <c r="B635" s="4" t="s">
        <v>1524</v>
      </c>
      <c r="C635" s="4" t="s">
        <v>26</v>
      </c>
      <c r="D635" s="4" t="s">
        <v>1525</v>
      </c>
      <c r="E635" s="4" t="s">
        <v>1526</v>
      </c>
      <c r="F635">
        <v>4.0999999999999996</v>
      </c>
      <c r="G635">
        <v>34</v>
      </c>
      <c r="H635">
        <f t="shared" si="18"/>
        <v>33.339275913477429</v>
      </c>
      <c r="I635">
        <f t="shared" si="19"/>
        <v>42.418411090722465</v>
      </c>
    </row>
    <row r="636" spans="1:9" ht="30" x14ac:dyDescent="0.25">
      <c r="A636" t="s">
        <v>1461</v>
      </c>
      <c r="B636" s="4" t="s">
        <v>1527</v>
      </c>
      <c r="C636" s="4" t="s">
        <v>26</v>
      </c>
      <c r="D636" s="4" t="s">
        <v>1525</v>
      </c>
      <c r="E636" s="4" t="s">
        <v>1526</v>
      </c>
      <c r="F636">
        <v>4.0999999999999996</v>
      </c>
      <c r="G636">
        <v>25</v>
      </c>
      <c r="H636">
        <f t="shared" si="18"/>
        <v>32.078588644510795</v>
      </c>
      <c r="I636">
        <f t="shared" si="19"/>
        <v>39.708619217569982</v>
      </c>
    </row>
    <row r="637" spans="1:9" ht="30" x14ac:dyDescent="0.25">
      <c r="A637" t="s">
        <v>1461</v>
      </c>
      <c r="B637" s="4" t="s">
        <v>1528</v>
      </c>
      <c r="C637" s="4" t="s">
        <v>9</v>
      </c>
      <c r="D637" s="4" t="s">
        <v>1529</v>
      </c>
      <c r="E637" s="4" t="s">
        <v>1530</v>
      </c>
      <c r="F637">
        <v>4.3</v>
      </c>
      <c r="G637">
        <v>137</v>
      </c>
      <c r="H637">
        <f t="shared" si="18"/>
        <v>40.958149780809727</v>
      </c>
      <c r="I637">
        <f t="shared" si="19"/>
        <v>58.794845593145652</v>
      </c>
    </row>
    <row r="638" spans="1:9" ht="30" x14ac:dyDescent="0.25">
      <c r="A638" t="s">
        <v>1461</v>
      </c>
      <c r="B638" s="4" t="s">
        <v>1531</v>
      </c>
      <c r="C638" s="4" t="s">
        <v>9</v>
      </c>
      <c r="D638" s="4" t="s">
        <v>1532</v>
      </c>
      <c r="E638" s="4" t="s">
        <v>1533</v>
      </c>
      <c r="F638">
        <v>4.3</v>
      </c>
      <c r="G638">
        <v>67</v>
      </c>
      <c r="H638">
        <f t="shared" si="18"/>
        <v>37.882410063129939</v>
      </c>
      <c r="I638">
        <f t="shared" si="19"/>
        <v>52.18367825920982</v>
      </c>
    </row>
    <row r="639" spans="1:9" x14ac:dyDescent="0.25">
      <c r="A639" t="s">
        <v>1461</v>
      </c>
      <c r="B639" s="4" t="s">
        <v>197</v>
      </c>
      <c r="C639" s="4" t="s">
        <v>18</v>
      </c>
      <c r="D639" s="4" t="s">
        <v>1534</v>
      </c>
      <c r="E639" s="4" t="s">
        <v>1535</v>
      </c>
      <c r="F639">
        <v>4.2</v>
      </c>
      <c r="G639">
        <v>90</v>
      </c>
      <c r="H639">
        <f t="shared" si="18"/>
        <v>38.240915396537098</v>
      </c>
      <c r="I639">
        <f t="shared" si="19"/>
        <v>52.954269715840333</v>
      </c>
    </row>
    <row r="640" spans="1:9" ht="30" x14ac:dyDescent="0.25">
      <c r="A640" t="s">
        <v>1461</v>
      </c>
      <c r="B640" s="4" t="s">
        <v>880</v>
      </c>
      <c r="C640" s="4" t="s">
        <v>18</v>
      </c>
      <c r="D640" s="4" t="s">
        <v>1536</v>
      </c>
      <c r="E640" s="4" t="s">
        <v>1537</v>
      </c>
      <c r="F640">
        <v>4.5</v>
      </c>
      <c r="G640">
        <v>549</v>
      </c>
      <c r="H640">
        <f t="shared" si="18"/>
        <v>49.109708823739297</v>
      </c>
      <c r="I640">
        <f t="shared" si="19"/>
        <v>76.31626346719078</v>
      </c>
    </row>
    <row r="641" spans="1:9" x14ac:dyDescent="0.25">
      <c r="A641" t="s">
        <v>1461</v>
      </c>
      <c r="B641" s="4" t="s">
        <v>113</v>
      </c>
      <c r="C641" s="4" t="s">
        <v>9</v>
      </c>
      <c r="D641" s="4" t="s">
        <v>1538</v>
      </c>
      <c r="E641" s="4" t="s">
        <v>1539</v>
      </c>
      <c r="F641">
        <v>4</v>
      </c>
      <c r="G641">
        <v>13</v>
      </c>
      <c r="H641">
        <f t="shared" si="18"/>
        <v>28.680478173798512</v>
      </c>
      <c r="I641">
        <f t="shared" si="19"/>
        <v>32.40453011928134</v>
      </c>
    </row>
    <row r="642" spans="1:9" x14ac:dyDescent="0.25">
      <c r="A642" t="s">
        <v>1461</v>
      </c>
      <c r="B642" s="4" t="s">
        <v>278</v>
      </c>
      <c r="C642" s="4" t="s">
        <v>18</v>
      </c>
      <c r="D642" s="4" t="s">
        <v>1538</v>
      </c>
      <c r="E642" s="4" t="s">
        <v>1539</v>
      </c>
      <c r="F642">
        <v>4.2</v>
      </c>
      <c r="G642">
        <v>501</v>
      </c>
      <c r="H642">
        <f t="shared" si="18"/>
        <v>45.451460405706413</v>
      </c>
      <c r="I642">
        <f t="shared" si="19"/>
        <v>68.453019285083656</v>
      </c>
    </row>
    <row r="643" spans="1:9" ht="30" x14ac:dyDescent="0.25">
      <c r="A643" t="s">
        <v>1461</v>
      </c>
      <c r="B643" s="4" t="s">
        <v>414</v>
      </c>
      <c r="C643" s="4" t="s">
        <v>26</v>
      </c>
      <c r="D643" s="4" t="s">
        <v>1540</v>
      </c>
      <c r="E643" s="4" t="s">
        <v>1541</v>
      </c>
      <c r="F643">
        <v>4.3</v>
      </c>
      <c r="G643">
        <v>200</v>
      </c>
      <c r="H643">
        <f t="shared" ref="H643:H706" si="20">LN((100*G643)^F643)</f>
        <v>42.584996475905342</v>
      </c>
      <c r="I643">
        <f t="shared" ref="I643:I706" si="21">(H643-MIN(H:H))/(MAX(H:H)-MIN(H:H))*100</f>
        <v>62.291681058810788</v>
      </c>
    </row>
    <row r="644" spans="1:9" x14ac:dyDescent="0.25">
      <c r="A644" t="s">
        <v>1461</v>
      </c>
      <c r="B644" s="4" t="s">
        <v>248</v>
      </c>
      <c r="C644" s="4" t="s">
        <v>9</v>
      </c>
      <c r="D644" s="4" t="s">
        <v>1540</v>
      </c>
      <c r="E644" s="4" t="s">
        <v>1541</v>
      </c>
      <c r="F644">
        <v>4</v>
      </c>
      <c r="G644">
        <v>113</v>
      </c>
      <c r="H644">
        <f t="shared" si="20"/>
        <v>37.33023201880173</v>
      </c>
      <c r="I644">
        <f t="shared" si="21"/>
        <v>50.996795823028563</v>
      </c>
    </row>
    <row r="645" spans="1:9" x14ac:dyDescent="0.25">
      <c r="A645" t="s">
        <v>1461</v>
      </c>
      <c r="B645" s="4" t="s">
        <v>1542</v>
      </c>
      <c r="C645" s="4" t="s">
        <v>9</v>
      </c>
      <c r="D645" s="4" t="s">
        <v>1543</v>
      </c>
      <c r="E645" s="4" t="s">
        <v>1544</v>
      </c>
      <c r="F645">
        <v>4.4000000000000004</v>
      </c>
      <c r="G645">
        <v>102</v>
      </c>
      <c r="H645">
        <f t="shared" si="20"/>
        <v>40.612629196798395</v>
      </c>
      <c r="I645">
        <f t="shared" si="21"/>
        <v>58.052164284617582</v>
      </c>
    </row>
    <row r="646" spans="1:9" ht="30" x14ac:dyDescent="0.25">
      <c r="A646" t="s">
        <v>1461</v>
      </c>
      <c r="B646" s="4" t="s">
        <v>275</v>
      </c>
      <c r="C646" s="4" t="s">
        <v>26</v>
      </c>
      <c r="D646" s="4" t="s">
        <v>1543</v>
      </c>
      <c r="E646" s="4" t="s">
        <v>1544</v>
      </c>
      <c r="F646">
        <v>4.2</v>
      </c>
      <c r="G646">
        <v>101</v>
      </c>
      <c r="H646">
        <f t="shared" si="20"/>
        <v>38.725220951883273</v>
      </c>
      <c r="I646">
        <f t="shared" si="21"/>
        <v>53.995263220181336</v>
      </c>
    </row>
    <row r="647" spans="1:9" x14ac:dyDescent="0.25">
      <c r="A647" t="s">
        <v>1461</v>
      </c>
      <c r="B647" s="4" t="s">
        <v>1545</v>
      </c>
      <c r="C647" s="4" t="s">
        <v>9</v>
      </c>
      <c r="D647" s="4" t="s">
        <v>1543</v>
      </c>
      <c r="E647" s="4" t="s">
        <v>1544</v>
      </c>
      <c r="F647">
        <v>4</v>
      </c>
      <c r="G647">
        <v>5</v>
      </c>
      <c r="H647">
        <f t="shared" si="20"/>
        <v>24.858432393688766</v>
      </c>
      <c r="I647">
        <f t="shared" si="21"/>
        <v>24.189210706840903</v>
      </c>
    </row>
    <row r="648" spans="1:9" x14ac:dyDescent="0.25">
      <c r="A648" t="s">
        <v>1461</v>
      </c>
      <c r="B648" s="4" t="s">
        <v>67</v>
      </c>
      <c r="C648" s="4" t="s">
        <v>9</v>
      </c>
      <c r="D648" s="4" t="s">
        <v>1543</v>
      </c>
      <c r="E648" s="4" t="s">
        <v>1544</v>
      </c>
      <c r="F648">
        <v>4.0999999999999996</v>
      </c>
      <c r="G648">
        <v>10</v>
      </c>
      <c r="H648">
        <f t="shared" si="20"/>
        <v>28.321796643826758</v>
      </c>
      <c r="I648">
        <f t="shared" si="21"/>
        <v>31.633559935879667</v>
      </c>
    </row>
    <row r="649" spans="1:9" x14ac:dyDescent="0.25">
      <c r="A649" t="s">
        <v>1461</v>
      </c>
      <c r="B649" s="4" t="s">
        <v>574</v>
      </c>
      <c r="C649" s="4" t="s">
        <v>9</v>
      </c>
      <c r="D649" s="4" t="s">
        <v>1546</v>
      </c>
      <c r="E649" s="4" t="s">
        <v>1547</v>
      </c>
      <c r="F649">
        <v>4.3</v>
      </c>
      <c r="G649">
        <v>77</v>
      </c>
      <c r="H649">
        <f t="shared" si="20"/>
        <v>38.480595113719637</v>
      </c>
      <c r="I649">
        <f t="shared" si="21"/>
        <v>53.469450733185809</v>
      </c>
    </row>
    <row r="650" spans="1:9" x14ac:dyDescent="0.25">
      <c r="A650" t="s">
        <v>1461</v>
      </c>
      <c r="B650" s="4" t="s">
        <v>1548</v>
      </c>
      <c r="C650" s="4" t="s">
        <v>9</v>
      </c>
      <c r="D650" s="4" t="s">
        <v>1549</v>
      </c>
      <c r="E650" s="4" t="s">
        <v>1550</v>
      </c>
      <c r="F650">
        <v>4.4000000000000004</v>
      </c>
      <c r="G650">
        <v>9</v>
      </c>
      <c r="H650">
        <f t="shared" si="20"/>
        <v>29.93053695862697</v>
      </c>
      <c r="I650">
        <f t="shared" si="21"/>
        <v>35.091476532936824</v>
      </c>
    </row>
    <row r="651" spans="1:9" ht="45" x14ac:dyDescent="0.25">
      <c r="A651" t="s">
        <v>1461</v>
      </c>
      <c r="B651" s="4" t="s">
        <v>61</v>
      </c>
      <c r="C651" s="4" t="s">
        <v>9</v>
      </c>
      <c r="D651" s="4" t="s">
        <v>1551</v>
      </c>
      <c r="E651" s="4" t="s">
        <v>1552</v>
      </c>
      <c r="F651">
        <v>4.4000000000000004</v>
      </c>
      <c r="G651">
        <v>204</v>
      </c>
      <c r="H651">
        <f t="shared" si="20"/>
        <v>43.662476791262151</v>
      </c>
      <c r="I651">
        <f t="shared" si="21"/>
        <v>64.6076776377474</v>
      </c>
    </row>
    <row r="652" spans="1:9" ht="30" x14ac:dyDescent="0.25">
      <c r="A652" t="s">
        <v>1461</v>
      </c>
      <c r="B652" s="4" t="s">
        <v>1483</v>
      </c>
      <c r="C652" s="4" t="s">
        <v>9</v>
      </c>
      <c r="D652" s="4" t="s">
        <v>1553</v>
      </c>
      <c r="E652" s="4" t="s">
        <v>1554</v>
      </c>
      <c r="F652">
        <v>4.4000000000000004</v>
      </c>
      <c r="G652">
        <v>122</v>
      </c>
      <c r="H652">
        <f t="shared" si="20"/>
        <v>41.40044141517393</v>
      </c>
      <c r="I652">
        <f t="shared" si="21"/>
        <v>59.745532020990552</v>
      </c>
    </row>
    <row r="653" spans="1:9" x14ac:dyDescent="0.25">
      <c r="A653" t="s">
        <v>1461</v>
      </c>
      <c r="B653" s="4" t="s">
        <v>1555</v>
      </c>
      <c r="C653" s="4" t="s">
        <v>9</v>
      </c>
      <c r="D653" s="4" t="s">
        <v>1556</v>
      </c>
      <c r="E653" s="4" t="s">
        <v>1557</v>
      </c>
      <c r="F653">
        <v>4.2</v>
      </c>
      <c r="G653">
        <v>6</v>
      </c>
      <c r="H653">
        <f t="shared" si="20"/>
        <v>26.867104551907815</v>
      </c>
      <c r="I653">
        <f t="shared" si="21"/>
        <v>28.506763222962711</v>
      </c>
    </row>
    <row r="654" spans="1:9" ht="30" x14ac:dyDescent="0.25">
      <c r="A654" t="s">
        <v>1461</v>
      </c>
      <c r="B654" s="4" t="s">
        <v>1558</v>
      </c>
      <c r="C654" s="4" t="s">
        <v>26</v>
      </c>
      <c r="D654" s="4" t="s">
        <v>1559</v>
      </c>
      <c r="E654" s="4" t="s">
        <v>1560</v>
      </c>
      <c r="F654">
        <v>4.5</v>
      </c>
      <c r="G654">
        <v>42</v>
      </c>
      <c r="H654">
        <f t="shared" si="20"/>
        <v>37.542779119221571</v>
      </c>
      <c r="I654">
        <f t="shared" si="21"/>
        <v>51.453656473213371</v>
      </c>
    </row>
    <row r="655" spans="1:9" x14ac:dyDescent="0.25">
      <c r="A655" t="s">
        <v>1461</v>
      </c>
      <c r="B655" s="4" t="s">
        <v>1561</v>
      </c>
      <c r="C655" s="4" t="s">
        <v>9</v>
      </c>
      <c r="D655" s="4" t="s">
        <v>1562</v>
      </c>
      <c r="E655" s="4" t="s">
        <v>1563</v>
      </c>
      <c r="F655">
        <v>4.7</v>
      </c>
      <c r="G655">
        <v>165</v>
      </c>
      <c r="H655">
        <f t="shared" si="20"/>
        <v>45.642243601476757</v>
      </c>
      <c r="I655">
        <f t="shared" si="21"/>
        <v>68.863099378821971</v>
      </c>
    </row>
    <row r="656" spans="1:9" x14ac:dyDescent="0.25">
      <c r="A656" t="s">
        <v>1461</v>
      </c>
      <c r="B656" s="4" t="s">
        <v>1564</v>
      </c>
      <c r="C656" s="4" t="s">
        <v>9</v>
      </c>
      <c r="D656" s="4" t="s">
        <v>1565</v>
      </c>
      <c r="E656" s="4" t="s">
        <v>1566</v>
      </c>
      <c r="F656">
        <v>4.3</v>
      </c>
      <c r="G656">
        <v>9</v>
      </c>
      <c r="H656">
        <f t="shared" si="20"/>
        <v>29.250297482294535</v>
      </c>
      <c r="I656">
        <f t="shared" si="21"/>
        <v>33.629331677397772</v>
      </c>
    </row>
    <row r="657" spans="1:9" ht="30" x14ac:dyDescent="0.25">
      <c r="A657" t="s">
        <v>1461</v>
      </c>
      <c r="B657" s="4" t="s">
        <v>1567</v>
      </c>
      <c r="C657" s="4" t="s">
        <v>9</v>
      </c>
      <c r="D657" s="4" t="s">
        <v>1568</v>
      </c>
      <c r="E657" s="4" t="s">
        <v>1569</v>
      </c>
      <c r="F657">
        <v>4.3</v>
      </c>
      <c r="G657">
        <v>63</v>
      </c>
      <c r="H657">
        <f t="shared" si="20"/>
        <v>37.617711123232382</v>
      </c>
      <c r="I657">
        <f t="shared" si="21"/>
        <v>51.614719522318296</v>
      </c>
    </row>
    <row r="658" spans="1:9" ht="30" x14ac:dyDescent="0.25">
      <c r="A658" t="s">
        <v>1461</v>
      </c>
      <c r="B658" s="4" t="s">
        <v>1483</v>
      </c>
      <c r="C658" s="4" t="s">
        <v>9</v>
      </c>
      <c r="D658" s="4" t="s">
        <v>1570</v>
      </c>
      <c r="E658" s="4" t="s">
        <v>1571</v>
      </c>
      <c r="F658">
        <v>4.4000000000000004</v>
      </c>
      <c r="G658">
        <v>57</v>
      </c>
      <c r="H658">
        <f t="shared" si="20"/>
        <v>38.052174396819623</v>
      </c>
      <c r="I658">
        <f t="shared" si="21"/>
        <v>52.548579232756197</v>
      </c>
    </row>
    <row r="659" spans="1:9" x14ac:dyDescent="0.25">
      <c r="A659" t="s">
        <v>1461</v>
      </c>
      <c r="B659" s="4" t="s">
        <v>1572</v>
      </c>
      <c r="C659" s="4" t="s">
        <v>9</v>
      </c>
      <c r="D659" s="4" t="s">
        <v>1573</v>
      </c>
      <c r="E659" s="4" t="s">
        <v>1574</v>
      </c>
      <c r="F659">
        <v>4.3</v>
      </c>
      <c r="G659">
        <v>221</v>
      </c>
      <c r="H659">
        <f t="shared" si="20"/>
        <v>43.014331416275127</v>
      </c>
      <c r="I659">
        <f t="shared" si="21"/>
        <v>63.214517642405454</v>
      </c>
    </row>
    <row r="660" spans="1:9" ht="30" x14ac:dyDescent="0.25">
      <c r="A660" t="s">
        <v>1461</v>
      </c>
      <c r="B660" s="4" t="s">
        <v>1575</v>
      </c>
      <c r="C660" s="4" t="s">
        <v>9</v>
      </c>
      <c r="D660" s="4" t="s">
        <v>1576</v>
      </c>
      <c r="E660" s="4" t="s">
        <v>1577</v>
      </c>
      <c r="F660">
        <v>4.7</v>
      </c>
      <c r="G660">
        <v>79</v>
      </c>
      <c r="H660">
        <f t="shared" si="20"/>
        <v>42.180704780739028</v>
      </c>
      <c r="I660">
        <f t="shared" si="21"/>
        <v>61.422673830045241</v>
      </c>
    </row>
    <row r="661" spans="1:9" ht="30" x14ac:dyDescent="0.25">
      <c r="A661" t="s">
        <v>1461</v>
      </c>
      <c r="B661" s="4" t="s">
        <v>1578</v>
      </c>
      <c r="C661" s="4" t="s">
        <v>9</v>
      </c>
      <c r="D661" s="4" t="s">
        <v>1576</v>
      </c>
      <c r="E661" s="4" t="s">
        <v>1577</v>
      </c>
      <c r="F661">
        <v>4.8</v>
      </c>
      <c r="G661">
        <v>59</v>
      </c>
      <c r="H661">
        <f t="shared" si="20"/>
        <v>41.67699662349029</v>
      </c>
      <c r="I661">
        <f t="shared" si="21"/>
        <v>60.339975285724989</v>
      </c>
    </row>
    <row r="662" spans="1:9" ht="30" x14ac:dyDescent="0.25">
      <c r="A662" t="s">
        <v>1461</v>
      </c>
      <c r="B662" s="4" t="s">
        <v>1579</v>
      </c>
      <c r="C662" s="4" t="s">
        <v>26</v>
      </c>
      <c r="D662" s="4" t="s">
        <v>1580</v>
      </c>
      <c r="E662" s="4" t="s">
        <v>1581</v>
      </c>
      <c r="F662">
        <v>4.4000000000000004</v>
      </c>
      <c r="G662">
        <v>73</v>
      </c>
      <c r="H662">
        <f t="shared" si="20"/>
        <v>39.140770359400527</v>
      </c>
      <c r="I662">
        <f t="shared" si="21"/>
        <v>54.888468406830505</v>
      </c>
    </row>
    <row r="663" spans="1:9" x14ac:dyDescent="0.25">
      <c r="A663" t="s">
        <v>1461</v>
      </c>
      <c r="B663" s="4" t="s">
        <v>1582</v>
      </c>
      <c r="C663" s="4" t="s">
        <v>9</v>
      </c>
      <c r="D663" s="4" t="s">
        <v>1580</v>
      </c>
      <c r="E663" s="4" t="s">
        <v>1581</v>
      </c>
      <c r="F663">
        <v>4.0999999999999996</v>
      </c>
      <c r="G663">
        <v>39</v>
      </c>
      <c r="H663">
        <f t="shared" si="20"/>
        <v>33.901800511682723</v>
      </c>
      <c r="I663">
        <f t="shared" si="21"/>
        <v>43.627532989696292</v>
      </c>
    </row>
    <row r="664" spans="1:9" x14ac:dyDescent="0.25">
      <c r="A664" t="s">
        <v>1461</v>
      </c>
      <c r="B664" s="4" t="s">
        <v>1583</v>
      </c>
      <c r="C664" s="4" t="s">
        <v>9</v>
      </c>
      <c r="D664" s="4" t="s">
        <v>1580</v>
      </c>
      <c r="E664" s="4" t="s">
        <v>1581</v>
      </c>
      <c r="F664">
        <v>4.5999999999999996</v>
      </c>
      <c r="G664">
        <v>22</v>
      </c>
      <c r="H664">
        <f t="shared" si="20"/>
        <v>35.402578140993469</v>
      </c>
      <c r="I664">
        <f t="shared" si="21"/>
        <v>46.853388539620887</v>
      </c>
    </row>
    <row r="665" spans="1:9" x14ac:dyDescent="0.25">
      <c r="A665" t="s">
        <v>1461</v>
      </c>
      <c r="B665" s="4" t="s">
        <v>1584</v>
      </c>
      <c r="C665" s="4" t="s">
        <v>14</v>
      </c>
      <c r="D665" s="4" t="s">
        <v>1580</v>
      </c>
      <c r="E665" s="4" t="s">
        <v>1581</v>
      </c>
      <c r="F665">
        <v>4.3</v>
      </c>
      <c r="G665">
        <v>125</v>
      </c>
      <c r="H665">
        <f t="shared" si="20"/>
        <v>40.563980870148683</v>
      </c>
      <c r="I665">
        <f t="shared" si="21"/>
        <v>57.947596844743373</v>
      </c>
    </row>
    <row r="666" spans="1:9" ht="45" x14ac:dyDescent="0.25">
      <c r="A666" t="s">
        <v>1461</v>
      </c>
      <c r="B666" s="4" t="s">
        <v>1585</v>
      </c>
      <c r="C666" s="4" t="s">
        <v>18</v>
      </c>
      <c r="D666" s="4" t="s">
        <v>1586</v>
      </c>
      <c r="E666" s="4" t="s">
        <v>1587</v>
      </c>
      <c r="F666">
        <v>4.4000000000000004</v>
      </c>
      <c r="G666">
        <v>120</v>
      </c>
      <c r="H666">
        <f t="shared" si="20"/>
        <v>41.327712486588602</v>
      </c>
      <c r="I666">
        <f t="shared" si="21"/>
        <v>59.589204385680048</v>
      </c>
    </row>
    <row r="667" spans="1:9" x14ac:dyDescent="0.25">
      <c r="A667" t="s">
        <v>1461</v>
      </c>
      <c r="B667" s="4" t="s">
        <v>1588</v>
      </c>
      <c r="C667" s="4" t="s">
        <v>9</v>
      </c>
      <c r="D667" s="4" t="s">
        <v>1589</v>
      </c>
      <c r="E667" s="4" t="s">
        <v>1590</v>
      </c>
      <c r="F667">
        <v>4.2</v>
      </c>
      <c r="G667">
        <v>7</v>
      </c>
      <c r="H667">
        <f t="shared" si="20"/>
        <v>27.514537407182299</v>
      </c>
      <c r="I667">
        <f t="shared" si="21"/>
        <v>29.898391688500215</v>
      </c>
    </row>
    <row r="668" spans="1:9" ht="45" x14ac:dyDescent="0.25">
      <c r="A668" t="s">
        <v>1461</v>
      </c>
      <c r="B668" s="4" t="s">
        <v>1591</v>
      </c>
      <c r="C668" s="4" t="s">
        <v>9</v>
      </c>
      <c r="D668" s="4" t="s">
        <v>1592</v>
      </c>
      <c r="E668" s="4" t="s">
        <v>1593</v>
      </c>
      <c r="F668">
        <v>4.3</v>
      </c>
      <c r="G668">
        <v>119</v>
      </c>
      <c r="H668">
        <f t="shared" si="20"/>
        <v>40.352462820128366</v>
      </c>
      <c r="I668">
        <f t="shared" si="21"/>
        <v>57.492948093162077</v>
      </c>
    </row>
    <row r="669" spans="1:9" x14ac:dyDescent="0.25">
      <c r="A669" t="s">
        <v>1461</v>
      </c>
      <c r="B669" s="4" t="s">
        <v>1594</v>
      </c>
      <c r="C669" s="4" t="s">
        <v>18</v>
      </c>
      <c r="D669" s="4" t="s">
        <v>1595</v>
      </c>
      <c r="E669" s="4" t="s">
        <v>1596</v>
      </c>
      <c r="F669">
        <v>4.4000000000000004</v>
      </c>
      <c r="G669">
        <v>167</v>
      </c>
      <c r="H669">
        <f t="shared" si="20"/>
        <v>42.781921592981327</v>
      </c>
      <c r="I669">
        <f t="shared" si="21"/>
        <v>62.714962942437261</v>
      </c>
    </row>
    <row r="670" spans="1:9" ht="45" x14ac:dyDescent="0.25">
      <c r="A670" t="s">
        <v>1461</v>
      </c>
      <c r="B670" s="4" t="s">
        <v>1597</v>
      </c>
      <c r="C670" s="4" t="s">
        <v>9</v>
      </c>
      <c r="D670" s="4" t="s">
        <v>1598</v>
      </c>
      <c r="E670" s="4" t="s">
        <v>1599</v>
      </c>
      <c r="F670">
        <v>4.3</v>
      </c>
      <c r="G670">
        <v>6</v>
      </c>
      <c r="H670">
        <f t="shared" si="20"/>
        <v>27.50679751742943</v>
      </c>
      <c r="I670">
        <f t="shared" si="21"/>
        <v>29.88175513567089</v>
      </c>
    </row>
    <row r="671" spans="1:9" ht="30" x14ac:dyDescent="0.25">
      <c r="A671" t="s">
        <v>1461</v>
      </c>
      <c r="B671" s="4" t="s">
        <v>1600</v>
      </c>
      <c r="C671" s="4" t="s">
        <v>9</v>
      </c>
      <c r="D671" s="4" t="s">
        <v>1601</v>
      </c>
      <c r="E671" s="4" t="s">
        <v>1602</v>
      </c>
      <c r="F671">
        <v>4.7</v>
      </c>
      <c r="G671">
        <v>21</v>
      </c>
      <c r="H671">
        <f t="shared" si="20"/>
        <v>35.953555331444122</v>
      </c>
      <c r="I671">
        <f t="shared" si="21"/>
        <v>48.037689793173946</v>
      </c>
    </row>
    <row r="672" spans="1:9" x14ac:dyDescent="0.25">
      <c r="A672" t="s">
        <v>1461</v>
      </c>
      <c r="B672" s="4" t="s">
        <v>1603</v>
      </c>
      <c r="C672" s="4" t="s">
        <v>9</v>
      </c>
      <c r="D672" s="4" t="s">
        <v>1604</v>
      </c>
      <c r="E672" s="4" t="s">
        <v>1605</v>
      </c>
      <c r="F672">
        <v>4.7</v>
      </c>
      <c r="G672">
        <v>27</v>
      </c>
      <c r="H672">
        <f t="shared" si="20"/>
        <v>37.134733144364375</v>
      </c>
      <c r="I672">
        <f t="shared" si="21"/>
        <v>50.576579585265627</v>
      </c>
    </row>
    <row r="673" spans="1:9" x14ac:dyDescent="0.25">
      <c r="A673" t="s">
        <v>1461</v>
      </c>
      <c r="B673" s="4" t="s">
        <v>1606</v>
      </c>
      <c r="C673" s="4" t="s">
        <v>9</v>
      </c>
      <c r="D673" s="4" t="s">
        <v>1604</v>
      </c>
      <c r="E673" s="4" t="s">
        <v>1605</v>
      </c>
      <c r="F673">
        <v>5</v>
      </c>
      <c r="G673">
        <v>28</v>
      </c>
      <c r="H673">
        <f t="shared" si="20"/>
        <v>39.686873480816473</v>
      </c>
      <c r="I673">
        <f t="shared" si="21"/>
        <v>56.062293063225368</v>
      </c>
    </row>
    <row r="674" spans="1:9" x14ac:dyDescent="0.25">
      <c r="A674" t="s">
        <v>1461</v>
      </c>
      <c r="B674" s="4" t="s">
        <v>1607</v>
      </c>
      <c r="C674" s="4" t="s">
        <v>9</v>
      </c>
      <c r="D674" s="4" t="s">
        <v>1608</v>
      </c>
      <c r="E674" s="4" t="s">
        <v>1609</v>
      </c>
      <c r="F674">
        <v>3.8</v>
      </c>
      <c r="G674">
        <v>14</v>
      </c>
      <c r="H674">
        <f t="shared" si="20"/>
        <v>27.528064559292726</v>
      </c>
      <c r="I674">
        <f t="shared" si="21"/>
        <v>29.927467707397255</v>
      </c>
    </row>
    <row r="675" spans="1:9" x14ac:dyDescent="0.25">
      <c r="A675" t="s">
        <v>1461</v>
      </c>
      <c r="B675" s="4" t="s">
        <v>1610</v>
      </c>
      <c r="C675" s="4" t="s">
        <v>9</v>
      </c>
      <c r="D675" s="4" t="s">
        <v>1611</v>
      </c>
      <c r="E675" s="4" t="s">
        <v>1612</v>
      </c>
      <c r="F675">
        <v>4.7</v>
      </c>
      <c r="G675">
        <v>15</v>
      </c>
      <c r="H675">
        <f t="shared" si="20"/>
        <v>34.37213581932442</v>
      </c>
      <c r="I675">
        <f t="shared" si="21"/>
        <v>44.638498060636394</v>
      </c>
    </row>
    <row r="676" spans="1:9" x14ac:dyDescent="0.25">
      <c r="A676" t="s">
        <v>1461</v>
      </c>
      <c r="B676" s="4" t="s">
        <v>1613</v>
      </c>
      <c r="C676" s="4" t="s">
        <v>9</v>
      </c>
      <c r="D676" s="4" t="s">
        <v>1614</v>
      </c>
      <c r="E676" s="4" t="s">
        <v>1615</v>
      </c>
      <c r="F676">
        <v>4.2</v>
      </c>
      <c r="G676">
        <v>2</v>
      </c>
      <c r="H676">
        <f t="shared" si="20"/>
        <v>22.252932939501754</v>
      </c>
      <c r="I676">
        <f t="shared" si="21"/>
        <v>18.58880415062459</v>
      </c>
    </row>
    <row r="677" spans="1:9" x14ac:dyDescent="0.25">
      <c r="A677" t="s">
        <v>1461</v>
      </c>
      <c r="B677" s="4" t="s">
        <v>1616</v>
      </c>
      <c r="C677" s="4" t="s">
        <v>9</v>
      </c>
      <c r="D677" s="4" t="s">
        <v>1614</v>
      </c>
      <c r="E677" s="4" t="s">
        <v>1615</v>
      </c>
      <c r="F677">
        <v>4.0999999999999996</v>
      </c>
      <c r="G677">
        <v>8</v>
      </c>
      <c r="H677">
        <f t="shared" si="20"/>
        <v>27.406908083438498</v>
      </c>
      <c r="I677">
        <f t="shared" si="21"/>
        <v>29.667047187787592</v>
      </c>
    </row>
    <row r="678" spans="1:9" x14ac:dyDescent="0.25">
      <c r="A678" t="s">
        <v>1461</v>
      </c>
      <c r="B678" s="4" t="s">
        <v>1617</v>
      </c>
      <c r="C678" s="4" t="s">
        <v>9</v>
      </c>
      <c r="D678" s="4" t="s">
        <v>1618</v>
      </c>
      <c r="E678" s="4" t="s">
        <v>1619</v>
      </c>
      <c r="F678">
        <v>4.3</v>
      </c>
      <c r="G678">
        <v>77</v>
      </c>
      <c r="H678">
        <f t="shared" si="20"/>
        <v>38.480595113719637</v>
      </c>
      <c r="I678">
        <f t="shared" si="21"/>
        <v>53.469450733185809</v>
      </c>
    </row>
    <row r="679" spans="1:9" ht="30" x14ac:dyDescent="0.25">
      <c r="A679" t="s">
        <v>1461</v>
      </c>
      <c r="B679" s="4" t="s">
        <v>1620</v>
      </c>
      <c r="C679" s="4" t="s">
        <v>26</v>
      </c>
      <c r="D679" s="4" t="s">
        <v>1621</v>
      </c>
      <c r="E679" s="4" t="s">
        <v>1622</v>
      </c>
      <c r="F679">
        <v>4</v>
      </c>
      <c r="G679">
        <v>5</v>
      </c>
      <c r="H679">
        <f t="shared" si="20"/>
        <v>24.858432393688766</v>
      </c>
      <c r="I679">
        <f t="shared" si="21"/>
        <v>24.189210706840903</v>
      </c>
    </row>
    <row r="680" spans="1:9" x14ac:dyDescent="0.25">
      <c r="A680" t="s">
        <v>1461</v>
      </c>
      <c r="B680" s="4" t="s">
        <v>1623</v>
      </c>
      <c r="C680" s="4" t="s">
        <v>9</v>
      </c>
      <c r="D680" s="4" t="s">
        <v>1621</v>
      </c>
      <c r="E680" s="4" t="s">
        <v>1622</v>
      </c>
      <c r="F680">
        <v>4.2</v>
      </c>
      <c r="G680">
        <v>24</v>
      </c>
      <c r="H680">
        <f t="shared" si="20"/>
        <v>32.68954086861136</v>
      </c>
      <c r="I680">
        <f t="shared" si="21"/>
        <v>41.021834169846905</v>
      </c>
    </row>
    <row r="681" spans="1:9" x14ac:dyDescent="0.25">
      <c r="A681" t="s">
        <v>1461</v>
      </c>
      <c r="B681" s="4" t="s">
        <v>1624</v>
      </c>
      <c r="C681" s="4" t="s">
        <v>14</v>
      </c>
      <c r="D681" s="4" t="s">
        <v>1625</v>
      </c>
      <c r="E681" s="4" t="s">
        <v>1626</v>
      </c>
      <c r="F681">
        <v>3.5</v>
      </c>
      <c r="G681">
        <v>82</v>
      </c>
      <c r="H681">
        <f t="shared" si="20"/>
        <v>31.541613016383206</v>
      </c>
      <c r="I681">
        <f t="shared" si="21"/>
        <v>38.554413706814103</v>
      </c>
    </row>
    <row r="682" spans="1:9" x14ac:dyDescent="0.25">
      <c r="A682" t="s">
        <v>1461</v>
      </c>
      <c r="B682" s="4" t="s">
        <v>545</v>
      </c>
      <c r="C682" s="4" t="s">
        <v>9</v>
      </c>
      <c r="D682" s="4" t="s">
        <v>1627</v>
      </c>
      <c r="E682" s="4" t="s">
        <v>1628</v>
      </c>
      <c r="F682">
        <v>4</v>
      </c>
      <c r="G682">
        <v>8</v>
      </c>
      <c r="H682">
        <f t="shared" si="20"/>
        <v>26.738446910671708</v>
      </c>
      <c r="I682">
        <f t="shared" si="21"/>
        <v>28.230219278066421</v>
      </c>
    </row>
    <row r="683" spans="1:9" x14ac:dyDescent="0.25">
      <c r="A683" t="s">
        <v>1461</v>
      </c>
      <c r="B683" s="4" t="s">
        <v>1629</v>
      </c>
      <c r="C683" s="4" t="s">
        <v>18</v>
      </c>
      <c r="D683" s="4" t="s">
        <v>1630</v>
      </c>
      <c r="E683" s="4" t="s">
        <v>1631</v>
      </c>
      <c r="F683">
        <v>4</v>
      </c>
      <c r="G683">
        <v>8</v>
      </c>
      <c r="H683">
        <f t="shared" si="20"/>
        <v>26.738446910671708</v>
      </c>
      <c r="I683">
        <f t="shared" si="21"/>
        <v>28.230219278066421</v>
      </c>
    </row>
    <row r="684" spans="1:9" x14ac:dyDescent="0.25">
      <c r="A684" t="s">
        <v>1461</v>
      </c>
      <c r="B684" s="4" t="s">
        <v>1632</v>
      </c>
      <c r="C684" s="4" t="s">
        <v>9</v>
      </c>
      <c r="D684" s="4" t="s">
        <v>1633</v>
      </c>
      <c r="E684" s="4" t="s">
        <v>1634</v>
      </c>
      <c r="F684">
        <v>4.2</v>
      </c>
      <c r="G684">
        <v>15</v>
      </c>
      <c r="H684">
        <f t="shared" si="20"/>
        <v>30.715525625779268</v>
      </c>
      <c r="I684">
        <f t="shared" si="21"/>
        <v>36.778775170060115</v>
      </c>
    </row>
    <row r="685" spans="1:9" ht="45" x14ac:dyDescent="0.25">
      <c r="A685" t="s">
        <v>1461</v>
      </c>
      <c r="B685" s="4" t="s">
        <v>1635</v>
      </c>
      <c r="C685" s="4" t="s">
        <v>9</v>
      </c>
      <c r="D685" s="4" t="s">
        <v>1633</v>
      </c>
      <c r="E685" s="4" t="s">
        <v>1634</v>
      </c>
      <c r="F685">
        <v>4.0999999999999996</v>
      </c>
      <c r="G685">
        <v>11</v>
      </c>
      <c r="H685">
        <f t="shared" si="20"/>
        <v>28.712568381024489</v>
      </c>
      <c r="I685">
        <f t="shared" si="21"/>
        <v>32.473506609239877</v>
      </c>
    </row>
    <row r="686" spans="1:9" x14ac:dyDescent="0.25">
      <c r="A686" t="s">
        <v>1461</v>
      </c>
      <c r="B686" s="4" t="s">
        <v>545</v>
      </c>
      <c r="C686" s="4" t="s">
        <v>9</v>
      </c>
      <c r="D686" s="4" t="s">
        <v>1633</v>
      </c>
      <c r="E686" s="4" t="s">
        <v>1634</v>
      </c>
      <c r="F686">
        <v>4.3</v>
      </c>
      <c r="G686">
        <v>7</v>
      </c>
      <c r="H686">
        <f t="shared" si="20"/>
        <v>28.169645440686637</v>
      </c>
      <c r="I686">
        <f t="shared" si="21"/>
        <v>31.306517612292613</v>
      </c>
    </row>
    <row r="687" spans="1:9" x14ac:dyDescent="0.25">
      <c r="A687" t="s">
        <v>1461</v>
      </c>
      <c r="B687" s="4" t="s">
        <v>1558</v>
      </c>
      <c r="C687" s="4" t="s">
        <v>9</v>
      </c>
      <c r="D687" s="4" t="s">
        <v>1633</v>
      </c>
      <c r="E687" s="4" t="s">
        <v>1634</v>
      </c>
      <c r="F687">
        <v>4.3</v>
      </c>
      <c r="G687">
        <v>10</v>
      </c>
      <c r="H687">
        <f t="shared" si="20"/>
        <v>29.703347699623187</v>
      </c>
      <c r="I687">
        <f t="shared" si="21"/>
        <v>34.603143206448465</v>
      </c>
    </row>
    <row r="688" spans="1:9" ht="30" x14ac:dyDescent="0.25">
      <c r="A688" t="s">
        <v>1461</v>
      </c>
      <c r="B688" s="4" t="s">
        <v>275</v>
      </c>
      <c r="C688" s="4" t="s">
        <v>26</v>
      </c>
      <c r="D688" s="4" t="s">
        <v>1636</v>
      </c>
      <c r="E688" s="4" t="s">
        <v>1637</v>
      </c>
      <c r="F688">
        <v>4.2</v>
      </c>
      <c r="G688">
        <v>47</v>
      </c>
      <c r="H688">
        <f t="shared" si="20"/>
        <v>35.512334708332226</v>
      </c>
      <c r="I688">
        <f t="shared" si="21"/>
        <v>47.089305456941283</v>
      </c>
    </row>
    <row r="689" spans="1:9" ht="30" x14ac:dyDescent="0.25">
      <c r="A689" t="s">
        <v>1461</v>
      </c>
      <c r="B689" s="4" t="s">
        <v>25</v>
      </c>
      <c r="C689" s="4" t="s">
        <v>26</v>
      </c>
      <c r="D689" s="4" t="s">
        <v>1636</v>
      </c>
      <c r="E689" s="4" t="s">
        <v>1637</v>
      </c>
      <c r="F689">
        <v>4.0999999999999996</v>
      </c>
      <c r="G689">
        <v>14</v>
      </c>
      <c r="H689">
        <f t="shared" si="20"/>
        <v>29.701332813973732</v>
      </c>
      <c r="I689">
        <f t="shared" si="21"/>
        <v>34.598812298306051</v>
      </c>
    </row>
    <row r="690" spans="1:9" ht="30" x14ac:dyDescent="0.25">
      <c r="A690" t="s">
        <v>1461</v>
      </c>
      <c r="B690" s="4" t="s">
        <v>545</v>
      </c>
      <c r="C690" s="4" t="s">
        <v>26</v>
      </c>
      <c r="D690" s="4" t="s">
        <v>1636</v>
      </c>
      <c r="E690" s="4" t="s">
        <v>1637</v>
      </c>
      <c r="F690">
        <v>4.0999999999999996</v>
      </c>
      <c r="G690">
        <v>2</v>
      </c>
      <c r="H690">
        <f t="shared" si="20"/>
        <v>21.723101202846948</v>
      </c>
      <c r="I690">
        <f t="shared" si="21"/>
        <v>17.449954120591123</v>
      </c>
    </row>
    <row r="691" spans="1:9" ht="30" x14ac:dyDescent="0.25">
      <c r="A691" t="s">
        <v>1461</v>
      </c>
      <c r="B691" s="4" t="s">
        <v>1638</v>
      </c>
      <c r="C691" s="4" t="s">
        <v>18</v>
      </c>
      <c r="D691" s="4" t="s">
        <v>1639</v>
      </c>
      <c r="E691" s="4" t="s">
        <v>1640</v>
      </c>
      <c r="F691">
        <v>4.3</v>
      </c>
      <c r="G691">
        <v>22</v>
      </c>
      <c r="H691">
        <f t="shared" si="20"/>
        <v>33.093714349189547</v>
      </c>
      <c r="I691">
        <f t="shared" si="21"/>
        <v>41.890587301551221</v>
      </c>
    </row>
    <row r="692" spans="1:9" x14ac:dyDescent="0.25">
      <c r="A692" t="s">
        <v>1461</v>
      </c>
      <c r="B692" s="4" t="s">
        <v>1641</v>
      </c>
      <c r="C692" s="4" t="s">
        <v>18</v>
      </c>
      <c r="D692" s="4" t="s">
        <v>1639</v>
      </c>
      <c r="E692" s="4" t="s">
        <v>1640</v>
      </c>
      <c r="F692">
        <v>4.5</v>
      </c>
      <c r="G692">
        <v>61</v>
      </c>
      <c r="H692">
        <f t="shared" si="20"/>
        <v>39.222198225726309</v>
      </c>
      <c r="I692">
        <f t="shared" si="21"/>
        <v>55.06349402646623</v>
      </c>
    </row>
    <row r="693" spans="1:9" x14ac:dyDescent="0.25">
      <c r="A693" t="s">
        <v>1461</v>
      </c>
      <c r="B693" s="4" t="s">
        <v>1642</v>
      </c>
      <c r="C693" s="4" t="s">
        <v>9</v>
      </c>
      <c r="D693" s="4" t="s">
        <v>1639</v>
      </c>
      <c r="E693" s="4" t="s">
        <v>1640</v>
      </c>
      <c r="F693">
        <v>4.4000000000000004</v>
      </c>
      <c r="G693">
        <v>82</v>
      </c>
      <c r="H693">
        <f t="shared" si="20"/>
        <v>39.652313506310321</v>
      </c>
      <c r="I693">
        <f t="shared" si="21"/>
        <v>55.988007917052762</v>
      </c>
    </row>
    <row r="694" spans="1:9" x14ac:dyDescent="0.25">
      <c r="A694" t="s">
        <v>1461</v>
      </c>
      <c r="B694" s="4" t="s">
        <v>1643</v>
      </c>
      <c r="C694" s="4" t="s">
        <v>18</v>
      </c>
      <c r="D694" s="4" t="s">
        <v>1639</v>
      </c>
      <c r="E694" s="4" t="s">
        <v>1640</v>
      </c>
      <c r="F694">
        <v>3.7</v>
      </c>
      <c r="G694">
        <v>12</v>
      </c>
      <c r="H694">
        <f t="shared" si="20"/>
        <v>26.23328429237154</v>
      </c>
      <c r="I694">
        <f t="shared" si="21"/>
        <v>27.144394433644631</v>
      </c>
    </row>
    <row r="695" spans="1:9" x14ac:dyDescent="0.25">
      <c r="A695" t="s">
        <v>1461</v>
      </c>
      <c r="B695" s="4" t="s">
        <v>1644</v>
      </c>
      <c r="C695" s="4" t="s">
        <v>9</v>
      </c>
      <c r="D695" s="4" t="s">
        <v>1645</v>
      </c>
      <c r="E695" s="4" t="s">
        <v>1646</v>
      </c>
      <c r="F695">
        <v>3.5</v>
      </c>
      <c r="G695">
        <v>16</v>
      </c>
      <c r="H695">
        <f t="shared" si="20"/>
        <v>25.822156178797552</v>
      </c>
      <c r="I695">
        <f t="shared" si="21"/>
        <v>26.260692623995606</v>
      </c>
    </row>
    <row r="696" spans="1:9" x14ac:dyDescent="0.25">
      <c r="A696" t="s">
        <v>1461</v>
      </c>
      <c r="B696" s="4" t="s">
        <v>1647</v>
      </c>
      <c r="C696" s="4" t="s">
        <v>18</v>
      </c>
      <c r="D696" s="4" t="s">
        <v>1648</v>
      </c>
      <c r="E696" s="4" t="s">
        <v>1649</v>
      </c>
      <c r="F696">
        <v>4.2</v>
      </c>
      <c r="G696">
        <v>12</v>
      </c>
      <c r="H696">
        <f t="shared" si="20"/>
        <v>29.778322710259587</v>
      </c>
      <c r="I696">
        <f t="shared" si="21"/>
        <v>34.764298696404808</v>
      </c>
    </row>
    <row r="697" spans="1:9" x14ac:dyDescent="0.25">
      <c r="A697" t="s">
        <v>1461</v>
      </c>
      <c r="B697" s="4" t="s">
        <v>1650</v>
      </c>
      <c r="C697" s="4" t="s">
        <v>9</v>
      </c>
      <c r="D697" s="4" t="s">
        <v>1651</v>
      </c>
      <c r="E697" s="4" t="s">
        <v>1652</v>
      </c>
      <c r="F697">
        <v>4.3</v>
      </c>
      <c r="G697">
        <v>182</v>
      </c>
      <c r="H697">
        <f t="shared" si="20"/>
        <v>42.179460554179009</v>
      </c>
      <c r="I697">
        <f t="shared" si="21"/>
        <v>61.419999419742453</v>
      </c>
    </row>
    <row r="698" spans="1:9" ht="30" x14ac:dyDescent="0.25">
      <c r="A698" t="s">
        <v>1461</v>
      </c>
      <c r="B698" s="4" t="s">
        <v>1653</v>
      </c>
      <c r="C698" s="4" t="s">
        <v>26</v>
      </c>
      <c r="D698" s="4" t="s">
        <v>1654</v>
      </c>
      <c r="E698" s="4" t="s">
        <v>1655</v>
      </c>
      <c r="F698">
        <v>3.8</v>
      </c>
      <c r="G698">
        <v>8</v>
      </c>
      <c r="H698">
        <f t="shared" si="20"/>
        <v>25.401524565138121</v>
      </c>
      <c r="I698">
        <f t="shared" si="21"/>
        <v>25.356563458624059</v>
      </c>
    </row>
    <row r="699" spans="1:9" x14ac:dyDescent="0.25">
      <c r="A699" t="s">
        <v>1461</v>
      </c>
      <c r="B699" s="4" t="s">
        <v>1656</v>
      </c>
      <c r="C699" s="4" t="s">
        <v>14</v>
      </c>
      <c r="D699" s="4" t="s">
        <v>1654</v>
      </c>
      <c r="E699" s="4" t="s">
        <v>1655</v>
      </c>
      <c r="F699">
        <v>5</v>
      </c>
      <c r="G699">
        <v>156</v>
      </c>
      <c r="H699">
        <f t="shared" si="20"/>
        <v>48.275130966188144</v>
      </c>
      <c r="I699">
        <f t="shared" si="21"/>
        <v>74.522375044918647</v>
      </c>
    </row>
    <row r="700" spans="1:9" ht="30" x14ac:dyDescent="0.25">
      <c r="A700" t="s">
        <v>1461</v>
      </c>
      <c r="B700" s="4" t="s">
        <v>1657</v>
      </c>
      <c r="C700" s="4" t="s">
        <v>9</v>
      </c>
      <c r="D700" s="4" t="s">
        <v>1658</v>
      </c>
      <c r="E700" s="4" t="s">
        <v>1659</v>
      </c>
      <c r="F700">
        <v>4.3</v>
      </c>
      <c r="G700">
        <v>26</v>
      </c>
      <c r="H700">
        <f t="shared" si="20"/>
        <v>33.812046913241161</v>
      </c>
      <c r="I700">
        <f t="shared" si="21"/>
        <v>43.434611574821936</v>
      </c>
    </row>
    <row r="701" spans="1:9" x14ac:dyDescent="0.25">
      <c r="A701" t="s">
        <v>1461</v>
      </c>
      <c r="B701" s="4" t="s">
        <v>1660</v>
      </c>
      <c r="C701" s="4" t="s">
        <v>14</v>
      </c>
      <c r="D701" s="4" t="s">
        <v>1661</v>
      </c>
      <c r="E701" s="4" t="s">
        <v>1662</v>
      </c>
      <c r="F701">
        <v>4.3</v>
      </c>
      <c r="G701">
        <v>29</v>
      </c>
      <c r="H701">
        <f t="shared" si="20"/>
        <v>34.281603868690631</v>
      </c>
      <c r="I701">
        <f t="shared" si="21"/>
        <v>44.443903611936072</v>
      </c>
    </row>
    <row r="702" spans="1:9" ht="30" x14ac:dyDescent="0.25">
      <c r="A702" t="s">
        <v>1461</v>
      </c>
      <c r="B702" s="4" t="s">
        <v>1663</v>
      </c>
      <c r="C702" s="4" t="s">
        <v>18</v>
      </c>
      <c r="D702" s="4" t="s">
        <v>1664</v>
      </c>
      <c r="E702" s="4" t="s">
        <v>1665</v>
      </c>
      <c r="F702">
        <v>4.3</v>
      </c>
      <c r="G702">
        <v>26</v>
      </c>
      <c r="H702">
        <f t="shared" si="20"/>
        <v>33.812046913241161</v>
      </c>
      <c r="I702">
        <f t="shared" si="21"/>
        <v>43.434611574821936</v>
      </c>
    </row>
    <row r="703" spans="1:9" ht="30" x14ac:dyDescent="0.25">
      <c r="A703" t="s">
        <v>1461</v>
      </c>
      <c r="B703" s="4" t="s">
        <v>1666</v>
      </c>
      <c r="C703" s="4" t="s">
        <v>9</v>
      </c>
      <c r="D703" s="4" t="s">
        <v>1667</v>
      </c>
      <c r="E703" s="4" t="s">
        <v>1668</v>
      </c>
      <c r="F703">
        <v>4</v>
      </c>
      <c r="G703">
        <v>25</v>
      </c>
      <c r="H703">
        <f t="shared" si="20"/>
        <v>31.296184043425168</v>
      </c>
      <c r="I703">
        <f t="shared" si="21"/>
        <v>38.026874916878519</v>
      </c>
    </row>
    <row r="704" spans="1:9" ht="30" x14ac:dyDescent="0.25">
      <c r="A704" t="s">
        <v>1461</v>
      </c>
      <c r="B704" s="4" t="s">
        <v>1669</v>
      </c>
      <c r="C704" s="4" t="s">
        <v>14</v>
      </c>
      <c r="D704" s="4" t="s">
        <v>1670</v>
      </c>
      <c r="E704" s="4" t="s">
        <v>1671</v>
      </c>
      <c r="F704">
        <v>4.4000000000000004</v>
      </c>
      <c r="G704">
        <v>8</v>
      </c>
      <c r="H704">
        <f t="shared" si="20"/>
        <v>29.412291601738882</v>
      </c>
      <c r="I704">
        <f t="shared" si="21"/>
        <v>33.977530916951139</v>
      </c>
    </row>
    <row r="705" spans="1:9" x14ac:dyDescent="0.25">
      <c r="A705" t="s">
        <v>1461</v>
      </c>
      <c r="B705" s="4" t="s">
        <v>1672</v>
      </c>
      <c r="C705" s="4" t="s">
        <v>14</v>
      </c>
      <c r="D705" s="4" t="s">
        <v>1673</v>
      </c>
      <c r="E705" s="4" t="s">
        <v>1674</v>
      </c>
      <c r="F705">
        <v>4.5999999999999996</v>
      </c>
      <c r="G705">
        <v>67</v>
      </c>
      <c r="H705">
        <f t="shared" si="20"/>
        <v>40.525368904743658</v>
      </c>
      <c r="I705">
        <f t="shared" si="21"/>
        <v>57.864602122232412</v>
      </c>
    </row>
    <row r="706" spans="1:9" x14ac:dyDescent="0.25">
      <c r="A706" t="s">
        <v>1461</v>
      </c>
      <c r="B706" s="4" t="s">
        <v>1675</v>
      </c>
      <c r="C706" s="4" t="s">
        <v>9</v>
      </c>
      <c r="D706" s="4" t="s">
        <v>1676</v>
      </c>
      <c r="E706" s="4" t="s">
        <v>1677</v>
      </c>
      <c r="F706">
        <v>3.7</v>
      </c>
      <c r="G706">
        <v>12</v>
      </c>
      <c r="H706">
        <f t="shared" si="20"/>
        <v>26.23328429237154</v>
      </c>
      <c r="I706">
        <f t="shared" si="21"/>
        <v>27.144394433644631</v>
      </c>
    </row>
    <row r="707" spans="1:9" x14ac:dyDescent="0.25">
      <c r="A707" t="s">
        <v>1461</v>
      </c>
      <c r="B707" s="4" t="s">
        <v>113</v>
      </c>
      <c r="C707" s="4" t="s">
        <v>9</v>
      </c>
      <c r="D707" s="4" t="s">
        <v>1676</v>
      </c>
      <c r="E707" s="4" t="s">
        <v>1677</v>
      </c>
      <c r="F707">
        <v>3.8</v>
      </c>
      <c r="G707">
        <v>15</v>
      </c>
      <c r="H707">
        <f t="shared" ref="H707:H770" si="22">LN((100*G707)^F707)</f>
        <v>27.790237470943143</v>
      </c>
      <c r="I707">
        <f t="shared" ref="I707:I770" si="23">(H707-MIN(H:H))/(MAX(H:H)-MIN(H:H))*100</f>
        <v>30.490996857599079</v>
      </c>
    </row>
    <row r="708" spans="1:9" ht="30" x14ac:dyDescent="0.25">
      <c r="A708" t="s">
        <v>1461</v>
      </c>
      <c r="B708" s="4" t="s">
        <v>414</v>
      </c>
      <c r="C708" s="4" t="s">
        <v>26</v>
      </c>
      <c r="D708" s="4" t="s">
        <v>1676</v>
      </c>
      <c r="E708" s="4" t="s">
        <v>1677</v>
      </c>
      <c r="F708">
        <v>4.3</v>
      </c>
      <c r="G708">
        <v>190</v>
      </c>
      <c r="H708">
        <f t="shared" si="22"/>
        <v>42.364435310038878</v>
      </c>
      <c r="I708">
        <f t="shared" si="23"/>
        <v>61.81759452719389</v>
      </c>
    </row>
    <row r="709" spans="1:9" x14ac:dyDescent="0.25">
      <c r="A709" t="s">
        <v>1461</v>
      </c>
      <c r="B709" s="4" t="s">
        <v>248</v>
      </c>
      <c r="C709" s="4" t="s">
        <v>9</v>
      </c>
      <c r="D709" s="4" t="s">
        <v>1676</v>
      </c>
      <c r="E709" s="4" t="s">
        <v>1677</v>
      </c>
      <c r="F709">
        <v>3.9</v>
      </c>
      <c r="G709">
        <v>66</v>
      </c>
      <c r="H709">
        <f t="shared" si="22"/>
        <v>34.299817219256617</v>
      </c>
      <c r="I709">
        <f t="shared" si="23"/>
        <v>44.483052408438986</v>
      </c>
    </row>
    <row r="710" spans="1:9" x14ac:dyDescent="0.25">
      <c r="A710" t="s">
        <v>1461</v>
      </c>
      <c r="B710" s="4" t="s">
        <v>1678</v>
      </c>
      <c r="C710" s="4" t="s">
        <v>9</v>
      </c>
      <c r="D710" s="4" t="s">
        <v>1679</v>
      </c>
      <c r="E710" s="4" t="s">
        <v>1680</v>
      </c>
      <c r="F710">
        <v>4.0999999999999996</v>
      </c>
      <c r="G710">
        <v>30</v>
      </c>
      <c r="H710">
        <f t="shared" si="22"/>
        <v>32.826107027366007</v>
      </c>
      <c r="I710">
        <f t="shared" si="23"/>
        <v>41.315377125543073</v>
      </c>
    </row>
    <row r="711" spans="1:9" x14ac:dyDescent="0.25">
      <c r="A711" t="s">
        <v>1461</v>
      </c>
      <c r="B711" s="4" t="s">
        <v>1681</v>
      </c>
      <c r="C711" s="4" t="s">
        <v>9</v>
      </c>
      <c r="D711" s="4" t="s">
        <v>1682</v>
      </c>
      <c r="E711" s="4" t="s">
        <v>1683</v>
      </c>
      <c r="F711">
        <v>4.4000000000000004</v>
      </c>
      <c r="G711">
        <v>133</v>
      </c>
      <c r="H711">
        <f t="shared" si="22"/>
        <v>41.780284982523327</v>
      </c>
      <c r="I711">
        <f t="shared" si="23"/>
        <v>60.561989073591981</v>
      </c>
    </row>
    <row r="712" spans="1:9" x14ac:dyDescent="0.25">
      <c r="A712" t="s">
        <v>1461</v>
      </c>
      <c r="B712" s="4" t="s">
        <v>1684</v>
      </c>
      <c r="C712" s="4" t="s">
        <v>9</v>
      </c>
      <c r="D712" s="4" t="s">
        <v>1685</v>
      </c>
      <c r="E712" s="4" t="s">
        <v>1686</v>
      </c>
      <c r="F712">
        <v>3.9</v>
      </c>
      <c r="G712">
        <v>13</v>
      </c>
      <c r="H712">
        <f t="shared" si="22"/>
        <v>27.963466219453547</v>
      </c>
      <c r="I712">
        <f t="shared" si="23"/>
        <v>30.863344438529783</v>
      </c>
    </row>
    <row r="713" spans="1:9" x14ac:dyDescent="0.25">
      <c r="A713" t="s">
        <v>1687</v>
      </c>
      <c r="B713" s="4" t="s">
        <v>1688</v>
      </c>
      <c r="C713" s="4" t="s">
        <v>18</v>
      </c>
      <c r="D713" s="4" t="s">
        <v>1690</v>
      </c>
      <c r="E713" s="4" t="s">
        <v>1689</v>
      </c>
      <c r="F713">
        <v>3.7</v>
      </c>
      <c r="G713">
        <v>40</v>
      </c>
      <c r="H713">
        <f t="shared" si="22"/>
        <v>30.687983668377505</v>
      </c>
      <c r="I713">
        <f t="shared" si="23"/>
        <v>36.719574943187681</v>
      </c>
    </row>
    <row r="714" spans="1:9" x14ac:dyDescent="0.25">
      <c r="A714" t="s">
        <v>1687</v>
      </c>
      <c r="B714" s="4" t="s">
        <v>1691</v>
      </c>
      <c r="C714" s="4" t="s">
        <v>9</v>
      </c>
      <c r="D714" s="4" t="s">
        <v>1693</v>
      </c>
      <c r="E714" s="4" t="s">
        <v>1692</v>
      </c>
      <c r="F714">
        <v>4.0999999999999996</v>
      </c>
      <c r="G714">
        <v>7</v>
      </c>
      <c r="H714">
        <f t="shared" si="22"/>
        <v>26.859429373677955</v>
      </c>
      <c r="I714">
        <f t="shared" si="23"/>
        <v>28.490265764707807</v>
      </c>
    </row>
    <row r="715" spans="1:9" x14ac:dyDescent="0.25">
      <c r="A715" t="s">
        <v>1687</v>
      </c>
      <c r="B715" s="4" t="s">
        <v>184</v>
      </c>
      <c r="C715" s="4" t="s">
        <v>9</v>
      </c>
      <c r="D715" s="4" t="s">
        <v>1695</v>
      </c>
      <c r="E715" s="4" t="s">
        <v>1694</v>
      </c>
      <c r="F715">
        <v>4.2</v>
      </c>
      <c r="G715">
        <v>12</v>
      </c>
      <c r="H715">
        <f t="shared" si="22"/>
        <v>29.778322710259587</v>
      </c>
      <c r="I715">
        <f t="shared" si="23"/>
        <v>34.764298696404808</v>
      </c>
    </row>
    <row r="716" spans="1:9" x14ac:dyDescent="0.25">
      <c r="A716" t="s">
        <v>1687</v>
      </c>
      <c r="B716" s="4" t="s">
        <v>443</v>
      </c>
      <c r="C716" s="4" t="s">
        <v>18</v>
      </c>
      <c r="D716" s="4" t="s">
        <v>1697</v>
      </c>
      <c r="E716" s="4" t="s">
        <v>1696</v>
      </c>
      <c r="F716">
        <v>4.5</v>
      </c>
      <c r="G716">
        <v>476</v>
      </c>
      <c r="H716">
        <f t="shared" si="22"/>
        <v>48.467646180987799</v>
      </c>
      <c r="I716">
        <f t="shared" si="23"/>
        <v>74.936178037432342</v>
      </c>
    </row>
    <row r="717" spans="1:9" x14ac:dyDescent="0.25">
      <c r="A717" t="s">
        <v>1687</v>
      </c>
      <c r="B717" s="4" t="s">
        <v>1698</v>
      </c>
      <c r="C717" s="4" t="s">
        <v>30</v>
      </c>
      <c r="D717" s="4" t="s">
        <v>1700</v>
      </c>
      <c r="E717" s="4" t="s">
        <v>1699</v>
      </c>
      <c r="F717">
        <v>4.3</v>
      </c>
      <c r="G717">
        <v>41</v>
      </c>
      <c r="H717">
        <f t="shared" si="22"/>
        <v>35.770591686577312</v>
      </c>
      <c r="I717">
        <f t="shared" si="23"/>
        <v>47.644417480406929</v>
      </c>
    </row>
    <row r="718" spans="1:9" x14ac:dyDescent="0.25">
      <c r="A718" t="s">
        <v>1687</v>
      </c>
      <c r="B718" s="4" t="s">
        <v>1701</v>
      </c>
      <c r="C718" s="4" t="s">
        <v>9</v>
      </c>
      <c r="D718" s="4" t="s">
        <v>1703</v>
      </c>
      <c r="E718" s="4" t="s">
        <v>1702</v>
      </c>
      <c r="F718">
        <v>4.3</v>
      </c>
      <c r="G718">
        <v>189</v>
      </c>
      <c r="H718">
        <f t="shared" si="22"/>
        <v>42.341743964505255</v>
      </c>
      <c r="I718">
        <f t="shared" si="23"/>
        <v>61.768820477331147</v>
      </c>
    </row>
    <row r="719" spans="1:9" x14ac:dyDescent="0.25">
      <c r="A719" t="s">
        <v>1687</v>
      </c>
      <c r="B719" s="4" t="s">
        <v>1704</v>
      </c>
      <c r="C719" s="4" t="s">
        <v>539</v>
      </c>
      <c r="D719" s="4" t="s">
        <v>1706</v>
      </c>
      <c r="E719" s="4" t="s">
        <v>1705</v>
      </c>
      <c r="F719">
        <v>3.4</v>
      </c>
      <c r="G719">
        <v>41</v>
      </c>
      <c r="H719">
        <f t="shared" si="22"/>
        <v>28.283723659154155</v>
      </c>
      <c r="I719">
        <f t="shared" si="23"/>
        <v>31.551723728763019</v>
      </c>
    </row>
    <row r="720" spans="1:9" ht="30" x14ac:dyDescent="0.25">
      <c r="A720" t="s">
        <v>1687</v>
      </c>
      <c r="B720" s="4" t="s">
        <v>414</v>
      </c>
      <c r="C720" s="4" t="s">
        <v>26</v>
      </c>
      <c r="D720" s="4" t="s">
        <v>1708</v>
      </c>
      <c r="E720" s="4" t="s">
        <v>1707</v>
      </c>
      <c r="F720">
        <v>4.3</v>
      </c>
      <c r="G720">
        <v>272</v>
      </c>
      <c r="H720">
        <f t="shared" si="22"/>
        <v>43.907180684821583</v>
      </c>
      <c r="I720">
        <f t="shared" si="23"/>
        <v>65.133657901385376</v>
      </c>
    </row>
    <row r="721" spans="1:9" x14ac:dyDescent="0.25">
      <c r="A721" t="s">
        <v>1687</v>
      </c>
      <c r="B721" s="4" t="s">
        <v>1709</v>
      </c>
      <c r="C721" s="4" t="s">
        <v>9</v>
      </c>
      <c r="D721" s="4" t="s">
        <v>1711</v>
      </c>
      <c r="E721" s="4" t="s">
        <v>1710</v>
      </c>
      <c r="F721">
        <v>4.4000000000000004</v>
      </c>
      <c r="G721">
        <v>196</v>
      </c>
      <c r="H721">
        <f t="shared" si="22"/>
        <v>43.486453318961878</v>
      </c>
      <c r="I721">
        <f t="shared" si="23"/>
        <v>64.229322920867972</v>
      </c>
    </row>
    <row r="722" spans="1:9" x14ac:dyDescent="0.25">
      <c r="A722" t="s">
        <v>1687</v>
      </c>
      <c r="B722" s="4" t="s">
        <v>1712</v>
      </c>
      <c r="C722" s="4" t="s">
        <v>18</v>
      </c>
      <c r="D722" s="4" t="s">
        <v>1714</v>
      </c>
      <c r="E722" s="4" t="s">
        <v>1713</v>
      </c>
      <c r="F722">
        <v>4.2</v>
      </c>
      <c r="G722">
        <v>76</v>
      </c>
      <c r="H722">
        <f t="shared" si="22"/>
        <v>37.530794810352575</v>
      </c>
      <c r="I722">
        <f t="shared" si="23"/>
        <v>51.427896728050584</v>
      </c>
    </row>
    <row r="723" spans="1:9" x14ac:dyDescent="0.25">
      <c r="A723" t="s">
        <v>1687</v>
      </c>
      <c r="B723" s="4" t="s">
        <v>248</v>
      </c>
      <c r="C723" s="4" t="s">
        <v>9</v>
      </c>
      <c r="D723" s="4" t="s">
        <v>1716</v>
      </c>
      <c r="E723" s="4" t="s">
        <v>1715</v>
      </c>
      <c r="F723">
        <v>4.2</v>
      </c>
      <c r="G723">
        <v>192</v>
      </c>
      <c r="H723">
        <f t="shared" si="22"/>
        <v>41.42319534366667</v>
      </c>
      <c r="I723">
        <f t="shared" si="23"/>
        <v>59.794440590173195</v>
      </c>
    </row>
    <row r="724" spans="1:9" x14ac:dyDescent="0.25">
      <c r="A724" t="s">
        <v>1687</v>
      </c>
      <c r="B724" s="4" t="s">
        <v>1717</v>
      </c>
      <c r="C724" s="4" t="s">
        <v>18</v>
      </c>
      <c r="D724" s="4" t="s">
        <v>1719</v>
      </c>
      <c r="E724" s="4" t="s">
        <v>1718</v>
      </c>
      <c r="F724">
        <v>4.2</v>
      </c>
      <c r="G724">
        <v>146</v>
      </c>
      <c r="H724">
        <f t="shared" si="22"/>
        <v>40.272862592324998</v>
      </c>
      <c r="I724">
        <f t="shared" si="23"/>
        <v>57.321850902199358</v>
      </c>
    </row>
    <row r="725" spans="1:9" x14ac:dyDescent="0.25">
      <c r="A725" t="s">
        <v>1687</v>
      </c>
      <c r="B725" s="4" t="s">
        <v>1720</v>
      </c>
      <c r="C725" s="4" t="s">
        <v>18</v>
      </c>
      <c r="D725" s="4" t="s">
        <v>1722</v>
      </c>
      <c r="E725" s="4" t="s">
        <v>1721</v>
      </c>
      <c r="F725">
        <v>4.4000000000000004</v>
      </c>
      <c r="G725">
        <v>76</v>
      </c>
      <c r="H725">
        <f t="shared" si="22"/>
        <v>39.317975515607465</v>
      </c>
      <c r="I725">
        <f t="shared" si="23"/>
        <v>55.269363101328274</v>
      </c>
    </row>
    <row r="726" spans="1:9" x14ac:dyDescent="0.25">
      <c r="A726" t="s">
        <v>1687</v>
      </c>
      <c r="B726" s="4" t="s">
        <v>1723</v>
      </c>
      <c r="C726" s="4" t="s">
        <v>18</v>
      </c>
      <c r="D726" s="4" t="s">
        <v>1725</v>
      </c>
      <c r="E726" s="4" t="s">
        <v>1724</v>
      </c>
      <c r="F726">
        <v>4.5999999999999996</v>
      </c>
      <c r="G726">
        <v>57</v>
      </c>
      <c r="H726">
        <f t="shared" si="22"/>
        <v>39.781818687584149</v>
      </c>
      <c r="I726">
        <f t="shared" si="23"/>
        <v>56.266373612007868</v>
      </c>
    </row>
    <row r="727" spans="1:9" x14ac:dyDescent="0.25">
      <c r="A727" t="s">
        <v>1687</v>
      </c>
      <c r="B727" s="4" t="s">
        <v>1726</v>
      </c>
      <c r="C727" s="4" t="s">
        <v>18</v>
      </c>
      <c r="D727" s="4" t="s">
        <v>1728</v>
      </c>
      <c r="E727" s="4" t="s">
        <v>1727</v>
      </c>
      <c r="F727">
        <v>4.3</v>
      </c>
      <c r="G727">
        <v>86</v>
      </c>
      <c r="H727">
        <f t="shared" si="22"/>
        <v>38.955925173638875</v>
      </c>
      <c r="I727">
        <f t="shared" si="23"/>
        <v>54.491151804610148</v>
      </c>
    </row>
    <row r="728" spans="1:9" x14ac:dyDescent="0.25">
      <c r="A728" t="s">
        <v>1687</v>
      </c>
      <c r="B728" s="4" t="s">
        <v>1729</v>
      </c>
      <c r="C728" s="4" t="s">
        <v>9</v>
      </c>
      <c r="D728" s="4" t="s">
        <v>1731</v>
      </c>
      <c r="E728" s="4" t="s">
        <v>1730</v>
      </c>
      <c r="F728">
        <v>4.0999999999999996</v>
      </c>
      <c r="G728">
        <v>52</v>
      </c>
      <c r="H728">
        <f t="shared" si="22"/>
        <v>35.081297008735021</v>
      </c>
      <c r="I728">
        <f t="shared" si="23"/>
        <v>46.162808867229344</v>
      </c>
    </row>
    <row r="729" spans="1:9" x14ac:dyDescent="0.25">
      <c r="A729" t="s">
        <v>1687</v>
      </c>
      <c r="B729" s="4" t="s">
        <v>1732</v>
      </c>
      <c r="C729" s="4" t="s">
        <v>18</v>
      </c>
      <c r="D729" s="4" t="s">
        <v>1734</v>
      </c>
      <c r="E729" s="4" t="s">
        <v>1733</v>
      </c>
      <c r="F729">
        <v>4.2</v>
      </c>
      <c r="G729">
        <v>184</v>
      </c>
      <c r="H729">
        <f t="shared" si="22"/>
        <v>41.244444963107725</v>
      </c>
      <c r="I729">
        <f t="shared" si="23"/>
        <v>59.410224503848639</v>
      </c>
    </row>
    <row r="730" spans="1:9" x14ac:dyDescent="0.25">
      <c r="A730" t="s">
        <v>1687</v>
      </c>
      <c r="B730" s="4" t="s">
        <v>197</v>
      </c>
      <c r="C730" s="4" t="s">
        <v>18</v>
      </c>
      <c r="D730" s="4" t="s">
        <v>1736</v>
      </c>
      <c r="E730" s="4" t="s">
        <v>1735</v>
      </c>
      <c r="F730">
        <v>4.0999999999999996</v>
      </c>
      <c r="G730">
        <v>79</v>
      </c>
      <c r="H730">
        <f t="shared" si="22"/>
        <v>36.795933957665959</v>
      </c>
      <c r="I730">
        <f t="shared" si="23"/>
        <v>49.848345624833414</v>
      </c>
    </row>
    <row r="731" spans="1:9" ht="30" x14ac:dyDescent="0.25">
      <c r="A731" t="s">
        <v>1687</v>
      </c>
      <c r="B731" s="4" t="s">
        <v>1737</v>
      </c>
      <c r="C731" s="4" t="s">
        <v>26</v>
      </c>
      <c r="D731" s="4">
        <v>37.4815567208434</v>
      </c>
      <c r="E731" s="4">
        <v>55.800171300385102</v>
      </c>
      <c r="F731">
        <v>5</v>
      </c>
      <c r="G731" s="4">
        <v>98</v>
      </c>
      <c r="H731">
        <f t="shared" si="22"/>
        <v>45.950688323293313</v>
      </c>
      <c r="I731">
        <f t="shared" si="23"/>
        <v>69.52608775117254</v>
      </c>
    </row>
    <row r="732" spans="1:9" ht="30" x14ac:dyDescent="0.25">
      <c r="A732" t="s">
        <v>1687</v>
      </c>
      <c r="B732" s="4" t="s">
        <v>1738</v>
      </c>
      <c r="C732" s="4" t="s">
        <v>18</v>
      </c>
      <c r="D732" s="4" t="s">
        <v>1740</v>
      </c>
      <c r="E732" s="4" t="s">
        <v>1739</v>
      </c>
      <c r="F732">
        <v>4.5999999999999996</v>
      </c>
      <c r="G732">
        <v>189</v>
      </c>
      <c r="H732">
        <f t="shared" si="22"/>
        <v>45.295819124819573</v>
      </c>
      <c r="I732">
        <f t="shared" si="23"/>
        <v>68.118475192780807</v>
      </c>
    </row>
    <row r="733" spans="1:9" x14ac:dyDescent="0.25">
      <c r="A733" t="s">
        <v>1687</v>
      </c>
      <c r="B733" s="4" t="s">
        <v>1741</v>
      </c>
      <c r="C733" s="4" t="s">
        <v>9</v>
      </c>
      <c r="D733" s="4" t="s">
        <v>1743</v>
      </c>
      <c r="E733" s="4" t="s">
        <v>1742</v>
      </c>
      <c r="F733">
        <v>4.4000000000000004</v>
      </c>
      <c r="G733">
        <v>162</v>
      </c>
      <c r="H733">
        <f t="shared" si="22"/>
        <v>42.648172693370093</v>
      </c>
      <c r="I733">
        <f t="shared" si="23"/>
        <v>62.427475561441746</v>
      </c>
    </row>
    <row r="734" spans="1:9" ht="30" x14ac:dyDescent="0.25">
      <c r="A734" t="s">
        <v>1687</v>
      </c>
      <c r="B734" s="4" t="s">
        <v>1744</v>
      </c>
      <c r="C734" s="4" t="s">
        <v>18</v>
      </c>
      <c r="D734" s="4" t="s">
        <v>1746</v>
      </c>
      <c r="E734" s="4" t="s">
        <v>1745</v>
      </c>
      <c r="F734">
        <v>4.5</v>
      </c>
      <c r="G734">
        <v>100</v>
      </c>
      <c r="H734">
        <f t="shared" si="22"/>
        <v>41.446531673892828</v>
      </c>
      <c r="I734">
        <f t="shared" si="23"/>
        <v>59.84460100628327</v>
      </c>
    </row>
    <row r="735" spans="1:9" ht="30" x14ac:dyDescent="0.25">
      <c r="A735" t="s">
        <v>1687</v>
      </c>
      <c r="B735" s="4" t="s">
        <v>25</v>
      </c>
      <c r="C735" s="4" t="s">
        <v>26</v>
      </c>
      <c r="D735" s="4" t="s">
        <v>1748</v>
      </c>
      <c r="E735" s="4" t="s">
        <v>1747</v>
      </c>
      <c r="F735">
        <v>4.0999999999999996</v>
      </c>
      <c r="G735">
        <v>51</v>
      </c>
      <c r="H735">
        <f t="shared" si="22"/>
        <v>35.001682856720912</v>
      </c>
      <c r="I735">
        <f t="shared" si="23"/>
        <v>45.991681746787656</v>
      </c>
    </row>
    <row r="736" spans="1:9" ht="30" x14ac:dyDescent="0.25">
      <c r="A736" t="s">
        <v>1687</v>
      </c>
      <c r="B736" s="4" t="s">
        <v>36</v>
      </c>
      <c r="C736" s="4" t="s">
        <v>26</v>
      </c>
      <c r="D736" s="4" t="s">
        <v>1750</v>
      </c>
      <c r="E736" s="4" t="s">
        <v>1749</v>
      </c>
      <c r="F736">
        <v>4.2</v>
      </c>
      <c r="G736">
        <v>119</v>
      </c>
      <c r="H736">
        <f t="shared" si="22"/>
        <v>39.414033452218405</v>
      </c>
      <c r="I736">
        <f t="shared" si="23"/>
        <v>55.47583541400062</v>
      </c>
    </row>
    <row r="737" spans="1:9" x14ac:dyDescent="0.25">
      <c r="A737" t="s">
        <v>1687</v>
      </c>
      <c r="B737" s="4" t="s">
        <v>83</v>
      </c>
      <c r="C737" s="4" t="s">
        <v>9</v>
      </c>
      <c r="D737" s="4" t="s">
        <v>1752</v>
      </c>
      <c r="E737" s="4" t="s">
        <v>1751</v>
      </c>
      <c r="F737">
        <v>4.2</v>
      </c>
      <c r="G737">
        <v>88</v>
      </c>
      <c r="H737">
        <f t="shared" si="22"/>
        <v>38.146529401958453</v>
      </c>
      <c r="I737">
        <f t="shared" si="23"/>
        <v>52.751391169078865</v>
      </c>
    </row>
    <row r="738" spans="1:9" ht="30" x14ac:dyDescent="0.25">
      <c r="A738" t="s">
        <v>1687</v>
      </c>
      <c r="B738" s="4" t="s">
        <v>1083</v>
      </c>
      <c r="C738" s="4" t="s">
        <v>26</v>
      </c>
      <c r="D738" s="4" t="s">
        <v>1754</v>
      </c>
      <c r="E738" s="4" t="s">
        <v>1753</v>
      </c>
      <c r="F738">
        <v>4.2</v>
      </c>
      <c r="G738">
        <v>22</v>
      </c>
      <c r="H738">
        <f t="shared" si="22"/>
        <v>32.324093085254908</v>
      </c>
      <c r="I738">
        <f t="shared" si="23"/>
        <v>40.236320222194671</v>
      </c>
    </row>
    <row r="739" spans="1:9" x14ac:dyDescent="0.25">
      <c r="A739" t="s">
        <v>1687</v>
      </c>
      <c r="B739" s="4" t="s">
        <v>1755</v>
      </c>
      <c r="C739" s="4" t="s">
        <v>9</v>
      </c>
      <c r="D739" s="4" t="s">
        <v>1757</v>
      </c>
      <c r="E739" s="4" t="s">
        <v>1756</v>
      </c>
      <c r="F739">
        <v>4.3</v>
      </c>
      <c r="G739">
        <v>193</v>
      </c>
      <c r="H739">
        <f t="shared" si="22"/>
        <v>42.431799612039804</v>
      </c>
      <c r="I739">
        <f t="shared" si="23"/>
        <v>61.962391133454794</v>
      </c>
    </row>
    <row r="740" spans="1:9" ht="30" x14ac:dyDescent="0.25">
      <c r="A740" t="s">
        <v>1687</v>
      </c>
      <c r="B740" s="4" t="s">
        <v>1083</v>
      </c>
      <c r="C740" s="4" t="s">
        <v>26</v>
      </c>
      <c r="D740" s="4" t="s">
        <v>1757</v>
      </c>
      <c r="E740" s="4" t="s">
        <v>1756</v>
      </c>
      <c r="F740">
        <v>4.0999999999999996</v>
      </c>
      <c r="G740">
        <v>11</v>
      </c>
      <c r="H740">
        <f t="shared" si="22"/>
        <v>28.712568381024489</v>
      </c>
      <c r="I740">
        <f t="shared" si="23"/>
        <v>32.473506609239877</v>
      </c>
    </row>
    <row r="741" spans="1:9" x14ac:dyDescent="0.25">
      <c r="A741" t="s">
        <v>1687</v>
      </c>
      <c r="B741" s="4" t="s">
        <v>83</v>
      </c>
      <c r="C741" s="4" t="s">
        <v>9</v>
      </c>
      <c r="D741" s="4" t="s">
        <v>1757</v>
      </c>
      <c r="E741" s="4" t="s">
        <v>1756</v>
      </c>
      <c r="F741">
        <v>4</v>
      </c>
      <c r="G741">
        <v>60</v>
      </c>
      <c r="H741">
        <f t="shared" si="22"/>
        <v>34.798058992840765</v>
      </c>
      <c r="I741">
        <f t="shared" si="23"/>
        <v>45.554001201338338</v>
      </c>
    </row>
    <row r="742" spans="1:9" ht="45" x14ac:dyDescent="0.25">
      <c r="A742" t="s">
        <v>1687</v>
      </c>
      <c r="B742" s="4" t="s">
        <v>1758</v>
      </c>
      <c r="C742" s="4" t="s">
        <v>9</v>
      </c>
      <c r="D742" s="4" t="s">
        <v>1760</v>
      </c>
      <c r="E742" s="4" t="s">
        <v>1759</v>
      </c>
      <c r="F742">
        <v>4.0999999999999996</v>
      </c>
      <c r="G742">
        <v>47</v>
      </c>
      <c r="H742">
        <f t="shared" si="22"/>
        <v>34.666802929562408</v>
      </c>
      <c r="I742">
        <f t="shared" si="23"/>
        <v>45.271872062471708</v>
      </c>
    </row>
    <row r="743" spans="1:9" ht="30" x14ac:dyDescent="0.25">
      <c r="A743" t="s">
        <v>1687</v>
      </c>
      <c r="B743" s="4" t="s">
        <v>1761</v>
      </c>
      <c r="C743" s="4" t="s">
        <v>18</v>
      </c>
      <c r="D743" s="4" t="s">
        <v>1763</v>
      </c>
      <c r="E743" s="4" t="s">
        <v>1762</v>
      </c>
      <c r="F743">
        <v>4.4000000000000004</v>
      </c>
      <c r="G743">
        <v>179</v>
      </c>
      <c r="H743">
        <f t="shared" si="22"/>
        <v>43.087246364046926</v>
      </c>
      <c r="I743">
        <f t="shared" si="23"/>
        <v>63.371245117781093</v>
      </c>
    </row>
    <row r="744" spans="1:9" x14ac:dyDescent="0.25">
      <c r="A744" t="s">
        <v>1687</v>
      </c>
      <c r="B744" s="4" t="s">
        <v>1764</v>
      </c>
      <c r="C744" s="4" t="s">
        <v>9</v>
      </c>
      <c r="D744" s="4" t="s">
        <v>1766</v>
      </c>
      <c r="E744" s="4" t="s">
        <v>1765</v>
      </c>
      <c r="F744">
        <v>4.0999999999999996</v>
      </c>
      <c r="G744">
        <v>23</v>
      </c>
      <c r="H744">
        <f t="shared" si="22"/>
        <v>31.736724047860687</v>
      </c>
      <c r="I744">
        <f t="shared" si="23"/>
        <v>38.973796293181813</v>
      </c>
    </row>
    <row r="745" spans="1:9" x14ac:dyDescent="0.25">
      <c r="A745" t="s">
        <v>1687</v>
      </c>
      <c r="B745" s="4" t="s">
        <v>535</v>
      </c>
      <c r="C745" s="4" t="s">
        <v>9</v>
      </c>
      <c r="D745" s="4" t="s">
        <v>1695</v>
      </c>
      <c r="E745" s="4" t="s">
        <v>1694</v>
      </c>
      <c r="F745">
        <v>4.0999999999999996</v>
      </c>
      <c r="G745">
        <v>9</v>
      </c>
      <c r="H745">
        <f t="shared" si="22"/>
        <v>27.889818529629672</v>
      </c>
      <c r="I745">
        <f t="shared" si="23"/>
        <v>30.705041966319708</v>
      </c>
    </row>
    <row r="746" spans="1:9" ht="30" x14ac:dyDescent="0.25">
      <c r="A746" t="s">
        <v>1687</v>
      </c>
      <c r="B746" s="4" t="s">
        <v>1767</v>
      </c>
      <c r="C746" s="4" t="s">
        <v>26</v>
      </c>
      <c r="D746" s="4" t="s">
        <v>1757</v>
      </c>
      <c r="E746" s="4" t="s">
        <v>1756</v>
      </c>
      <c r="F746">
        <v>4.2</v>
      </c>
      <c r="G746">
        <v>33</v>
      </c>
      <c r="H746">
        <f t="shared" si="22"/>
        <v>34.027046539309204</v>
      </c>
      <c r="I746">
        <f t="shared" si="23"/>
        <v>43.896743821090709</v>
      </c>
    </row>
    <row r="747" spans="1:9" ht="30" x14ac:dyDescent="0.25">
      <c r="A747" t="s">
        <v>1687</v>
      </c>
      <c r="B747" s="4" t="s">
        <v>1768</v>
      </c>
      <c r="C747" s="4" t="s">
        <v>26</v>
      </c>
      <c r="D747" s="4" t="s">
        <v>1770</v>
      </c>
      <c r="E747" s="4" t="s">
        <v>1769</v>
      </c>
      <c r="F747">
        <v>4.2</v>
      </c>
      <c r="G747">
        <v>36</v>
      </c>
      <c r="H747">
        <f t="shared" si="22"/>
        <v>34.392494322665648</v>
      </c>
      <c r="I747">
        <f t="shared" si="23"/>
        <v>44.682257768742936</v>
      </c>
    </row>
    <row r="748" spans="1:9" ht="30" x14ac:dyDescent="0.25">
      <c r="A748" t="s">
        <v>1687</v>
      </c>
      <c r="B748" s="4" t="s">
        <v>25</v>
      </c>
      <c r="C748" s="4" t="s">
        <v>26</v>
      </c>
      <c r="D748" s="4" t="s">
        <v>1772</v>
      </c>
      <c r="E748" s="4" t="s">
        <v>1771</v>
      </c>
      <c r="F748">
        <v>4.3</v>
      </c>
      <c r="G748">
        <v>223</v>
      </c>
      <c r="H748">
        <f t="shared" si="22"/>
        <v>43.053070417027307</v>
      </c>
      <c r="I748">
        <f t="shared" si="23"/>
        <v>63.297785421811483</v>
      </c>
    </row>
    <row r="749" spans="1:9" ht="30" x14ac:dyDescent="0.25">
      <c r="A749" t="s">
        <v>1687</v>
      </c>
      <c r="B749" s="4" t="s">
        <v>1773</v>
      </c>
      <c r="C749" s="4" t="s">
        <v>62</v>
      </c>
      <c r="D749" s="4" t="s">
        <v>1775</v>
      </c>
      <c r="E749" s="4" t="s">
        <v>1774</v>
      </c>
      <c r="F749">
        <v>4.7</v>
      </c>
      <c r="G749">
        <v>36</v>
      </c>
      <c r="H749">
        <f t="shared" si="22"/>
        <v>38.486838884887746</v>
      </c>
      <c r="I749">
        <f t="shared" si="23"/>
        <v>53.482871444876693</v>
      </c>
    </row>
    <row r="750" spans="1:9" x14ac:dyDescent="0.25">
      <c r="A750" t="s">
        <v>1687</v>
      </c>
      <c r="B750" s="4" t="s">
        <v>1776</v>
      </c>
      <c r="C750" s="4" t="s">
        <v>9</v>
      </c>
      <c r="D750" s="4" t="s">
        <v>1778</v>
      </c>
      <c r="E750" s="4" t="s">
        <v>1777</v>
      </c>
      <c r="F750">
        <v>4.3</v>
      </c>
      <c r="G750">
        <v>83</v>
      </c>
      <c r="H750">
        <f t="shared" si="22"/>
        <v>38.803246413274167</v>
      </c>
      <c r="I750">
        <f t="shared" si="23"/>
        <v>54.162975519956767</v>
      </c>
    </row>
    <row r="751" spans="1:9" x14ac:dyDescent="0.25">
      <c r="A751" t="s">
        <v>1687</v>
      </c>
      <c r="B751" s="4" t="s">
        <v>1779</v>
      </c>
      <c r="C751" s="4" t="s">
        <v>18</v>
      </c>
      <c r="D751" s="4" t="s">
        <v>1781</v>
      </c>
      <c r="E751" s="4" t="s">
        <v>1780</v>
      </c>
      <c r="F751">
        <v>4.3</v>
      </c>
      <c r="G751">
        <v>94</v>
      </c>
      <c r="H751">
        <f t="shared" si="22"/>
        <v>39.338399363509808</v>
      </c>
      <c r="I751">
        <f t="shared" si="23"/>
        <v>55.313263264696808</v>
      </c>
    </row>
    <row r="752" spans="1:9" ht="30" x14ac:dyDescent="0.25">
      <c r="A752" t="s">
        <v>1687</v>
      </c>
      <c r="B752" s="4" t="s">
        <v>113</v>
      </c>
      <c r="C752" s="4" t="s">
        <v>26</v>
      </c>
      <c r="D752" s="4" t="s">
        <v>1783</v>
      </c>
      <c r="E752" s="4" t="s">
        <v>1782</v>
      </c>
      <c r="F752">
        <v>4.5</v>
      </c>
      <c r="G752">
        <v>121</v>
      </c>
      <c r="H752">
        <f t="shared" si="22"/>
        <v>42.304323292131748</v>
      </c>
      <c r="I752">
        <f t="shared" si="23"/>
        <v>61.688386386830054</v>
      </c>
    </row>
    <row r="753" spans="1:9" x14ac:dyDescent="0.25">
      <c r="A753" t="s">
        <v>1687</v>
      </c>
      <c r="B753" s="4" t="s">
        <v>1784</v>
      </c>
      <c r="C753" s="4" t="s">
        <v>18</v>
      </c>
      <c r="D753" s="4" t="s">
        <v>1786</v>
      </c>
      <c r="E753" s="4" t="s">
        <v>1785</v>
      </c>
      <c r="F753">
        <v>4.4000000000000004</v>
      </c>
      <c r="G753">
        <v>382</v>
      </c>
      <c r="H753">
        <f t="shared" si="22"/>
        <v>46.422599496216542</v>
      </c>
      <c r="I753">
        <f t="shared" si="23"/>
        <v>70.540440075270666</v>
      </c>
    </row>
    <row r="754" spans="1:9" ht="30" x14ac:dyDescent="0.25">
      <c r="A754" t="s">
        <v>1687</v>
      </c>
      <c r="B754" s="4" t="s">
        <v>1787</v>
      </c>
      <c r="C754" s="4" t="s">
        <v>26</v>
      </c>
      <c r="D754" s="4" t="s">
        <v>1789</v>
      </c>
      <c r="E754" s="4" t="s">
        <v>1788</v>
      </c>
      <c r="F754">
        <v>2.8</v>
      </c>
      <c r="G754">
        <v>12</v>
      </c>
      <c r="H754">
        <f t="shared" si="22"/>
        <v>19.852215140173055</v>
      </c>
      <c r="I754">
        <f t="shared" si="23"/>
        <v>13.428566760676308</v>
      </c>
    </row>
    <row r="755" spans="1:9" ht="30" x14ac:dyDescent="0.25">
      <c r="A755" t="s">
        <v>1687</v>
      </c>
      <c r="B755" s="4" t="s">
        <v>1790</v>
      </c>
      <c r="C755" s="4" t="s">
        <v>26</v>
      </c>
      <c r="D755" s="4" t="s">
        <v>1789</v>
      </c>
      <c r="E755" s="4" t="s">
        <v>1788</v>
      </c>
      <c r="F755">
        <v>4</v>
      </c>
      <c r="G755">
        <v>11</v>
      </c>
      <c r="H755">
        <f t="shared" si="22"/>
        <v>28.012261835145846</v>
      </c>
      <c r="I755">
        <f t="shared" si="23"/>
        <v>30.968228469727187</v>
      </c>
    </row>
    <row r="756" spans="1:9" ht="30" x14ac:dyDescent="0.25">
      <c r="A756" t="s">
        <v>1687</v>
      </c>
      <c r="B756" s="4" t="s">
        <v>1791</v>
      </c>
      <c r="C756" s="4" t="s">
        <v>26</v>
      </c>
      <c r="D756" s="4" t="s">
        <v>1789</v>
      </c>
      <c r="E756" s="4" t="s">
        <v>1788</v>
      </c>
      <c r="F756">
        <v>4.3</v>
      </c>
      <c r="G756">
        <v>9</v>
      </c>
      <c r="H756">
        <f t="shared" si="22"/>
        <v>29.250297482294535</v>
      </c>
      <c r="I756">
        <f t="shared" si="23"/>
        <v>33.629331677397772</v>
      </c>
    </row>
    <row r="757" spans="1:9" ht="30" x14ac:dyDescent="0.25">
      <c r="A757" t="s">
        <v>1687</v>
      </c>
      <c r="B757" s="4" t="s">
        <v>25</v>
      </c>
      <c r="C757" s="4" t="s">
        <v>26</v>
      </c>
      <c r="D757" s="4" t="s">
        <v>1789</v>
      </c>
      <c r="E757" s="4" t="s">
        <v>1788</v>
      </c>
      <c r="F757">
        <v>4.2</v>
      </c>
      <c r="G757">
        <v>46</v>
      </c>
      <c r="H757">
        <f t="shared" si="22"/>
        <v>35.422008646404187</v>
      </c>
      <c r="I757">
        <f t="shared" si="23"/>
        <v>46.895153556964459</v>
      </c>
    </row>
    <row r="758" spans="1:9" ht="30" x14ac:dyDescent="0.25">
      <c r="A758" t="s">
        <v>1687</v>
      </c>
      <c r="B758" s="4" t="s">
        <v>1124</v>
      </c>
      <c r="C758" s="4" t="s">
        <v>26</v>
      </c>
      <c r="D758" s="4" t="s">
        <v>1793</v>
      </c>
      <c r="E758" s="4" t="s">
        <v>1792</v>
      </c>
      <c r="F758">
        <v>3.4</v>
      </c>
      <c r="G758">
        <v>4</v>
      </c>
      <c r="H758">
        <f t="shared" si="22"/>
        <v>20.370979460167138</v>
      </c>
      <c r="I758">
        <f t="shared" si="23"/>
        <v>14.543627865048137</v>
      </c>
    </row>
    <row r="759" spans="1:9" ht="30" x14ac:dyDescent="0.25">
      <c r="A759" t="s">
        <v>1687</v>
      </c>
      <c r="B759" s="4" t="s">
        <v>1794</v>
      </c>
      <c r="C759" s="4" t="s">
        <v>26</v>
      </c>
      <c r="D759" s="4" t="s">
        <v>1757</v>
      </c>
      <c r="E759" s="4" t="s">
        <v>1756</v>
      </c>
      <c r="F759">
        <v>3.7</v>
      </c>
      <c r="G759">
        <v>6</v>
      </c>
      <c r="H759">
        <f t="shared" si="22"/>
        <v>23.668639724299741</v>
      </c>
      <c r="I759">
        <f t="shared" si="23"/>
        <v>21.631803659421831</v>
      </c>
    </row>
    <row r="760" spans="1:9" ht="30" x14ac:dyDescent="0.25">
      <c r="A760" t="s">
        <v>1687</v>
      </c>
      <c r="B760" s="4" t="s">
        <v>36</v>
      </c>
      <c r="C760" s="4" t="s">
        <v>26</v>
      </c>
      <c r="D760" s="4" t="s">
        <v>1789</v>
      </c>
      <c r="E760" s="4" t="s">
        <v>1788</v>
      </c>
      <c r="F760">
        <v>4.3</v>
      </c>
      <c r="G760">
        <v>93</v>
      </c>
      <c r="H760">
        <f t="shared" si="22"/>
        <v>39.292409620307794</v>
      </c>
      <c r="I760">
        <f t="shared" si="23"/>
        <v>55.214410333089646</v>
      </c>
    </row>
    <row r="761" spans="1:9" ht="30" x14ac:dyDescent="0.25">
      <c r="A761" t="s">
        <v>1687</v>
      </c>
      <c r="B761" s="4" t="s">
        <v>275</v>
      </c>
      <c r="C761" s="4" t="s">
        <v>26</v>
      </c>
      <c r="D761" s="4" t="s">
        <v>1796</v>
      </c>
      <c r="E761" s="4" t="s">
        <v>1795</v>
      </c>
      <c r="F761">
        <v>4.3</v>
      </c>
      <c r="G761">
        <v>740</v>
      </c>
      <c r="H761">
        <f t="shared" si="22"/>
        <v>48.210827600401117</v>
      </c>
      <c r="I761">
        <f t="shared" si="23"/>
        <v>74.384157786510968</v>
      </c>
    </row>
    <row r="762" spans="1:9" ht="30" x14ac:dyDescent="0.25">
      <c r="A762" t="s">
        <v>1687</v>
      </c>
      <c r="B762" s="4" t="s">
        <v>275</v>
      </c>
      <c r="C762" s="4" t="s">
        <v>26</v>
      </c>
      <c r="D762" s="4" t="s">
        <v>1789</v>
      </c>
      <c r="E762" s="4" t="s">
        <v>1788</v>
      </c>
      <c r="F762">
        <v>4.3</v>
      </c>
      <c r="G762">
        <v>52</v>
      </c>
      <c r="H762">
        <f t="shared" si="22"/>
        <v>36.792579789648933</v>
      </c>
      <c r="I762">
        <f t="shared" si="23"/>
        <v>49.841135988107901</v>
      </c>
    </row>
    <row r="763" spans="1:9" ht="30" x14ac:dyDescent="0.25">
      <c r="A763" t="s">
        <v>1687</v>
      </c>
      <c r="B763" s="4" t="s">
        <v>1797</v>
      </c>
      <c r="C763" s="4" t="s">
        <v>26</v>
      </c>
      <c r="D763" s="4" t="s">
        <v>1757</v>
      </c>
      <c r="E763" s="4" t="s">
        <v>1756</v>
      </c>
      <c r="F763">
        <v>3.6</v>
      </c>
      <c r="G763">
        <v>17</v>
      </c>
      <c r="H763">
        <f t="shared" si="22"/>
        <v>26.778180708159507</v>
      </c>
      <c r="I763">
        <f t="shared" si="23"/>
        <v>28.315625329330963</v>
      </c>
    </row>
    <row r="764" spans="1:9" x14ac:dyDescent="0.25">
      <c r="A764" t="s">
        <v>1687</v>
      </c>
      <c r="B764" s="4" t="s">
        <v>1798</v>
      </c>
      <c r="C764" s="4" t="s">
        <v>14</v>
      </c>
      <c r="D764" s="4" t="s">
        <v>1800</v>
      </c>
      <c r="E764" s="4" t="s">
        <v>1799</v>
      </c>
      <c r="F764">
        <v>4.7</v>
      </c>
      <c r="G764">
        <v>53</v>
      </c>
      <c r="H764">
        <f t="shared" si="22"/>
        <v>40.304671867838998</v>
      </c>
      <c r="I764">
        <f t="shared" si="23"/>
        <v>57.390223541790895</v>
      </c>
    </row>
    <row r="765" spans="1:9" x14ac:dyDescent="0.25">
      <c r="A765" t="s">
        <v>1687</v>
      </c>
      <c r="B765" s="4" t="s">
        <v>1801</v>
      </c>
      <c r="C765" s="4" t="s">
        <v>14</v>
      </c>
      <c r="D765" s="4" t="s">
        <v>1803</v>
      </c>
      <c r="E765" s="4" t="s">
        <v>1802</v>
      </c>
      <c r="F765">
        <v>4.0999999999999996</v>
      </c>
      <c r="G765">
        <v>311</v>
      </c>
      <c r="H765">
        <f t="shared" si="22"/>
        <v>42.414348702486031</v>
      </c>
      <c r="I765">
        <f t="shared" si="23"/>
        <v>61.924881170395764</v>
      </c>
    </row>
    <row r="766" spans="1:9" x14ac:dyDescent="0.25">
      <c r="A766" t="s">
        <v>1687</v>
      </c>
      <c r="B766" s="4" t="s">
        <v>535</v>
      </c>
      <c r="C766" s="4" t="s">
        <v>9</v>
      </c>
      <c r="D766" s="4" t="s">
        <v>1805</v>
      </c>
      <c r="E766" s="4" t="s">
        <v>1804</v>
      </c>
      <c r="F766">
        <v>3.7</v>
      </c>
      <c r="G766">
        <v>15</v>
      </c>
      <c r="H766">
        <f t="shared" si="22"/>
        <v>27.058915432234116</v>
      </c>
      <c r="I766">
        <f t="shared" si="23"/>
        <v>28.919052279483825</v>
      </c>
    </row>
    <row r="767" spans="1:9" ht="30" x14ac:dyDescent="0.25">
      <c r="A767" t="s">
        <v>1687</v>
      </c>
      <c r="B767" s="4" t="s">
        <v>1787</v>
      </c>
      <c r="C767" s="4" t="s">
        <v>26</v>
      </c>
      <c r="D767" s="4" t="s">
        <v>1807</v>
      </c>
      <c r="E767" s="4" t="s">
        <v>1806</v>
      </c>
      <c r="F767">
        <v>2</v>
      </c>
      <c r="G767">
        <v>9</v>
      </c>
      <c r="H767">
        <f t="shared" si="22"/>
        <v>13.604789526648622</v>
      </c>
      <c r="I767">
        <f t="shared" si="23"/>
        <v>0</v>
      </c>
    </row>
    <row r="768" spans="1:9" x14ac:dyDescent="0.25">
      <c r="A768" t="s">
        <v>1687</v>
      </c>
      <c r="B768" s="4" t="s">
        <v>1808</v>
      </c>
      <c r="C768" s="4" t="s">
        <v>18</v>
      </c>
      <c r="D768" s="4" t="s">
        <v>1810</v>
      </c>
      <c r="E768" s="4" t="s">
        <v>1809</v>
      </c>
      <c r="F768">
        <v>4.4000000000000004</v>
      </c>
      <c r="G768">
        <v>256</v>
      </c>
      <c r="H768">
        <f t="shared" si="22"/>
        <v>44.661529574057681</v>
      </c>
      <c r="I768">
        <f t="shared" si="23"/>
        <v>66.755097682600208</v>
      </c>
    </row>
    <row r="769" spans="1:9" ht="30" x14ac:dyDescent="0.25">
      <c r="A769" t="s">
        <v>1687</v>
      </c>
      <c r="B769" s="4" t="s">
        <v>1124</v>
      </c>
      <c r="C769" s="4" t="s">
        <v>26</v>
      </c>
      <c r="D769" s="4" t="s">
        <v>1812</v>
      </c>
      <c r="E769" s="4" t="s">
        <v>1811</v>
      </c>
      <c r="F769">
        <v>4.3</v>
      </c>
      <c r="G769">
        <v>8</v>
      </c>
      <c r="H769">
        <f t="shared" si="22"/>
        <v>28.743830428972085</v>
      </c>
      <c r="I769">
        <f t="shared" si="23"/>
        <v>32.540703007229951</v>
      </c>
    </row>
    <row r="770" spans="1:9" ht="30" x14ac:dyDescent="0.25">
      <c r="A770" t="s">
        <v>1687</v>
      </c>
      <c r="B770" s="4" t="s">
        <v>1813</v>
      </c>
      <c r="C770" s="4" t="s">
        <v>26</v>
      </c>
      <c r="D770" s="4" t="s">
        <v>1789</v>
      </c>
      <c r="E770" s="4" t="s">
        <v>1788</v>
      </c>
      <c r="F770">
        <v>4</v>
      </c>
      <c r="G770">
        <v>8</v>
      </c>
      <c r="H770">
        <f t="shared" si="22"/>
        <v>26.738446910671708</v>
      </c>
      <c r="I770">
        <f t="shared" si="23"/>
        <v>28.230219278066421</v>
      </c>
    </row>
    <row r="771" spans="1:9" x14ac:dyDescent="0.25">
      <c r="A771" t="s">
        <v>1687</v>
      </c>
      <c r="B771" s="4" t="s">
        <v>915</v>
      </c>
      <c r="C771" s="4" t="s">
        <v>18</v>
      </c>
      <c r="D771" s="4" t="s">
        <v>1815</v>
      </c>
      <c r="E771" s="4" t="s">
        <v>1814</v>
      </c>
      <c r="F771">
        <v>4.3</v>
      </c>
      <c r="G771">
        <v>75</v>
      </c>
      <c r="H771">
        <f t="shared" ref="H771:H800" si="24">LN((100*G771)^F771)</f>
        <v>38.367430687954929</v>
      </c>
      <c r="I771">
        <f t="shared" ref="I771:I800" si="25">(H771-MIN(H:H))/(MAX(H:H)-MIN(H:H))*100</f>
        <v>53.226208773965801</v>
      </c>
    </row>
    <row r="772" spans="1:9" x14ac:dyDescent="0.25">
      <c r="A772" t="s">
        <v>1687</v>
      </c>
      <c r="B772" s="4" t="s">
        <v>184</v>
      </c>
      <c r="C772" s="4" t="s">
        <v>18</v>
      </c>
      <c r="D772" s="4" t="s">
        <v>1817</v>
      </c>
      <c r="E772" s="4" t="s">
        <v>1816</v>
      </c>
      <c r="F772">
        <v>4.9000000000000004</v>
      </c>
      <c r="G772">
        <v>76</v>
      </c>
      <c r="H772">
        <f t="shared" si="24"/>
        <v>43.785927278744673</v>
      </c>
      <c r="I772">
        <f t="shared" si="25"/>
        <v>64.87302903452246</v>
      </c>
    </row>
    <row r="773" spans="1:9" ht="30" x14ac:dyDescent="0.25">
      <c r="A773" t="s">
        <v>1687</v>
      </c>
      <c r="B773" s="4" t="s">
        <v>1545</v>
      </c>
      <c r="C773" s="4" t="s">
        <v>26</v>
      </c>
      <c r="D773" s="4" t="s">
        <v>1817</v>
      </c>
      <c r="E773" s="4" t="s">
        <v>1816</v>
      </c>
      <c r="F773">
        <v>4</v>
      </c>
      <c r="G773">
        <v>6</v>
      </c>
      <c r="H773">
        <f t="shared" si="24"/>
        <v>25.587718620864585</v>
      </c>
      <c r="I773">
        <f t="shared" si="25"/>
        <v>25.75677939754636</v>
      </c>
    </row>
    <row r="774" spans="1:9" ht="30" x14ac:dyDescent="0.25">
      <c r="A774" t="s">
        <v>1687</v>
      </c>
      <c r="B774" s="4" t="s">
        <v>1818</v>
      </c>
      <c r="C774" s="4" t="s">
        <v>26</v>
      </c>
      <c r="D774" s="4" t="s">
        <v>1820</v>
      </c>
      <c r="E774" s="4" t="s">
        <v>1819</v>
      </c>
      <c r="F774">
        <v>4.5</v>
      </c>
      <c r="G774">
        <v>64</v>
      </c>
      <c r="H774">
        <f t="shared" si="24"/>
        <v>39.438239712064927</v>
      </c>
      <c r="I774">
        <f t="shared" si="25"/>
        <v>55.527865705593307</v>
      </c>
    </row>
    <row r="775" spans="1:9" ht="30" x14ac:dyDescent="0.25">
      <c r="A775" t="s">
        <v>1687</v>
      </c>
      <c r="B775" s="4" t="s">
        <v>1821</v>
      </c>
      <c r="C775" s="4" t="s">
        <v>9</v>
      </c>
      <c r="D775" s="4" t="s">
        <v>1823</v>
      </c>
      <c r="E775" s="4" t="s">
        <v>1822</v>
      </c>
      <c r="F775">
        <v>4.4000000000000004</v>
      </c>
      <c r="G775">
        <v>189</v>
      </c>
      <c r="H775">
        <f t="shared" si="24"/>
        <v>43.326435684610033</v>
      </c>
      <c r="I775">
        <f t="shared" si="25"/>
        <v>63.885372049147705</v>
      </c>
    </row>
    <row r="776" spans="1:9" x14ac:dyDescent="0.25">
      <c r="A776" t="s">
        <v>1687</v>
      </c>
      <c r="B776" s="4" t="s">
        <v>1824</v>
      </c>
      <c r="C776" s="4" t="s">
        <v>18</v>
      </c>
      <c r="D776" s="4" t="s">
        <v>1826</v>
      </c>
      <c r="E776" s="4" t="s">
        <v>1825</v>
      </c>
      <c r="F776">
        <v>4.5999999999999996</v>
      </c>
      <c r="G776">
        <v>70</v>
      </c>
      <c r="H776">
        <f t="shared" si="24"/>
        <v>40.726860968972268</v>
      </c>
      <c r="I776">
        <f t="shared" si="25"/>
        <v>58.297700458030597</v>
      </c>
    </row>
    <row r="777" spans="1:9" x14ac:dyDescent="0.25">
      <c r="A777" t="s">
        <v>1687</v>
      </c>
      <c r="B777" s="4" t="s">
        <v>1827</v>
      </c>
      <c r="C777" s="4" t="s">
        <v>9</v>
      </c>
      <c r="D777" s="4" t="s">
        <v>1829</v>
      </c>
      <c r="E777" s="4" t="s">
        <v>1828</v>
      </c>
      <c r="F777">
        <v>4.8</v>
      </c>
      <c r="G777">
        <v>87</v>
      </c>
      <c r="H777">
        <f t="shared" si="24"/>
        <v>43.541175862284838</v>
      </c>
      <c r="I777">
        <f t="shared" si="25"/>
        <v>64.346946622498862</v>
      </c>
    </row>
    <row r="778" spans="1:9" x14ac:dyDescent="0.25">
      <c r="A778" t="s">
        <v>1687</v>
      </c>
      <c r="B778" s="4" t="s">
        <v>1830</v>
      </c>
      <c r="C778" s="4" t="s">
        <v>18</v>
      </c>
      <c r="D778" s="4" t="s">
        <v>1832</v>
      </c>
      <c r="E778" s="4" t="s">
        <v>1831</v>
      </c>
      <c r="F778">
        <v>4.7</v>
      </c>
      <c r="G778">
        <v>118</v>
      </c>
      <c r="H778">
        <f t="shared" si="24"/>
        <v>44.066517609132653</v>
      </c>
      <c r="I778">
        <f t="shared" si="25"/>
        <v>65.476145616792508</v>
      </c>
    </row>
    <row r="779" spans="1:9" x14ac:dyDescent="0.25">
      <c r="A779" t="s">
        <v>1687</v>
      </c>
      <c r="B779" s="4" t="s">
        <v>1833</v>
      </c>
      <c r="C779" s="4" t="s">
        <v>14</v>
      </c>
      <c r="D779" s="4" t="s">
        <v>1829</v>
      </c>
      <c r="E779" s="4" t="s">
        <v>1828</v>
      </c>
      <c r="F779">
        <v>4.4000000000000004</v>
      </c>
      <c r="G779">
        <v>73</v>
      </c>
      <c r="H779">
        <f t="shared" si="24"/>
        <v>39.140770359400527</v>
      </c>
      <c r="I779">
        <f t="shared" si="25"/>
        <v>54.888468406830505</v>
      </c>
    </row>
    <row r="780" spans="1:9" ht="30" x14ac:dyDescent="0.25">
      <c r="A780" t="s">
        <v>1687</v>
      </c>
      <c r="B780" s="4" t="s">
        <v>574</v>
      </c>
      <c r="C780" s="4" t="s">
        <v>62</v>
      </c>
      <c r="D780" s="4" t="s">
        <v>1835</v>
      </c>
      <c r="E780" s="4" t="s">
        <v>1834</v>
      </c>
      <c r="F780">
        <v>4.2</v>
      </c>
      <c r="G780">
        <v>71</v>
      </c>
      <c r="H780">
        <f t="shared" si="24"/>
        <v>37.244970264723506</v>
      </c>
      <c r="I780">
        <f t="shared" si="25"/>
        <v>50.813529430181369</v>
      </c>
    </row>
    <row r="781" spans="1:9" x14ac:dyDescent="0.25">
      <c r="A781" t="s">
        <v>1687</v>
      </c>
      <c r="B781" s="4" t="s">
        <v>1836</v>
      </c>
      <c r="C781" s="4" t="s">
        <v>14</v>
      </c>
      <c r="D781" s="4" t="s">
        <v>1838</v>
      </c>
      <c r="E781" s="4" t="s">
        <v>1837</v>
      </c>
      <c r="F781">
        <v>4.7</v>
      </c>
      <c r="G781">
        <v>70</v>
      </c>
      <c r="H781">
        <f t="shared" si="24"/>
        <v>41.61222751177602</v>
      </c>
      <c r="I781">
        <f t="shared" si="25"/>
        <v>60.200756926917812</v>
      </c>
    </row>
    <row r="782" spans="1:9" x14ac:dyDescent="0.25">
      <c r="A782" t="s">
        <v>1687</v>
      </c>
      <c r="B782" s="4" t="s">
        <v>943</v>
      </c>
      <c r="C782" s="4" t="s">
        <v>14</v>
      </c>
      <c r="D782" s="4" t="s">
        <v>1840</v>
      </c>
      <c r="E782" s="4" t="s">
        <v>1839</v>
      </c>
      <c r="F782">
        <v>4.4000000000000004</v>
      </c>
      <c r="G782">
        <v>51</v>
      </c>
      <c r="H782">
        <f t="shared" si="24"/>
        <v>37.562781602334645</v>
      </c>
      <c r="I782">
        <f t="shared" si="25"/>
        <v>51.4966509314878</v>
      </c>
    </row>
    <row r="783" spans="1:9" ht="30" x14ac:dyDescent="0.25">
      <c r="A783" t="s">
        <v>1687</v>
      </c>
      <c r="B783" s="4" t="s">
        <v>1841</v>
      </c>
      <c r="C783" s="4" t="s">
        <v>18</v>
      </c>
      <c r="D783" s="4" t="s">
        <v>1829</v>
      </c>
      <c r="E783" s="4" t="s">
        <v>1828</v>
      </c>
      <c r="F783">
        <v>4.5</v>
      </c>
      <c r="G783">
        <v>100</v>
      </c>
      <c r="H783">
        <f t="shared" si="24"/>
        <v>41.446531673892828</v>
      </c>
      <c r="I783">
        <f t="shared" si="25"/>
        <v>59.84460100628327</v>
      </c>
    </row>
    <row r="784" spans="1:9" x14ac:dyDescent="0.25">
      <c r="A784" t="s">
        <v>1687</v>
      </c>
      <c r="B784" s="4" t="s">
        <v>1842</v>
      </c>
      <c r="C784" s="4" t="s">
        <v>9</v>
      </c>
      <c r="D784" s="4" t="s">
        <v>1844</v>
      </c>
      <c r="E784" s="4" t="s">
        <v>1843</v>
      </c>
      <c r="F784">
        <v>4.0999999999999996</v>
      </c>
      <c r="G784">
        <v>248</v>
      </c>
      <c r="H784">
        <f t="shared" si="24"/>
        <v>41.486255621827596</v>
      </c>
      <c r="I784">
        <f t="shared" si="25"/>
        <v>59.929985886366488</v>
      </c>
    </row>
    <row r="785" spans="1:9" x14ac:dyDescent="0.25">
      <c r="A785" t="s">
        <v>1687</v>
      </c>
      <c r="B785" s="4" t="s">
        <v>1845</v>
      </c>
      <c r="C785" s="4" t="s">
        <v>14</v>
      </c>
      <c r="D785" s="4" t="s">
        <v>1807</v>
      </c>
      <c r="E785" s="4" t="s">
        <v>1806</v>
      </c>
      <c r="F785">
        <v>4.8</v>
      </c>
      <c r="G785">
        <v>33</v>
      </c>
      <c r="H785">
        <f t="shared" si="24"/>
        <v>38.888053187781942</v>
      </c>
      <c r="I785">
        <f t="shared" si="25"/>
        <v>54.345263954215184</v>
      </c>
    </row>
    <row r="786" spans="1:9" ht="30" x14ac:dyDescent="0.25">
      <c r="A786" t="s">
        <v>1687</v>
      </c>
      <c r="B786" s="4" t="s">
        <v>1846</v>
      </c>
      <c r="C786" s="4" t="s">
        <v>26</v>
      </c>
      <c r="D786" s="4" t="s">
        <v>1817</v>
      </c>
      <c r="E786" s="4" t="s">
        <v>1816</v>
      </c>
      <c r="F786">
        <v>4.2</v>
      </c>
      <c r="G786">
        <v>6</v>
      </c>
      <c r="H786">
        <f t="shared" si="24"/>
        <v>26.867104551907815</v>
      </c>
      <c r="I786">
        <f t="shared" si="25"/>
        <v>28.506763222962711</v>
      </c>
    </row>
    <row r="787" spans="1:9" x14ac:dyDescent="0.25">
      <c r="A787" t="s">
        <v>1687</v>
      </c>
      <c r="B787" s="4" t="s">
        <v>1808</v>
      </c>
      <c r="C787" s="4" t="s">
        <v>18</v>
      </c>
      <c r="D787" s="4" t="s">
        <v>1848</v>
      </c>
      <c r="E787" s="4" t="s">
        <v>1847</v>
      </c>
      <c r="F787">
        <v>4.4000000000000004</v>
      </c>
      <c r="G787">
        <v>224</v>
      </c>
      <c r="H787">
        <f t="shared" si="24"/>
        <v>44.07399144650978</v>
      </c>
      <c r="I787">
        <f t="shared" si="25"/>
        <v>65.49221030173409</v>
      </c>
    </row>
    <row r="788" spans="1:9" x14ac:dyDescent="0.25">
      <c r="A788" t="s">
        <v>1687</v>
      </c>
      <c r="B788" s="4" t="s">
        <v>1849</v>
      </c>
      <c r="C788" s="4" t="s">
        <v>30</v>
      </c>
      <c r="D788" s="4" t="s">
        <v>1851</v>
      </c>
      <c r="E788" s="4" t="s">
        <v>1850</v>
      </c>
      <c r="F788">
        <v>4.5999999999999996</v>
      </c>
      <c r="G788">
        <v>13</v>
      </c>
      <c r="H788">
        <f t="shared" si="24"/>
        <v>32.982549899868289</v>
      </c>
      <c r="I788">
        <f t="shared" si="25"/>
        <v>41.651644203790639</v>
      </c>
    </row>
    <row r="789" spans="1:9" ht="30" x14ac:dyDescent="0.25">
      <c r="A789" t="s">
        <v>1687</v>
      </c>
      <c r="B789" s="4" t="s">
        <v>1852</v>
      </c>
      <c r="C789" s="4" t="s">
        <v>539</v>
      </c>
      <c r="D789" s="4" t="s">
        <v>1851</v>
      </c>
      <c r="E789" s="4" t="s">
        <v>1850</v>
      </c>
      <c r="F789">
        <v>4.5</v>
      </c>
      <c r="G789">
        <v>19</v>
      </c>
      <c r="H789">
        <f t="shared" si="24"/>
        <v>33.973241243195396</v>
      </c>
      <c r="I789">
        <f t="shared" si="25"/>
        <v>43.781091702019765</v>
      </c>
    </row>
    <row r="790" spans="1:9" ht="30" x14ac:dyDescent="0.25">
      <c r="A790" t="s">
        <v>1687</v>
      </c>
      <c r="B790" s="4" t="s">
        <v>1853</v>
      </c>
      <c r="C790" s="4" t="s">
        <v>26</v>
      </c>
      <c r="D790" s="4" t="s">
        <v>1855</v>
      </c>
      <c r="E790" s="4" t="s">
        <v>1854</v>
      </c>
      <c r="F790">
        <v>4</v>
      </c>
      <c r="G790">
        <v>15</v>
      </c>
      <c r="H790">
        <f t="shared" si="24"/>
        <v>29.252881548361206</v>
      </c>
      <c r="I790">
        <f t="shared" si="25"/>
        <v>33.634886013829593</v>
      </c>
    </row>
    <row r="791" spans="1:9" x14ac:dyDescent="0.25">
      <c r="A791" t="s">
        <v>1687</v>
      </c>
      <c r="B791" s="4" t="s">
        <v>1856</v>
      </c>
      <c r="C791" s="4" t="s">
        <v>14</v>
      </c>
      <c r="D791" s="4" t="s">
        <v>1858</v>
      </c>
      <c r="E791" s="4" t="s">
        <v>1857</v>
      </c>
      <c r="F791">
        <v>4.4000000000000004</v>
      </c>
      <c r="G791">
        <v>34</v>
      </c>
      <c r="H791">
        <f t="shared" si="24"/>
        <v>35.778735126658717</v>
      </c>
      <c r="I791">
        <f t="shared" si="25"/>
        <v>47.66192144693003</v>
      </c>
    </row>
    <row r="792" spans="1:9" x14ac:dyDescent="0.25">
      <c r="A792" t="s">
        <v>1687</v>
      </c>
      <c r="B792" s="4" t="s">
        <v>1859</v>
      </c>
      <c r="C792" s="4" t="s">
        <v>9</v>
      </c>
      <c r="D792" s="4" t="s">
        <v>1861</v>
      </c>
      <c r="E792" s="4" t="s">
        <v>1860</v>
      </c>
      <c r="F792">
        <v>3.2</v>
      </c>
      <c r="G792">
        <v>2</v>
      </c>
      <c r="H792">
        <f t="shared" si="24"/>
        <v>16.954615572953717</v>
      </c>
      <c r="I792">
        <f t="shared" si="25"/>
        <v>7.2003038502899992</v>
      </c>
    </row>
    <row r="793" spans="1:9" x14ac:dyDescent="0.25">
      <c r="A793" t="s">
        <v>1687</v>
      </c>
      <c r="B793" s="4" t="s">
        <v>1862</v>
      </c>
      <c r="C793" s="4" t="s">
        <v>30</v>
      </c>
      <c r="D793" s="4" t="s">
        <v>1817</v>
      </c>
      <c r="E793" s="4" t="s">
        <v>1816</v>
      </c>
      <c r="F793">
        <v>2.9</v>
      </c>
      <c r="G793">
        <v>7</v>
      </c>
      <c r="H793">
        <f t="shared" si="24"/>
        <v>18.998132971625871</v>
      </c>
      <c r="I793">
        <f t="shared" si="25"/>
        <v>11.592754679198983</v>
      </c>
    </row>
    <row r="794" spans="1:9" x14ac:dyDescent="0.25">
      <c r="A794" t="s">
        <v>1687</v>
      </c>
      <c r="B794" s="4" t="s">
        <v>1490</v>
      </c>
      <c r="C794" s="4" t="s">
        <v>9</v>
      </c>
      <c r="D794" s="4" t="s">
        <v>1864</v>
      </c>
      <c r="E794" s="4" t="s">
        <v>1863</v>
      </c>
      <c r="F794">
        <v>4.3</v>
      </c>
      <c r="G794">
        <v>135</v>
      </c>
      <c r="H794">
        <f t="shared" si="24"/>
        <v>40.894913347034034</v>
      </c>
      <c r="I794">
        <f t="shared" si="25"/>
        <v>58.658921658201038</v>
      </c>
    </row>
    <row r="795" spans="1:9" x14ac:dyDescent="0.25">
      <c r="A795" t="s">
        <v>1687</v>
      </c>
      <c r="B795" s="4" t="s">
        <v>1865</v>
      </c>
      <c r="C795" s="4" t="s">
        <v>14</v>
      </c>
      <c r="D795" s="4" t="s">
        <v>1867</v>
      </c>
      <c r="E795" s="4" t="s">
        <v>1866</v>
      </c>
      <c r="F795">
        <v>4.5</v>
      </c>
      <c r="G795">
        <v>50</v>
      </c>
      <c r="H795">
        <f t="shared" si="24"/>
        <v>38.327369361373073</v>
      </c>
      <c r="I795">
        <f t="shared" si="25"/>
        <v>53.140098713309591</v>
      </c>
    </row>
    <row r="796" spans="1:9" x14ac:dyDescent="0.25">
      <c r="A796" t="s">
        <v>1687</v>
      </c>
      <c r="B796" s="4" t="s">
        <v>1868</v>
      </c>
      <c r="C796" s="4" t="s">
        <v>539</v>
      </c>
      <c r="D796" s="4" t="s">
        <v>1870</v>
      </c>
      <c r="E796" s="4" t="s">
        <v>1869</v>
      </c>
      <c r="F796">
        <v>4.5</v>
      </c>
      <c r="G796">
        <v>190</v>
      </c>
      <c r="H796">
        <f t="shared" si="24"/>
        <v>44.334874161668594</v>
      </c>
      <c r="I796">
        <f t="shared" si="25"/>
        <v>66.052966231285723</v>
      </c>
    </row>
    <row r="797" spans="1:9" ht="30" x14ac:dyDescent="0.25">
      <c r="A797" t="s">
        <v>1687</v>
      </c>
      <c r="B797" s="4" t="s">
        <v>1871</v>
      </c>
      <c r="C797" s="4" t="s">
        <v>26</v>
      </c>
      <c r="D797" s="4" t="s">
        <v>1873</v>
      </c>
      <c r="E797" s="4" t="s">
        <v>1872</v>
      </c>
      <c r="F797">
        <v>4.3</v>
      </c>
      <c r="G797">
        <v>22</v>
      </c>
      <c r="H797">
        <f t="shared" si="24"/>
        <v>33.093714349189547</v>
      </c>
      <c r="I797">
        <f t="shared" si="25"/>
        <v>41.890587301551221</v>
      </c>
    </row>
    <row r="798" spans="1:9" ht="30" x14ac:dyDescent="0.25">
      <c r="A798" t="s">
        <v>1687</v>
      </c>
      <c r="B798" s="4" t="s">
        <v>1874</v>
      </c>
      <c r="C798" s="4" t="s">
        <v>26</v>
      </c>
      <c r="D798" s="4" t="s">
        <v>1873</v>
      </c>
      <c r="E798" s="4" t="s">
        <v>1872</v>
      </c>
      <c r="F798">
        <v>2.9</v>
      </c>
      <c r="G798">
        <v>8</v>
      </c>
      <c r="H798">
        <f t="shared" si="24"/>
        <v>19.385374010236987</v>
      </c>
      <c r="I798">
        <f t="shared" si="25"/>
        <v>12.425112271133463</v>
      </c>
    </row>
    <row r="799" spans="1:9" x14ac:dyDescent="0.25">
      <c r="A799" t="s">
        <v>1687</v>
      </c>
      <c r="B799" s="4" t="s">
        <v>1875</v>
      </c>
      <c r="C799" s="4" t="s">
        <v>30</v>
      </c>
      <c r="D799" s="4" t="s">
        <v>1873</v>
      </c>
      <c r="E799" s="4" t="s">
        <v>1872</v>
      </c>
      <c r="F799">
        <v>4</v>
      </c>
      <c r="G799">
        <v>7</v>
      </c>
      <c r="H799">
        <f t="shared" si="24"/>
        <v>26.204321340173617</v>
      </c>
      <c r="I799">
        <f t="shared" si="25"/>
        <v>27.08213984091541</v>
      </c>
    </row>
    <row r="800" spans="1:9" x14ac:dyDescent="0.25">
      <c r="A800" t="s">
        <v>1687</v>
      </c>
      <c r="B800" s="4" t="s">
        <v>216</v>
      </c>
      <c r="C800" s="4" t="s">
        <v>18</v>
      </c>
      <c r="D800" s="4" t="s">
        <v>1873</v>
      </c>
      <c r="E800" s="4" t="s">
        <v>1876</v>
      </c>
      <c r="F800">
        <v>4.3</v>
      </c>
      <c r="G800">
        <v>185</v>
      </c>
      <c r="H800">
        <f t="shared" si="24"/>
        <v>42.249761847585582</v>
      </c>
      <c r="I800">
        <f t="shared" si="25"/>
        <v>61.571108959939046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details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Zolotarev</dc:creator>
  <cp:lastModifiedBy>Anton Zolotarev</cp:lastModifiedBy>
  <dcterms:created xsi:type="dcterms:W3CDTF">2021-06-16T21:29:38Z</dcterms:created>
  <dcterms:modified xsi:type="dcterms:W3CDTF">2021-06-16T22:33:03Z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f93e5f-d3c2-49a7-ba94-15405423c204_Enabled">
    <vt:lpwstr>true</vt:lpwstr>
  </property>
  <property fmtid="{D5CDD505-2E9C-101B-9397-08002B2CF9AE}" pid="3" name="MSIP_Label_23f93e5f-d3c2-49a7-ba94-15405423c204_SetDate">
    <vt:lpwstr>2021-06-16T21:29:39Z</vt:lpwstr>
  </property>
  <property fmtid="{D5CDD505-2E9C-101B-9397-08002B2CF9AE}" pid="4" name="MSIP_Label_23f93e5f-d3c2-49a7-ba94-15405423c204_Method">
    <vt:lpwstr>Standard</vt:lpwstr>
  </property>
  <property fmtid="{D5CDD505-2E9C-101B-9397-08002B2CF9AE}" pid="5" name="MSIP_Label_23f93e5f-d3c2-49a7-ba94-15405423c204_Name">
    <vt:lpwstr>SE Internal</vt:lpwstr>
  </property>
  <property fmtid="{D5CDD505-2E9C-101B-9397-08002B2CF9AE}" pid="6" name="MSIP_Label_23f93e5f-d3c2-49a7-ba94-15405423c204_SiteId">
    <vt:lpwstr>6e51e1ad-c54b-4b39-b598-0ffe9ae68fef</vt:lpwstr>
  </property>
  <property fmtid="{D5CDD505-2E9C-101B-9397-08002B2CF9AE}" pid="7" name="MSIP_Label_23f93e5f-d3c2-49a7-ba94-15405423c204_ActionId">
    <vt:lpwstr>e0a92d8f-58b4-43c3-80a3-543f38e24f2b</vt:lpwstr>
  </property>
  <property fmtid="{D5CDD505-2E9C-101B-9397-08002B2CF9AE}" pid="8" name="MSIP_Label_23f93e5f-d3c2-49a7-ba94-15405423c204_ContentBits">
    <vt:lpwstr>2</vt:lpwstr>
  </property>
</Properties>
</file>