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82"/>
  <workbookPr/>
  <mc:AlternateContent xmlns:mc="http://schemas.openxmlformats.org/markup-compatibility/2006">
    <mc:Choice Requires="x15">
      <x15ac:absPath xmlns:x15ac="http://schemas.microsoft.com/office/spreadsheetml/2010/11/ac" url="C:\Users\Professional\Downloads\"/>
    </mc:Choice>
  </mc:AlternateContent>
  <xr:revisionPtr revIDLastSave="0" documentId="13_ncr:1_{318C1B26-F9A2-4B70-84B0-09065559EF56}" xr6:coauthVersionLast="36" xr6:coauthVersionMax="45" xr10:uidLastSave="{00000000-0000-0000-0000-000000000000}"/>
  <bookViews>
    <workbookView xWindow="0" yWindow="600" windowWidth="24000" windowHeight="9510" xr2:uid="{00000000-000D-0000-FFFF-FFFF00000000}"/>
  </bookViews>
  <sheets>
    <sheet name="Множ_регрессия2" sheetId="2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24" i="2" l="1" a="1"/>
  <c r="I27" i="2" s="1"/>
  <c r="J17" i="2"/>
  <c r="J16" i="2"/>
  <c r="I16" i="2"/>
  <c r="G24" i="2" l="1"/>
  <c r="H25" i="2"/>
  <c r="I26" i="2"/>
  <c r="G28" i="2"/>
  <c r="H24" i="2"/>
  <c r="I25" i="2"/>
  <c r="G27" i="2"/>
  <c r="H28" i="2"/>
  <c r="I24" i="2"/>
  <c r="G26" i="2"/>
  <c r="H27" i="2"/>
  <c r="I28" i="2"/>
  <c r="G25" i="2"/>
  <c r="H26" i="2"/>
  <c r="E32" i="2" l="1"/>
  <c r="E28" i="2"/>
  <c r="E24" i="2"/>
  <c r="E20" i="2"/>
  <c r="E16" i="2"/>
  <c r="E12" i="2"/>
  <c r="E8" i="2"/>
  <c r="E31" i="2"/>
  <c r="E27" i="2"/>
  <c r="E23" i="2"/>
  <c r="E19" i="2"/>
  <c r="E15" i="2"/>
  <c r="E11" i="2"/>
  <c r="E7" i="2"/>
  <c r="E2" i="2"/>
  <c r="E4" i="2"/>
  <c r="E30" i="2"/>
  <c r="E26" i="2"/>
  <c r="E22" i="2"/>
  <c r="E18" i="2"/>
  <c r="E14" i="2"/>
  <c r="E10" i="2"/>
  <c r="E6" i="2"/>
  <c r="E3" i="2"/>
  <c r="E29" i="2"/>
  <c r="E25" i="2"/>
  <c r="E21" i="2"/>
  <c r="E17" i="2"/>
  <c r="E13" i="2"/>
  <c r="E9" i="2"/>
  <c r="E5" i="2"/>
</calcChain>
</file>

<file path=xl/sharedStrings.xml><?xml version="1.0" encoding="utf-8"?>
<sst xmlns="http://schemas.openxmlformats.org/spreadsheetml/2006/main" count="14" uniqueCount="11">
  <si>
    <t>№Набл.</t>
  </si>
  <si>
    <t>X1 (Концентрация)</t>
  </si>
  <si>
    <t>X2 (Температура)</t>
  </si>
  <si>
    <t>Y (Прочность)</t>
  </si>
  <si>
    <t>y</t>
  </si>
  <si>
    <t>x1</t>
  </si>
  <si>
    <t>x2</t>
  </si>
  <si>
    <t>b2</t>
  </si>
  <si>
    <t>b1</t>
  </si>
  <si>
    <t>b0</t>
  </si>
  <si>
    <t>Y расчетная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</si>
</sst>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charset val="204"/>
      <scheme val="minor"/>
    </font>
    <font>
      <sz val="10"/>
      <name val="Arial"/>
      <family val="2"/>
      <charset val="204"/>
    </font>
    <font>
      <b/>
      <sz val="10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sz val="10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2" fillId="2" borderId="1" xfId="1" applyFont="1" applyFill="1" applyBorder="1"/>
    <xf numFmtId="0" fontId="2" fillId="3" borderId="1" xfId="1" applyFont="1" applyFill="1" applyBorder="1"/>
    <xf numFmtId="0" fontId="3" fillId="0" borderId="1" xfId="1" applyFont="1" applyBorder="1"/>
    <xf numFmtId="164" fontId="4" fillId="0" borderId="1" xfId="0" applyNumberFormat="1" applyFont="1" applyBorder="1" applyAlignment="1">
      <alignment vertical="center"/>
    </xf>
    <xf numFmtId="2" fontId="4" fillId="0" borderId="1" xfId="0" applyNumberFormat="1" applyFont="1" applyBorder="1" applyAlignment="1">
      <alignment vertical="center"/>
    </xf>
    <xf numFmtId="0" fontId="0" fillId="0" borderId="1" xfId="0" applyBorder="1"/>
    <xf numFmtId="0" fontId="5" fillId="4" borderId="1" xfId="0" applyFont="1" applyFill="1" applyBorder="1"/>
    <xf numFmtId="0" fontId="0" fillId="4" borderId="1" xfId="0" applyFill="1" applyBorder="1"/>
    <xf numFmtId="0" fontId="0" fillId="5" borderId="1" xfId="0" applyFill="1" applyBorder="1"/>
    <xf numFmtId="0" fontId="0" fillId="4" borderId="1" xfId="0" applyFill="1" applyBorder="1" applyAlignment="1">
      <alignment horizontal="center"/>
    </xf>
    <xf numFmtId="0" fontId="0" fillId="4" borderId="1" xfId="0" applyFont="1" applyFill="1" applyBorder="1" applyAlignment="1">
      <alignment horizontal="center"/>
    </xf>
  </cellXfs>
  <cellStyles count="2">
    <cellStyle name="Обычный" xfId="0" builtinId="0"/>
    <cellStyle name="Обычный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Множ_регрессия2!$D$1</c:f>
              <c:strCache>
                <c:ptCount val="1"/>
                <c:pt idx="0">
                  <c:v>Y (Прочность)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Множ_регрессия2!$D$2:$D$32</c:f>
              <c:numCache>
                <c:formatCode>0.00</c:formatCode>
                <c:ptCount val="31"/>
                <c:pt idx="0">
                  <c:v>60</c:v>
                </c:pt>
                <c:pt idx="1">
                  <c:v>61</c:v>
                </c:pt>
                <c:pt idx="2">
                  <c:v>65</c:v>
                </c:pt>
                <c:pt idx="3">
                  <c:v>30.5</c:v>
                </c:pt>
                <c:pt idx="4">
                  <c:v>63.5</c:v>
                </c:pt>
                <c:pt idx="5">
                  <c:v>65</c:v>
                </c:pt>
                <c:pt idx="6">
                  <c:v>44</c:v>
                </c:pt>
                <c:pt idx="7">
                  <c:v>52</c:v>
                </c:pt>
                <c:pt idx="8">
                  <c:v>54.5</c:v>
                </c:pt>
                <c:pt idx="9">
                  <c:v>30</c:v>
                </c:pt>
                <c:pt idx="10">
                  <c:v>26</c:v>
                </c:pt>
                <c:pt idx="11">
                  <c:v>23</c:v>
                </c:pt>
                <c:pt idx="12">
                  <c:v>54</c:v>
                </c:pt>
                <c:pt idx="13">
                  <c:v>36</c:v>
                </c:pt>
                <c:pt idx="14">
                  <c:v>53.5</c:v>
                </c:pt>
                <c:pt idx="15">
                  <c:v>57</c:v>
                </c:pt>
                <c:pt idx="16">
                  <c:v>33.5</c:v>
                </c:pt>
                <c:pt idx="17">
                  <c:v>34</c:v>
                </c:pt>
                <c:pt idx="18">
                  <c:v>44</c:v>
                </c:pt>
                <c:pt idx="19">
                  <c:v>33</c:v>
                </c:pt>
                <c:pt idx="20">
                  <c:v>39</c:v>
                </c:pt>
                <c:pt idx="21">
                  <c:v>53</c:v>
                </c:pt>
                <c:pt idx="22">
                  <c:v>38.5</c:v>
                </c:pt>
                <c:pt idx="23">
                  <c:v>39.5</c:v>
                </c:pt>
                <c:pt idx="24">
                  <c:v>36</c:v>
                </c:pt>
                <c:pt idx="25">
                  <c:v>8.5</c:v>
                </c:pt>
                <c:pt idx="26">
                  <c:v>30</c:v>
                </c:pt>
                <c:pt idx="27">
                  <c:v>29</c:v>
                </c:pt>
                <c:pt idx="28">
                  <c:v>26.5</c:v>
                </c:pt>
                <c:pt idx="29">
                  <c:v>24.5</c:v>
                </c:pt>
                <c:pt idx="30">
                  <c:v>26.5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516-453F-8DE8-797C866FCE7C}"/>
            </c:ext>
          </c:extLst>
        </c:ser>
        <c:ser>
          <c:idx val="1"/>
          <c:order val="1"/>
          <c:tx>
            <c:strRef>
              <c:f>Множ_регрессия2!$E$1</c:f>
              <c:strCache>
                <c:ptCount val="1"/>
                <c:pt idx="0">
                  <c:v>Y расчетная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Множ_регрессия2!$E$2:$E$32</c:f>
              <c:numCache>
                <c:formatCode>General</c:formatCode>
                <c:ptCount val="31"/>
                <c:pt idx="0">
                  <c:v>53.773498386865683</c:v>
                </c:pt>
                <c:pt idx="1">
                  <c:v>54.422567707815347</c:v>
                </c:pt>
                <c:pt idx="2">
                  <c:v>58.138808809870952</c:v>
                </c:pt>
                <c:pt idx="3">
                  <c:v>33.517438636842513</c:v>
                </c:pt>
                <c:pt idx="4">
                  <c:v>55.814885249176157</c:v>
                </c:pt>
                <c:pt idx="5">
                  <c:v>57.301381689998408</c:v>
                </c:pt>
                <c:pt idx="6">
                  <c:v>41.316453463519068</c:v>
                </c:pt>
                <c:pt idx="7">
                  <c:v>60.640907194208225</c:v>
                </c:pt>
                <c:pt idx="8">
                  <c:v>64.35714829626383</c:v>
                </c:pt>
                <c:pt idx="9">
                  <c:v>28.587054817068548</c:v>
                </c:pt>
                <c:pt idx="10">
                  <c:v>28.539965367337828</c:v>
                </c:pt>
                <c:pt idx="11">
                  <c:v>31.465868799251581</c:v>
                </c:pt>
                <c:pt idx="12">
                  <c:v>53.763315411585239</c:v>
                </c:pt>
                <c:pt idx="13">
                  <c:v>43.912730747317767</c:v>
                </c:pt>
                <c:pt idx="14">
                  <c:v>52.831709392251227</c:v>
                </c:pt>
                <c:pt idx="15">
                  <c:v>51.900103372917215</c:v>
                </c:pt>
                <c:pt idx="16">
                  <c:v>36.150622395091503</c:v>
                </c:pt>
                <c:pt idx="17">
                  <c:v>36.103532945360769</c:v>
                </c:pt>
                <c:pt idx="18">
                  <c:v>44.185084470421657</c:v>
                </c:pt>
                <c:pt idx="19">
                  <c:v>32.19893404438227</c:v>
                </c:pt>
                <c:pt idx="20">
                  <c:v>42.604409130137967</c:v>
                </c:pt>
                <c:pt idx="21">
                  <c:v>50.036891334249177</c:v>
                </c:pt>
                <c:pt idx="22">
                  <c:v>47.760057223285102</c:v>
                </c:pt>
                <c:pt idx="23">
                  <c:v>38.050740908209804</c:v>
                </c:pt>
                <c:pt idx="24">
                  <c:v>41.766982010265409</c:v>
                </c:pt>
                <c:pt idx="25">
                  <c:v>17.239790736698396</c:v>
                </c:pt>
                <c:pt idx="26">
                  <c:v>27.174371325146865</c:v>
                </c:pt>
                <c:pt idx="27">
                  <c:v>25.687874884324629</c:v>
                </c:pt>
                <c:pt idx="28">
                  <c:v>24.201378443502378</c:v>
                </c:pt>
                <c:pt idx="29">
                  <c:v>21.040027762934997</c:v>
                </c:pt>
                <c:pt idx="30">
                  <c:v>16.015465043699606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516-453F-8DE8-797C866FCE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4376976"/>
        <c:axId val="424377632"/>
      </c:lineChart>
      <c:catAx>
        <c:axId val="42437697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4377632"/>
        <c:crosses val="autoZero"/>
        <c:auto val="1"/>
        <c:lblAlgn val="ctr"/>
        <c:lblOffset val="100"/>
        <c:noMultiLvlLbl val="0"/>
      </c:catAx>
      <c:valAx>
        <c:axId val="42437763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42437697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18</xdr:col>
      <xdr:colOff>241299</xdr:colOff>
      <xdr:row>17</xdr:row>
      <xdr:rowOff>139700</xdr:rowOff>
    </xdr:from>
    <xdr:to>
      <xdr:col>18</xdr:col>
      <xdr:colOff>287018</xdr:colOff>
      <xdr:row>21</xdr:row>
      <xdr:rowOff>12700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ED5C5B0D-B25A-7242-BBFF-2F76CDAB67BF}"/>
            </a:ext>
          </a:extLst>
        </xdr:cNvPr>
        <xdr:cNvSpPr txBox="1"/>
      </xdr:nvSpPr>
      <xdr:spPr>
        <a:xfrm flipH="1" flipV="1">
          <a:off x="13627099" y="3378200"/>
          <a:ext cx="45719" cy="63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ru-RU" sz="1400" b="1"/>
        </a:p>
      </xdr:txBody>
    </xdr:sp>
    <xdr:clientData/>
  </xdr:twoCellAnchor>
  <xdr:twoCellAnchor>
    <xdr:from>
      <xdr:col>10</xdr:col>
      <xdr:colOff>190500</xdr:colOff>
      <xdr:row>5</xdr:row>
      <xdr:rowOff>47625</xdr:rowOff>
    </xdr:from>
    <xdr:to>
      <xdr:col>20</xdr:col>
      <xdr:colOff>342900</xdr:colOff>
      <xdr:row>22</xdr:row>
      <xdr:rowOff>142875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84B9D36A-8A45-49BE-9ECC-158AD0DC5AB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almauedu.sharepoint.com/sites/DataAnalysisinExcel/Student%20Work/Working%20files/&#1041;&#1072;&#1081;&#1073;&#1091;&#1083;&#1100;&#1089;&#1080;&#1085;&#1086;&#1074;&#1072;%20&#1040;&#1081;&#1076;&#1072;&#1085;&#1072;%20&#1056;&#1091;&#1089;&#1090;&#1101;&#1084;&#1086;&#1074;&#1085;&#1072;/12%20&#1085;&#1077;&#1076;&#1077;&#1083;&#1103;/&#1057;&#1072;&#1084;&#1086;&#1089;&#1090;&#1086;&#1103;&#1090;&#1077;&#1083;&#1100;&#1085;&#1086;_&#1088;&#1077;&#1075;&#1088;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Множественная регрессия"/>
      <sheetName val="Множ_регрессия2"/>
      <sheetName val="Лист3"/>
    </sheetNames>
    <sheetDataSet>
      <sheetData sheetId="0"/>
      <sheetData sheetId="1">
        <row r="1">
          <cell r="D1" t="str">
            <v>Y (Прочность)</v>
          </cell>
          <cell r="E1" t="str">
            <v>Y расчетная</v>
          </cell>
        </row>
        <row r="2">
          <cell r="D2">
            <v>60</v>
          </cell>
          <cell r="E2">
            <v>53.773498386865683</v>
          </cell>
        </row>
        <row r="3">
          <cell r="D3">
            <v>61</v>
          </cell>
          <cell r="E3">
            <v>54.422567707815347</v>
          </cell>
        </row>
        <row r="4">
          <cell r="D4">
            <v>65</v>
          </cell>
          <cell r="E4">
            <v>58.138808809870952</v>
          </cell>
        </row>
        <row r="5">
          <cell r="D5">
            <v>30.5</v>
          </cell>
          <cell r="E5">
            <v>33.517438636842513</v>
          </cell>
        </row>
        <row r="6">
          <cell r="D6">
            <v>63.5</v>
          </cell>
          <cell r="E6">
            <v>55.814885249176157</v>
          </cell>
        </row>
        <row r="7">
          <cell r="D7">
            <v>65</v>
          </cell>
          <cell r="E7">
            <v>57.301381689998408</v>
          </cell>
        </row>
        <row r="8">
          <cell r="D8">
            <v>44</v>
          </cell>
          <cell r="E8">
            <v>41.316453463519068</v>
          </cell>
        </row>
        <row r="9">
          <cell r="D9">
            <v>52</v>
          </cell>
          <cell r="E9">
            <v>60.640907194208225</v>
          </cell>
        </row>
        <row r="10">
          <cell r="D10">
            <v>54.5</v>
          </cell>
          <cell r="E10">
            <v>64.35714829626383</v>
          </cell>
        </row>
        <row r="11">
          <cell r="D11">
            <v>30</v>
          </cell>
          <cell r="E11">
            <v>28.587054817068548</v>
          </cell>
        </row>
        <row r="12">
          <cell r="D12">
            <v>26</v>
          </cell>
          <cell r="E12">
            <v>28.539965367337828</v>
          </cell>
        </row>
        <row r="13">
          <cell r="D13">
            <v>23</v>
          </cell>
          <cell r="E13">
            <v>31.465868799251581</v>
          </cell>
        </row>
        <row r="14">
          <cell r="D14">
            <v>54</v>
          </cell>
          <cell r="E14">
            <v>53.763315411585239</v>
          </cell>
        </row>
        <row r="15">
          <cell r="D15">
            <v>36</v>
          </cell>
          <cell r="E15">
            <v>43.912730747317767</v>
          </cell>
        </row>
        <row r="16">
          <cell r="D16">
            <v>53.5</v>
          </cell>
          <cell r="E16">
            <v>52.831709392251227</v>
          </cell>
        </row>
        <row r="17">
          <cell r="D17">
            <v>57</v>
          </cell>
          <cell r="E17">
            <v>51.900103372917215</v>
          </cell>
        </row>
        <row r="18">
          <cell r="D18">
            <v>33.5</v>
          </cell>
          <cell r="E18">
            <v>36.150622395091503</v>
          </cell>
        </row>
        <row r="19">
          <cell r="D19">
            <v>34</v>
          </cell>
          <cell r="E19">
            <v>36.103532945360769</v>
          </cell>
        </row>
        <row r="20">
          <cell r="D20">
            <v>44</v>
          </cell>
          <cell r="E20">
            <v>44.185084470421657</v>
          </cell>
        </row>
        <row r="21">
          <cell r="D21">
            <v>33</v>
          </cell>
          <cell r="E21">
            <v>32.19893404438227</v>
          </cell>
        </row>
        <row r="22">
          <cell r="D22">
            <v>39</v>
          </cell>
          <cell r="E22">
            <v>42.604409130137967</v>
          </cell>
        </row>
        <row r="23">
          <cell r="D23">
            <v>53</v>
          </cell>
          <cell r="E23">
            <v>50.036891334249177</v>
          </cell>
        </row>
        <row r="24">
          <cell r="D24">
            <v>38.5</v>
          </cell>
          <cell r="E24">
            <v>47.760057223285102</v>
          </cell>
        </row>
        <row r="25">
          <cell r="D25">
            <v>39.5</v>
          </cell>
          <cell r="E25">
            <v>38.050740908209804</v>
          </cell>
        </row>
        <row r="26">
          <cell r="D26">
            <v>36</v>
          </cell>
          <cell r="E26">
            <v>41.766982010265409</v>
          </cell>
        </row>
        <row r="27">
          <cell r="D27">
            <v>8.5</v>
          </cell>
          <cell r="E27">
            <v>17.239790736698396</v>
          </cell>
        </row>
        <row r="28">
          <cell r="D28">
            <v>30</v>
          </cell>
          <cell r="E28">
            <v>27.174371325146865</v>
          </cell>
        </row>
        <row r="29">
          <cell r="D29">
            <v>29</v>
          </cell>
          <cell r="E29">
            <v>25.687874884324629</v>
          </cell>
        </row>
        <row r="30">
          <cell r="D30">
            <v>26.5</v>
          </cell>
          <cell r="E30">
            <v>24.201378443502378</v>
          </cell>
        </row>
        <row r="31">
          <cell r="D31">
            <v>24.5</v>
          </cell>
          <cell r="E31">
            <v>21.040027762934997</v>
          </cell>
        </row>
        <row r="32">
          <cell r="D32">
            <v>26.5</v>
          </cell>
          <cell r="E32">
            <v>16.015465043699606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2"/>
  <sheetViews>
    <sheetView tabSelected="1" topLeftCell="A4" workbookViewId="0">
      <selection activeCell="S27" sqref="S27"/>
    </sheetView>
  </sheetViews>
  <sheetFormatPr defaultColWidth="8.85546875" defaultRowHeight="15" x14ac:dyDescent="0.25"/>
  <cols>
    <col min="2" max="2" width="16.140625" bestFit="1" customWidth="1"/>
    <col min="3" max="3" width="15.140625" bestFit="1" customWidth="1"/>
    <col min="4" max="4" width="11.85546875" bestFit="1" customWidth="1"/>
    <col min="9" max="9" width="12.7109375" bestFit="1" customWidth="1"/>
  </cols>
  <sheetData>
    <row r="1" spans="1:10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10</v>
      </c>
    </row>
    <row r="2" spans="1:10" x14ac:dyDescent="0.25">
      <c r="A2" s="3">
        <v>1</v>
      </c>
      <c r="B2" s="4">
        <v>2400</v>
      </c>
      <c r="C2" s="4">
        <v>54.5</v>
      </c>
      <c r="D2" s="5">
        <v>60</v>
      </c>
      <c r="E2" s="6">
        <f>$I$24+$H$24*B2+$G$24*C2</f>
        <v>53.773498386865683</v>
      </c>
    </row>
    <row r="3" spans="1:10" x14ac:dyDescent="0.25">
      <c r="A3" s="3">
        <v>2</v>
      </c>
      <c r="B3" s="4">
        <v>2450</v>
      </c>
      <c r="C3" s="4">
        <v>56</v>
      </c>
      <c r="D3" s="5">
        <v>61</v>
      </c>
      <c r="E3" s="6">
        <f>$I$24+$H$24*B3+$G$24*C3</f>
        <v>54.422567707815347</v>
      </c>
    </row>
    <row r="4" spans="1:10" x14ac:dyDescent="0.25">
      <c r="A4" s="3">
        <v>3</v>
      </c>
      <c r="B4" s="4">
        <v>2450</v>
      </c>
      <c r="C4" s="4">
        <v>58.5</v>
      </c>
      <c r="D4" s="5">
        <v>65</v>
      </c>
      <c r="E4" s="6">
        <f>$I$24+$H$24*B4+$G$24*C4</f>
        <v>58.138808809870952</v>
      </c>
    </row>
    <row r="5" spans="1:10" x14ac:dyDescent="0.25">
      <c r="A5" s="3">
        <v>4</v>
      </c>
      <c r="B5" s="4">
        <v>2500</v>
      </c>
      <c r="C5" s="4">
        <v>43</v>
      </c>
      <c r="D5" s="5">
        <v>30.5</v>
      </c>
      <c r="E5" s="6">
        <f>$I$24+$H$24*B5+$G$24*C5</f>
        <v>33.517438636842513</v>
      </c>
    </row>
    <row r="6" spans="1:10" x14ac:dyDescent="0.25">
      <c r="A6" s="3">
        <v>5</v>
      </c>
      <c r="B6" s="4">
        <v>2500</v>
      </c>
      <c r="C6" s="4">
        <v>58</v>
      </c>
      <c r="D6" s="5">
        <v>63.5</v>
      </c>
      <c r="E6" s="6">
        <f>$I$24+$H$24*B6+$G$24*C6</f>
        <v>55.814885249176157</v>
      </c>
    </row>
    <row r="7" spans="1:10" x14ac:dyDescent="0.25">
      <c r="A7" s="3">
        <v>6</v>
      </c>
      <c r="B7" s="4">
        <v>2500</v>
      </c>
      <c r="C7" s="4">
        <v>59</v>
      </c>
      <c r="D7" s="5">
        <v>65</v>
      </c>
      <c r="E7" s="6">
        <f>$I$24+$H$24*B7+$G$24*C7</f>
        <v>57.301381689998408</v>
      </c>
    </row>
    <row r="8" spans="1:10" x14ac:dyDescent="0.25">
      <c r="A8" s="3">
        <v>7</v>
      </c>
      <c r="B8" s="4">
        <v>2700</v>
      </c>
      <c r="C8" s="4">
        <v>52.5</v>
      </c>
      <c r="D8" s="5">
        <v>44</v>
      </c>
      <c r="E8" s="6">
        <f>$I$24+$H$24*B8+$G$24*C8</f>
        <v>41.316453463519068</v>
      </c>
    </row>
    <row r="9" spans="1:10" x14ac:dyDescent="0.25">
      <c r="A9" s="3">
        <v>8</v>
      </c>
      <c r="B9" s="4">
        <v>2700</v>
      </c>
      <c r="C9" s="4">
        <v>65.5</v>
      </c>
      <c r="D9" s="5">
        <v>52</v>
      </c>
      <c r="E9" s="6">
        <f>$I$24+$H$24*B9+$G$24*C9</f>
        <v>60.640907194208225</v>
      </c>
    </row>
    <row r="10" spans="1:10" x14ac:dyDescent="0.25">
      <c r="A10" s="3">
        <v>9</v>
      </c>
      <c r="B10" s="4">
        <v>2700</v>
      </c>
      <c r="C10" s="4">
        <v>68</v>
      </c>
      <c r="D10" s="5">
        <v>54.5</v>
      </c>
      <c r="E10" s="6">
        <f>$I$24+$H$24*B10+$G$24*C10</f>
        <v>64.35714829626383</v>
      </c>
    </row>
    <row r="11" spans="1:10" x14ac:dyDescent="0.25">
      <c r="A11" s="3">
        <v>10</v>
      </c>
      <c r="B11" s="4">
        <v>2750</v>
      </c>
      <c r="C11" s="4">
        <v>45</v>
      </c>
      <c r="D11" s="5">
        <v>30</v>
      </c>
      <c r="E11" s="6">
        <f>$I$24+$H$24*B11+$G$24*C11</f>
        <v>28.587054817068548</v>
      </c>
    </row>
    <row r="12" spans="1:10" x14ac:dyDescent="0.25">
      <c r="A12" s="3">
        <v>11</v>
      </c>
      <c r="B12" s="4">
        <v>2775</v>
      </c>
      <c r="C12" s="4">
        <v>45.5</v>
      </c>
      <c r="D12" s="5">
        <v>26</v>
      </c>
      <c r="E12" s="6">
        <f>$I$24+$H$24*B12+$G$24*C12</f>
        <v>28.539965367337828</v>
      </c>
    </row>
    <row r="13" spans="1:10" x14ac:dyDescent="0.25">
      <c r="A13" s="3">
        <v>12</v>
      </c>
      <c r="B13" s="4">
        <v>2800</v>
      </c>
      <c r="C13" s="4">
        <v>48</v>
      </c>
      <c r="D13" s="5">
        <v>23</v>
      </c>
      <c r="E13" s="6">
        <f>$I$24+$H$24*B13+$G$24*C13</f>
        <v>31.465868799251581</v>
      </c>
    </row>
    <row r="14" spans="1:10" x14ac:dyDescent="0.25">
      <c r="A14" s="3">
        <v>13</v>
      </c>
      <c r="B14" s="4">
        <v>2800</v>
      </c>
      <c r="C14" s="4">
        <v>63</v>
      </c>
      <c r="D14" s="5">
        <v>54</v>
      </c>
      <c r="E14" s="6">
        <f>$I$24+$H$24*B14+$G$24*C14</f>
        <v>53.763315411585239</v>
      </c>
    </row>
    <row r="15" spans="1:10" x14ac:dyDescent="0.25">
      <c r="A15" s="3">
        <v>14</v>
      </c>
      <c r="B15" s="4">
        <v>2900</v>
      </c>
      <c r="C15" s="4">
        <v>58.5</v>
      </c>
      <c r="D15" s="5">
        <v>36</v>
      </c>
      <c r="E15" s="6">
        <f>$I$24+$H$24*B15+$G$24*C15</f>
        <v>43.912730747317767</v>
      </c>
      <c r="G15" s="10"/>
      <c r="H15" s="11" t="s">
        <v>4</v>
      </c>
      <c r="I15" s="11" t="s">
        <v>5</v>
      </c>
      <c r="J15" s="11" t="s">
        <v>6</v>
      </c>
    </row>
    <row r="16" spans="1:10" x14ac:dyDescent="0.25">
      <c r="A16" s="3">
        <v>15</v>
      </c>
      <c r="B16" s="4">
        <v>2900</v>
      </c>
      <c r="C16" s="4">
        <v>64.5</v>
      </c>
      <c r="D16" s="5">
        <v>53.5</v>
      </c>
      <c r="E16" s="6">
        <f>$I$24+$H$24*B16+$G$24*C16</f>
        <v>52.831709392251227</v>
      </c>
      <c r="G16" s="11" t="s">
        <v>4</v>
      </c>
      <c r="H16" s="9"/>
      <c r="I16" s="8">
        <f>CORREL($D$2:$D$32,B2:B32)</f>
        <v>-0.63048859206160235</v>
      </c>
      <c r="J16" s="8">
        <f>CORREL($D$2:$D$32,C2:C32)</f>
        <v>0.46061801548149395</v>
      </c>
    </row>
    <row r="17" spans="1:10" x14ac:dyDescent="0.25">
      <c r="A17" s="3">
        <v>16</v>
      </c>
      <c r="B17" s="4">
        <v>3000</v>
      </c>
      <c r="C17" s="4">
        <v>66</v>
      </c>
      <c r="D17" s="5">
        <v>57</v>
      </c>
      <c r="E17" s="6">
        <f>$I$24+$H$24*B17+$G$24*C17</f>
        <v>51.900103372917215</v>
      </c>
      <c r="G17" s="11" t="s">
        <v>5</v>
      </c>
      <c r="H17" s="8"/>
      <c r="I17" s="9"/>
      <c r="J17" s="8">
        <f>CORREL($B$2:$B$32,C2:C32)</f>
        <v>0.2892350722098716</v>
      </c>
    </row>
    <row r="18" spans="1:10" x14ac:dyDescent="0.25">
      <c r="A18" s="3">
        <v>17</v>
      </c>
      <c r="B18" s="4">
        <v>3075</v>
      </c>
      <c r="C18" s="4">
        <v>57</v>
      </c>
      <c r="D18" s="5">
        <v>33.5</v>
      </c>
      <c r="E18" s="6">
        <f>$I$24+$H$24*B18+$G$24*C18</f>
        <v>36.150622395091503</v>
      </c>
      <c r="G18" s="11" t="s">
        <v>6</v>
      </c>
      <c r="H18" s="8"/>
      <c r="I18" s="8"/>
      <c r="J18" s="9"/>
    </row>
    <row r="19" spans="1:10" x14ac:dyDescent="0.25">
      <c r="A19" s="3">
        <v>18</v>
      </c>
      <c r="B19" s="4">
        <v>3100</v>
      </c>
      <c r="C19" s="4">
        <v>57.5</v>
      </c>
      <c r="D19" s="5">
        <v>34</v>
      </c>
      <c r="E19" s="6">
        <f>$I$24+$H$24*B19+$G$24*C19</f>
        <v>36.103532945360769</v>
      </c>
    </row>
    <row r="20" spans="1:10" x14ac:dyDescent="0.25">
      <c r="A20" s="3">
        <v>19</v>
      </c>
      <c r="B20" s="4">
        <v>3150</v>
      </c>
      <c r="C20" s="4">
        <v>64</v>
      </c>
      <c r="D20" s="5">
        <v>44</v>
      </c>
      <c r="E20" s="6">
        <f>$I$24+$H$24*B20+$G$24*C20</f>
        <v>44.185084470421657</v>
      </c>
    </row>
    <row r="21" spans="1:10" x14ac:dyDescent="0.25">
      <c r="A21" s="3">
        <v>20</v>
      </c>
      <c r="B21" s="4">
        <v>3200</v>
      </c>
      <c r="C21" s="4">
        <v>57</v>
      </c>
      <c r="D21" s="5">
        <v>33</v>
      </c>
      <c r="E21" s="6">
        <f>$I$24+$H$24*B21+$G$24*C21</f>
        <v>32.19893404438227</v>
      </c>
    </row>
    <row r="22" spans="1:10" x14ac:dyDescent="0.25">
      <c r="A22" s="3">
        <v>21</v>
      </c>
      <c r="B22" s="4">
        <v>3200</v>
      </c>
      <c r="C22" s="4">
        <v>64</v>
      </c>
      <c r="D22" s="5">
        <v>39</v>
      </c>
      <c r="E22" s="6">
        <f>$I$24+$H$24*B22+$G$24*C22</f>
        <v>42.604409130137967</v>
      </c>
    </row>
    <row r="23" spans="1:10" x14ac:dyDescent="0.25">
      <c r="A23" s="3">
        <v>22</v>
      </c>
      <c r="B23" s="4">
        <v>3200</v>
      </c>
      <c r="C23" s="4">
        <v>69</v>
      </c>
      <c r="D23" s="5">
        <v>53</v>
      </c>
      <c r="E23" s="6">
        <f>$I$24+$H$24*B23+$G$24*C23</f>
        <v>50.036891334249177</v>
      </c>
      <c r="G23" s="7" t="s">
        <v>7</v>
      </c>
      <c r="H23" s="7" t="s">
        <v>8</v>
      </c>
      <c r="I23" s="7" t="s">
        <v>9</v>
      </c>
    </row>
    <row r="24" spans="1:10" x14ac:dyDescent="0.25">
      <c r="A24" s="3">
        <v>23</v>
      </c>
      <c r="B24" s="4">
        <v>3225</v>
      </c>
      <c r="C24" s="4">
        <v>68</v>
      </c>
      <c r="D24" s="5">
        <v>38.5</v>
      </c>
      <c r="E24" s="6">
        <f>$I$24+$H$24*B24+$G$24*C24</f>
        <v>47.760057223285102</v>
      </c>
      <c r="G24" s="6">
        <f t="array" ref="G24:I28">LINEST(D2:D32,B2:C32,1,1)</f>
        <v>1.486496440822243</v>
      </c>
      <c r="H24" s="6">
        <v>-3.161350680567377E-2</v>
      </c>
      <c r="I24" s="6">
        <v>48.631858695670488</v>
      </c>
    </row>
    <row r="25" spans="1:10" x14ac:dyDescent="0.25">
      <c r="A25" s="3">
        <v>24</v>
      </c>
      <c r="B25" s="4">
        <v>3250</v>
      </c>
      <c r="C25" s="4">
        <v>62</v>
      </c>
      <c r="D25" s="5">
        <v>39.5</v>
      </c>
      <c r="E25" s="6">
        <f>$I$24+$H$24*B25+$G$24*C25</f>
        <v>38.050740908209804</v>
      </c>
      <c r="G25" s="6">
        <v>0.16269273406768212</v>
      </c>
      <c r="H25" s="6">
        <v>2.9130040835873634E-3</v>
      </c>
      <c r="I25" s="6">
        <v>10.935706152752179</v>
      </c>
    </row>
    <row r="26" spans="1:10" x14ac:dyDescent="0.25">
      <c r="A26" s="3">
        <v>25</v>
      </c>
      <c r="B26" s="4">
        <v>3250</v>
      </c>
      <c r="C26" s="4">
        <v>64.5</v>
      </c>
      <c r="D26" s="5">
        <v>36</v>
      </c>
      <c r="E26" s="6">
        <f>$I$24+$H$24*B26+$G$24*C26</f>
        <v>41.766982010265409</v>
      </c>
      <c r="G26" s="6">
        <v>0.84867873842749164</v>
      </c>
      <c r="H26" s="6">
        <v>5.9231343641466445</v>
      </c>
      <c r="I26" s="6" t="e">
        <v>#N/A</v>
      </c>
    </row>
    <row r="27" spans="1:10" x14ac:dyDescent="0.25">
      <c r="A27" s="3">
        <v>26</v>
      </c>
      <c r="B27" s="4">
        <v>3250</v>
      </c>
      <c r="C27" s="4">
        <v>48</v>
      </c>
      <c r="D27" s="5">
        <v>8.5</v>
      </c>
      <c r="E27" s="6">
        <f>$I$24+$H$24*B27+$G$24*C27</f>
        <v>17.239790736698396</v>
      </c>
      <c r="G27" s="6">
        <v>78.518393347465206</v>
      </c>
      <c r="H27" s="6">
        <v>28</v>
      </c>
      <c r="I27" s="6" t="e">
        <v>#N/A</v>
      </c>
    </row>
    <row r="28" spans="1:10" x14ac:dyDescent="0.25">
      <c r="A28" s="3">
        <v>27</v>
      </c>
      <c r="B28" s="4">
        <v>3500</v>
      </c>
      <c r="C28" s="4">
        <v>60</v>
      </c>
      <c r="D28" s="5">
        <v>30</v>
      </c>
      <c r="E28" s="6">
        <f>$I$24+$H$24*B28+$G$24*C28</f>
        <v>27.174371325146865</v>
      </c>
      <c r="G28" s="6">
        <v>5509.403356003294</v>
      </c>
      <c r="H28" s="6">
        <v>982.33857948057653</v>
      </c>
      <c r="I28" s="6" t="e">
        <v>#N/A</v>
      </c>
    </row>
    <row r="29" spans="1:10" x14ac:dyDescent="0.25">
      <c r="A29" s="3">
        <v>28</v>
      </c>
      <c r="B29" s="4">
        <v>3500</v>
      </c>
      <c r="C29" s="4">
        <v>59</v>
      </c>
      <c r="D29" s="5">
        <v>29</v>
      </c>
      <c r="E29" s="6">
        <f>$I$24+$H$24*B29+$G$24*C29</f>
        <v>25.687874884324629</v>
      </c>
    </row>
    <row r="30" spans="1:10" x14ac:dyDescent="0.25">
      <c r="A30" s="3">
        <v>29</v>
      </c>
      <c r="B30" s="4">
        <v>3500</v>
      </c>
      <c r="C30" s="4">
        <v>58</v>
      </c>
      <c r="D30" s="5">
        <v>26.5</v>
      </c>
      <c r="E30" s="6">
        <f>$I$24+$H$24*B30+$G$24*C30</f>
        <v>24.201378443502378</v>
      </c>
    </row>
    <row r="31" spans="1:10" x14ac:dyDescent="0.25">
      <c r="A31" s="3">
        <v>30</v>
      </c>
      <c r="B31" s="4">
        <v>3600</v>
      </c>
      <c r="C31" s="4">
        <v>58</v>
      </c>
      <c r="D31" s="5">
        <v>24.5</v>
      </c>
      <c r="E31" s="6">
        <f>$I$24+$H$24*B31+$G$24*C31</f>
        <v>21.040027762934997</v>
      </c>
    </row>
    <row r="32" spans="1:10" x14ac:dyDescent="0.25">
      <c r="A32" s="3">
        <v>31</v>
      </c>
      <c r="B32" s="4">
        <v>3900</v>
      </c>
      <c r="C32" s="4">
        <v>61</v>
      </c>
      <c r="D32" s="5">
        <v>26.5</v>
      </c>
      <c r="E32" s="6">
        <f>$I$24+$H$24*B32+$G$24*C32</f>
        <v>16.015465043699606</v>
      </c>
    </row>
  </sheetData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Документ" ma:contentTypeID="0x0101004AA143975B64A247917733B8A0521F65" ma:contentTypeVersion="3" ma:contentTypeDescription="Создание документа." ma:contentTypeScope="" ma:versionID="64b10727ce5dd851fbcc80dea0df1e6c">
  <xsd:schema xmlns:xsd="http://www.w3.org/2001/XMLSchema" xmlns:xs="http://www.w3.org/2001/XMLSchema" xmlns:p="http://schemas.microsoft.com/office/2006/metadata/properties" xmlns:ns2="16d16351-db91-42ab-9339-fbea9f545ed3" targetNamespace="http://schemas.microsoft.com/office/2006/metadata/properties" ma:root="true" ma:fieldsID="1ddb34f04f27946ed7ddd8c6861c5ee0" ns2:_="">
    <xsd:import namespace="16d16351-db91-42ab-9339-fbea9f545ed3"/>
    <xsd:element name="properties">
      <xsd:complexType>
        <xsd:sequence>
          <xsd:element name="documentManagement">
            <xsd:complexType>
              <xsd:all>
                <xsd:element ref="ns2:ReferenceId" minOccurs="0"/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d16351-db91-42ab-9339-fbea9f545ed3" elementFormDefault="qualified">
    <xsd:import namespace="http://schemas.microsoft.com/office/2006/documentManagement/types"/>
    <xsd:import namespace="http://schemas.microsoft.com/office/infopath/2007/PartnerControls"/>
    <xsd:element name="ReferenceId" ma:index="8" nillable="true" ma:displayName="ReferenceId" ma:indexed="true" ma:internalName="ReferenceId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Тип контента"/>
        <xsd:element ref="dc:title" minOccurs="0" maxOccurs="1" ma:index="4" ma:displayName="Название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CAE73C8-079A-4CFF-8AE7-10A8F9AAAE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6d16351-db91-42ab-9339-fbea9f545ed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483BC77-CA76-47BE-AB3A-5833B5BCA6C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Множ_регрессия2</vt:lpstr>
    </vt:vector>
  </TitlesOfParts>
  <Company>SPecialiST RePack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Professional</cp:lastModifiedBy>
  <dcterms:created xsi:type="dcterms:W3CDTF">2022-11-24T03:52:22Z</dcterms:created>
  <dcterms:modified xsi:type="dcterms:W3CDTF">2022-11-25T08:48:34Z</dcterms:modified>
</cp:coreProperties>
</file>