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QLee\Google Drive\Mining\literature research\Yearbook\"/>
    </mc:Choice>
  </mc:AlternateContent>
  <xr:revisionPtr revIDLastSave="0" documentId="13_ncr:1_{DC15D68D-7809-43D1-8342-33BE43286C65}" xr6:coauthVersionLast="40" xr6:coauthVersionMax="40" xr10:uidLastSave="{00000000-0000-0000-0000-000000000000}"/>
  <bookViews>
    <workbookView xWindow="28680" yWindow="-120" windowWidth="29040" windowHeight="15840" xr2:uid="{E85C60DB-D617-4BE2-B33F-4A7AD5A03D7D}"/>
  </bookViews>
  <sheets>
    <sheet name="gold_production" sheetId="1" r:id="rId1"/>
    <sheet name="gold_price" sheetId="2" r:id="rId2"/>
    <sheet name="silver_production" sheetId="3" r:id="rId3"/>
    <sheet name="silver_price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52" i="1" l="1"/>
  <c r="A52" i="2"/>
  <c r="A52" i="3"/>
  <c r="A52" i="4"/>
  <c r="A5" i="4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" i="3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</calcChain>
</file>

<file path=xl/sharedStrings.xml><?xml version="1.0" encoding="utf-8"?>
<sst xmlns="http://schemas.openxmlformats.org/spreadsheetml/2006/main" count="156" uniqueCount="22">
  <si>
    <t>vintage2014</t>
  </si>
  <si>
    <t>vintage2010</t>
  </si>
  <si>
    <t>vintage2006</t>
  </si>
  <si>
    <t>vintage2002</t>
  </si>
  <si>
    <t>vintage1998</t>
  </si>
  <si>
    <t>vintage1994</t>
  </si>
  <si>
    <t>vintage1990</t>
  </si>
  <si>
    <t>vintage1986</t>
  </si>
  <si>
    <t>Units</t>
  </si>
  <si>
    <t>Vintage</t>
  </si>
  <si>
    <t>Kilograms</t>
  </si>
  <si>
    <t>Thousand troy ounces</t>
  </si>
  <si>
    <t>vintage1982</t>
  </si>
  <si>
    <t>Variable</t>
  </si>
  <si>
    <t>Price: Average</t>
  </si>
  <si>
    <t>USD per troy ounce</t>
  </si>
  <si>
    <t>Metric tons</t>
  </si>
  <si>
    <t>Mine production - Quantity</t>
  </si>
  <si>
    <t>vintage1979</t>
  </si>
  <si>
    <t>vintage1975</t>
  </si>
  <si>
    <t>vintage2016</t>
  </si>
  <si>
    <t>vintage2017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</si>
</sst>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name val="Calibri"/>
      <family val="2"/>
      <scheme val="minor"/>
    </font>
    <font>
      <sz val="10"/>
      <name val="Arial"/>
      <family val="2"/>
    </font>
    <font>
      <sz val="8"/>
      <name val="Time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5" fillId="0" borderId="0"/>
    <xf numFmtId="0" fontId="6" fillId="0" borderId="0"/>
    <xf numFmtId="43" fontId="6" fillId="0" borderId="0" applyFont="0" applyFill="0" applyBorder="0" applyAlignment="0" applyProtection="0"/>
    <xf numFmtId="0" fontId="1" fillId="0" borderId="0"/>
  </cellStyleXfs>
  <cellXfs count="20">
    <xf numFmtId="0" fontId="0" fillId="0" borderId="0" xfId="0"/>
    <xf numFmtId="0" fontId="2" fillId="0" borderId="0" xfId="0" applyFont="1"/>
    <xf numFmtId="3" fontId="2" fillId="0" borderId="0" xfId="0" applyNumberFormat="1" applyFont="1"/>
    <xf numFmtId="1" fontId="2" fillId="0" borderId="0" xfId="0" applyNumberFormat="1" applyFont="1"/>
    <xf numFmtId="1" fontId="2" fillId="0" borderId="0" xfId="0" applyNumberFormat="1" applyFont="1" applyBorder="1"/>
    <xf numFmtId="1" fontId="3" fillId="0" borderId="0" xfId="0" applyNumberFormat="1" applyFont="1" applyBorder="1" applyAlignment="1" applyProtection="1">
      <alignment horizontal="right" vertical="center"/>
      <protection locked="0"/>
    </xf>
    <xf numFmtId="1" fontId="4" fillId="0" borderId="0" xfId="0" applyNumberFormat="1" applyFont="1" applyBorder="1" applyAlignment="1" applyProtection="1">
      <alignment horizontal="right" vertical="center"/>
      <protection locked="0"/>
    </xf>
    <xf numFmtId="1" fontId="4" fillId="0" borderId="0" xfId="0" applyNumberFormat="1" applyFont="1" applyBorder="1" applyAlignment="1">
      <alignment horizontal="right"/>
    </xf>
    <xf numFmtId="1" fontId="2" fillId="0" borderId="0" xfId="0" applyNumberFormat="1" applyFont="1" applyBorder="1" applyAlignment="1">
      <alignment horizontal="right"/>
    </xf>
    <xf numFmtId="1" fontId="4" fillId="0" borderId="0" xfId="0" applyNumberFormat="1" applyFont="1" applyBorder="1"/>
    <xf numFmtId="0" fontId="2" fillId="0" borderId="0" xfId="0" applyFont="1" applyBorder="1"/>
    <xf numFmtId="4" fontId="2" fillId="0" borderId="0" xfId="0" applyNumberFormat="1" applyFont="1" applyBorder="1"/>
    <xf numFmtId="2" fontId="2" fillId="0" borderId="0" xfId="0" applyNumberFormat="1" applyFont="1" applyBorder="1"/>
    <xf numFmtId="2" fontId="3" fillId="0" borderId="0" xfId="0" applyNumberFormat="1" applyFont="1" applyBorder="1" applyAlignment="1" applyProtection="1">
      <alignment horizontal="right" vertical="center"/>
      <protection locked="0"/>
    </xf>
    <xf numFmtId="2" fontId="4" fillId="0" borderId="0" xfId="0" applyNumberFormat="1" applyFont="1" applyBorder="1" applyAlignment="1" applyProtection="1">
      <alignment horizontal="right" vertical="center"/>
      <protection locked="0"/>
    </xf>
    <xf numFmtId="2" fontId="4" fillId="0" borderId="0" xfId="0" applyNumberFormat="1" applyFont="1" applyBorder="1"/>
    <xf numFmtId="1" fontId="3" fillId="0" borderId="0" xfId="0" applyNumberFormat="1" applyFont="1" applyBorder="1" applyAlignment="1" applyProtection="1">
      <alignment vertical="center"/>
      <protection locked="0"/>
    </xf>
    <xf numFmtId="1" fontId="3" fillId="0" borderId="0" xfId="1" applyNumberFormat="1" applyFont="1" applyBorder="1" applyAlignment="1" applyProtection="1">
      <alignment vertical="center"/>
      <protection locked="0"/>
    </xf>
    <xf numFmtId="1" fontId="4" fillId="0" borderId="0" xfId="1" applyNumberFormat="1" applyFont="1" applyBorder="1"/>
    <xf numFmtId="2" fontId="3" fillId="0" borderId="0" xfId="1" applyNumberFormat="1" applyFont="1" applyBorder="1" applyAlignment="1" applyProtection="1">
      <alignment horizontal="right" vertical="center"/>
      <protection locked="0"/>
    </xf>
  </cellXfs>
  <cellStyles count="5">
    <cellStyle name="Comma 2" xfId="3" xr:uid="{1F5FE4C5-9EA8-41AD-8194-80A08E49F80D}"/>
    <cellStyle name="Normal" xfId="0" builtinId="0"/>
    <cellStyle name="Normal 2" xfId="1" xr:uid="{F572DB08-9E72-4573-A22A-62A90E75800E}"/>
    <cellStyle name="Normal 2 2" xfId="4" xr:uid="{21D8F475-5F37-49CA-92E4-BDE38C35BCBD}"/>
    <cellStyle name="Normal 3" xfId="2" xr:uid="{C8D59513-32D3-4B15-AE16-72D01A54245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E061C-88DD-4802-9189-43C9F815940C}">
  <dimension ref="A1:N56"/>
  <sheetViews>
    <sheetView tabSelected="1" workbookViewId="0"/>
  </sheetViews>
  <sheetFormatPr defaultRowHeight="12.75" x14ac:dyDescent="0.2"/>
  <cols>
    <col min="1" max="16384" width="9.140625" style="1"/>
  </cols>
  <sheetData>
    <row r="1" spans="1:13" x14ac:dyDescent="0.2">
      <c r="A1" s="1" t="s">
        <v>9</v>
      </c>
      <c r="B1" s="1" t="s">
        <v>20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12</v>
      </c>
      <c r="L1" s="1" t="s">
        <v>18</v>
      </c>
      <c r="M1" s="1" t="s">
        <v>19</v>
      </c>
    </row>
    <row r="2" spans="1:13" x14ac:dyDescent="0.2">
      <c r="A2" s="1" t="s">
        <v>13</v>
      </c>
      <c r="B2" s="1" t="s">
        <v>17</v>
      </c>
      <c r="C2" s="1" t="s">
        <v>17</v>
      </c>
      <c r="D2" s="1" t="s">
        <v>17</v>
      </c>
      <c r="E2" s="1" t="s">
        <v>17</v>
      </c>
      <c r="F2" s="1" t="s">
        <v>17</v>
      </c>
      <c r="G2" s="1" t="s">
        <v>17</v>
      </c>
      <c r="H2" s="1" t="s">
        <v>17</v>
      </c>
      <c r="I2" s="1" t="s">
        <v>17</v>
      </c>
      <c r="J2" s="1" t="s">
        <v>17</v>
      </c>
      <c r="K2" s="1" t="s">
        <v>17</v>
      </c>
      <c r="L2" s="1" t="s">
        <v>17</v>
      </c>
      <c r="M2" s="1" t="s">
        <v>17</v>
      </c>
    </row>
    <row r="3" spans="1:13" x14ac:dyDescent="0.2">
      <c r="A3" s="1" t="s">
        <v>8</v>
      </c>
      <c r="B3" s="1" t="s">
        <v>10</v>
      </c>
      <c r="C3" s="1" t="s">
        <v>10</v>
      </c>
      <c r="D3" s="1" t="s">
        <v>10</v>
      </c>
      <c r="E3" s="1" t="s">
        <v>10</v>
      </c>
      <c r="F3" s="1" t="s">
        <v>10</v>
      </c>
      <c r="G3" s="1" t="s">
        <v>10</v>
      </c>
      <c r="H3" s="1" t="s">
        <v>10</v>
      </c>
      <c r="I3" s="1" t="s">
        <v>10</v>
      </c>
      <c r="J3" s="1" t="s">
        <v>11</v>
      </c>
      <c r="K3" s="1" t="s">
        <v>11</v>
      </c>
      <c r="L3" s="1" t="s">
        <v>11</v>
      </c>
      <c r="M3" s="1" t="s">
        <v>11</v>
      </c>
    </row>
    <row r="4" spans="1:13" s="4" customFormat="1" x14ac:dyDescent="0.2">
      <c r="A4" s="4">
        <v>1970</v>
      </c>
    </row>
    <row r="5" spans="1:13" s="4" customFormat="1" x14ac:dyDescent="0.2">
      <c r="A5" s="4">
        <f>A4+1</f>
        <v>1971</v>
      </c>
      <c r="M5" s="4">
        <v>1495</v>
      </c>
    </row>
    <row r="6" spans="1:13" s="4" customFormat="1" x14ac:dyDescent="0.2">
      <c r="A6" s="4">
        <f t="shared" ref="A6:A52" si="0">A5+1</f>
        <v>1972</v>
      </c>
      <c r="M6" s="4">
        <v>1450</v>
      </c>
    </row>
    <row r="7" spans="1:13" s="4" customFormat="1" x14ac:dyDescent="0.2">
      <c r="A7" s="4">
        <f t="shared" si="0"/>
        <v>1973</v>
      </c>
      <c r="M7" s="4">
        <v>1176</v>
      </c>
    </row>
    <row r="8" spans="1:13" s="4" customFormat="1" x14ac:dyDescent="0.2">
      <c r="A8" s="4">
        <f t="shared" si="0"/>
        <v>1974</v>
      </c>
      <c r="M8" s="4">
        <v>1127</v>
      </c>
    </row>
    <row r="9" spans="1:13" s="4" customFormat="1" x14ac:dyDescent="0.2">
      <c r="A9" s="4">
        <f t="shared" si="0"/>
        <v>1975</v>
      </c>
      <c r="L9" s="4">
        <v>1052</v>
      </c>
      <c r="M9" s="4">
        <v>1052</v>
      </c>
    </row>
    <row r="10" spans="1:13" s="4" customFormat="1" x14ac:dyDescent="0.2">
      <c r="A10" s="4">
        <f t="shared" si="0"/>
        <v>1976</v>
      </c>
      <c r="L10" s="4">
        <v>1048</v>
      </c>
    </row>
    <row r="11" spans="1:13" s="4" customFormat="1" x14ac:dyDescent="0.2">
      <c r="A11" s="4">
        <f t="shared" si="0"/>
        <v>1977</v>
      </c>
      <c r="L11" s="4">
        <v>1100</v>
      </c>
    </row>
    <row r="12" spans="1:13" s="4" customFormat="1" x14ac:dyDescent="0.2">
      <c r="A12" s="4">
        <f t="shared" si="0"/>
        <v>1978</v>
      </c>
      <c r="K12" s="4">
        <v>999</v>
      </c>
      <c r="L12" s="4">
        <v>999</v>
      </c>
    </row>
    <row r="13" spans="1:13" s="4" customFormat="1" x14ac:dyDescent="0.2">
      <c r="A13" s="4">
        <f t="shared" si="0"/>
        <v>1979</v>
      </c>
      <c r="K13" s="4">
        <v>964</v>
      </c>
      <c r="L13" s="4">
        <v>920</v>
      </c>
    </row>
    <row r="14" spans="1:13" s="4" customFormat="1" x14ac:dyDescent="0.2">
      <c r="A14" s="4">
        <f t="shared" si="0"/>
        <v>1980</v>
      </c>
      <c r="K14" s="4">
        <v>970</v>
      </c>
    </row>
    <row r="15" spans="1:13" s="4" customFormat="1" x14ac:dyDescent="0.2">
      <c r="A15" s="4">
        <f t="shared" si="0"/>
        <v>1981</v>
      </c>
      <c r="K15" s="4">
        <v>1379</v>
      </c>
    </row>
    <row r="16" spans="1:13" s="4" customFormat="1" x14ac:dyDescent="0.2">
      <c r="A16" s="4">
        <f t="shared" si="0"/>
        <v>1982</v>
      </c>
      <c r="J16" s="4">
        <v>1466</v>
      </c>
      <c r="K16" s="4">
        <v>1447</v>
      </c>
    </row>
    <row r="17" spans="1:10" s="4" customFormat="1" x14ac:dyDescent="0.2">
      <c r="A17" s="4">
        <f t="shared" si="0"/>
        <v>1983</v>
      </c>
      <c r="J17" s="4">
        <v>2003</v>
      </c>
    </row>
    <row r="18" spans="1:10" s="4" customFormat="1" x14ac:dyDescent="0.2">
      <c r="A18" s="4">
        <f t="shared" si="0"/>
        <v>1984</v>
      </c>
      <c r="J18" s="4">
        <v>2085</v>
      </c>
    </row>
    <row r="19" spans="1:10" s="4" customFormat="1" x14ac:dyDescent="0.2">
      <c r="A19" s="4">
        <f t="shared" si="0"/>
        <v>1985</v>
      </c>
      <c r="J19" s="4">
        <v>2427</v>
      </c>
    </row>
    <row r="20" spans="1:10" s="4" customFormat="1" x14ac:dyDescent="0.2">
      <c r="A20" s="4">
        <f t="shared" si="0"/>
        <v>1986</v>
      </c>
      <c r="I20" s="4">
        <v>116297</v>
      </c>
      <c r="J20" s="4">
        <v>3733</v>
      </c>
    </row>
    <row r="21" spans="1:10" s="4" customFormat="1" x14ac:dyDescent="0.2">
      <c r="A21" s="4">
        <f t="shared" si="0"/>
        <v>1987</v>
      </c>
      <c r="I21" s="4">
        <v>153870</v>
      </c>
    </row>
    <row r="22" spans="1:10" s="4" customFormat="1" x14ac:dyDescent="0.2">
      <c r="A22" s="4">
        <f t="shared" si="0"/>
        <v>1988</v>
      </c>
      <c r="I22" s="4">
        <v>200914</v>
      </c>
    </row>
    <row r="23" spans="1:10" s="4" customFormat="1" x14ac:dyDescent="0.2">
      <c r="A23" s="4">
        <f t="shared" si="0"/>
        <v>1989</v>
      </c>
      <c r="I23" s="4">
        <v>265731</v>
      </c>
    </row>
    <row r="24" spans="1:10" s="4" customFormat="1" x14ac:dyDescent="0.2">
      <c r="A24" s="4">
        <f t="shared" si="0"/>
        <v>1990</v>
      </c>
      <c r="H24" s="4">
        <v>294189</v>
      </c>
      <c r="I24" s="4">
        <v>290202</v>
      </c>
    </row>
    <row r="25" spans="1:10" s="4" customFormat="1" x14ac:dyDescent="0.2">
      <c r="A25" s="4">
        <f t="shared" si="0"/>
        <v>1991</v>
      </c>
      <c r="H25" s="4">
        <v>294062</v>
      </c>
    </row>
    <row r="26" spans="1:10" s="4" customFormat="1" x14ac:dyDescent="0.2">
      <c r="A26" s="4">
        <f t="shared" si="0"/>
        <v>1992</v>
      </c>
      <c r="H26" s="4">
        <v>330212</v>
      </c>
    </row>
    <row r="27" spans="1:10" s="4" customFormat="1" x14ac:dyDescent="0.2">
      <c r="A27" s="4">
        <f t="shared" si="0"/>
        <v>1993</v>
      </c>
      <c r="H27" s="4">
        <v>331013</v>
      </c>
    </row>
    <row r="28" spans="1:10" s="4" customFormat="1" x14ac:dyDescent="0.2">
      <c r="A28" s="4">
        <f t="shared" si="0"/>
        <v>1994</v>
      </c>
      <c r="G28" s="4">
        <v>327000</v>
      </c>
      <c r="H28" s="4">
        <v>326000</v>
      </c>
    </row>
    <row r="29" spans="1:10" s="4" customFormat="1" x14ac:dyDescent="0.2">
      <c r="A29" s="4">
        <f t="shared" si="0"/>
        <v>1995</v>
      </c>
      <c r="G29" s="4">
        <v>317000</v>
      </c>
    </row>
    <row r="30" spans="1:10" s="4" customFormat="1" x14ac:dyDescent="0.2">
      <c r="A30" s="4">
        <f t="shared" si="0"/>
        <v>1996</v>
      </c>
      <c r="G30" s="4">
        <v>326000</v>
      </c>
    </row>
    <row r="31" spans="1:10" s="4" customFormat="1" x14ac:dyDescent="0.2">
      <c r="A31" s="4">
        <f t="shared" si="0"/>
        <v>1997</v>
      </c>
      <c r="G31" s="4">
        <v>362000</v>
      </c>
    </row>
    <row r="32" spans="1:10" s="4" customFormat="1" x14ac:dyDescent="0.2">
      <c r="A32" s="4">
        <f t="shared" si="0"/>
        <v>1998</v>
      </c>
      <c r="F32" s="5">
        <v>366000</v>
      </c>
      <c r="G32" s="4">
        <v>366000</v>
      </c>
    </row>
    <row r="33" spans="1:6" s="4" customFormat="1" x14ac:dyDescent="0.2">
      <c r="A33" s="4">
        <f t="shared" si="0"/>
        <v>1999</v>
      </c>
      <c r="F33" s="5">
        <v>341000</v>
      </c>
    </row>
    <row r="34" spans="1:6" s="4" customFormat="1" x14ac:dyDescent="0.2">
      <c r="A34" s="4">
        <f t="shared" si="0"/>
        <v>2000</v>
      </c>
      <c r="F34" s="5">
        <v>353000</v>
      </c>
    </row>
    <row r="35" spans="1:6" s="4" customFormat="1" x14ac:dyDescent="0.2">
      <c r="A35" s="4">
        <f t="shared" si="0"/>
        <v>2001</v>
      </c>
      <c r="F35" s="5">
        <v>335000</v>
      </c>
    </row>
    <row r="36" spans="1:6" s="4" customFormat="1" x14ac:dyDescent="0.2">
      <c r="A36" s="4">
        <f t="shared" si="0"/>
        <v>2002</v>
      </c>
      <c r="E36" s="6">
        <v>298000</v>
      </c>
      <c r="F36" s="5">
        <v>298000</v>
      </c>
    </row>
    <row r="37" spans="1:6" s="4" customFormat="1" x14ac:dyDescent="0.2">
      <c r="A37" s="4">
        <f t="shared" si="0"/>
        <v>2003</v>
      </c>
      <c r="E37" s="6">
        <v>277000</v>
      </c>
    </row>
    <row r="38" spans="1:6" s="4" customFormat="1" x14ac:dyDescent="0.2">
      <c r="A38" s="4">
        <f t="shared" si="0"/>
        <v>2004</v>
      </c>
      <c r="E38" s="6">
        <v>258000</v>
      </c>
    </row>
    <row r="39" spans="1:6" s="4" customFormat="1" x14ac:dyDescent="0.2">
      <c r="A39" s="4">
        <f t="shared" si="0"/>
        <v>2005</v>
      </c>
      <c r="E39" s="6">
        <v>256000</v>
      </c>
    </row>
    <row r="40" spans="1:6" s="4" customFormat="1" x14ac:dyDescent="0.2">
      <c r="A40" s="4">
        <f t="shared" si="0"/>
        <v>2006</v>
      </c>
      <c r="D40" s="7">
        <v>252000</v>
      </c>
      <c r="E40" s="8">
        <v>252000</v>
      </c>
    </row>
    <row r="41" spans="1:6" s="4" customFormat="1" x14ac:dyDescent="0.2">
      <c r="A41" s="4">
        <f t="shared" si="0"/>
        <v>2007</v>
      </c>
      <c r="D41" s="7">
        <v>238000</v>
      </c>
    </row>
    <row r="42" spans="1:6" s="4" customFormat="1" x14ac:dyDescent="0.2">
      <c r="A42" s="4">
        <f t="shared" si="0"/>
        <v>2008</v>
      </c>
      <c r="D42" s="7">
        <v>233000</v>
      </c>
    </row>
    <row r="43" spans="1:6" s="4" customFormat="1" x14ac:dyDescent="0.2">
      <c r="A43" s="4">
        <f t="shared" si="0"/>
        <v>2009</v>
      </c>
      <c r="D43" s="7">
        <v>223000</v>
      </c>
    </row>
    <row r="44" spans="1:6" s="4" customFormat="1" x14ac:dyDescent="0.2">
      <c r="A44" s="4">
        <f t="shared" si="0"/>
        <v>2010</v>
      </c>
      <c r="C44" s="7">
        <v>231000</v>
      </c>
      <c r="D44" s="7">
        <v>231000</v>
      </c>
    </row>
    <row r="45" spans="1:6" s="4" customFormat="1" x14ac:dyDescent="0.2">
      <c r="A45" s="4">
        <f t="shared" si="0"/>
        <v>2011</v>
      </c>
      <c r="C45" s="7">
        <v>234000</v>
      </c>
    </row>
    <row r="46" spans="1:6" s="4" customFormat="1" x14ac:dyDescent="0.2">
      <c r="A46" s="4">
        <f t="shared" si="0"/>
        <v>2012</v>
      </c>
      <c r="B46" s="3">
        <v>235000</v>
      </c>
      <c r="C46" s="9">
        <v>235000</v>
      </c>
    </row>
    <row r="47" spans="1:6" s="4" customFormat="1" x14ac:dyDescent="0.2">
      <c r="A47" s="4">
        <f t="shared" si="0"/>
        <v>2013</v>
      </c>
      <c r="B47" s="3">
        <v>230000</v>
      </c>
      <c r="C47" s="9">
        <v>230000</v>
      </c>
    </row>
    <row r="48" spans="1:6" s="4" customFormat="1" x14ac:dyDescent="0.2">
      <c r="A48" s="4">
        <f t="shared" si="0"/>
        <v>2014</v>
      </c>
      <c r="B48" s="3">
        <v>210000</v>
      </c>
      <c r="C48" s="9">
        <v>210000</v>
      </c>
    </row>
    <row r="49" spans="1:14" s="4" customFormat="1" x14ac:dyDescent="0.2">
      <c r="A49" s="4">
        <f t="shared" si="0"/>
        <v>2015</v>
      </c>
      <c r="B49" s="3">
        <v>214000</v>
      </c>
    </row>
    <row r="50" spans="1:14" s="4" customFormat="1" x14ac:dyDescent="0.2">
      <c r="A50" s="4">
        <f t="shared" si="0"/>
        <v>2016</v>
      </c>
      <c r="B50" s="3">
        <v>222000</v>
      </c>
    </row>
    <row r="51" spans="1:14" s="4" customFormat="1" x14ac:dyDescent="0.2">
      <c r="A51" s="4">
        <f t="shared" si="0"/>
        <v>2017</v>
      </c>
    </row>
    <row r="52" spans="1:14" x14ac:dyDescent="0.2">
      <c r="A52" s="4">
        <f t="shared" si="0"/>
        <v>2018</v>
      </c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</row>
    <row r="56" spans="1:14" x14ac:dyDescent="0.2">
      <c r="B56" s="2"/>
      <c r="C56" s="2"/>
      <c r="D56" s="2"/>
      <c r="E56" s="2"/>
      <c r="F56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D5B2C-1875-4E11-B7D4-FBBB213FE630}">
  <dimension ref="A1:N58"/>
  <sheetViews>
    <sheetView workbookViewId="0"/>
  </sheetViews>
  <sheetFormatPr defaultRowHeight="12.75" x14ac:dyDescent="0.2"/>
  <cols>
    <col min="1" max="16384" width="9.140625" style="10"/>
  </cols>
  <sheetData>
    <row r="1" spans="1:13" x14ac:dyDescent="0.2">
      <c r="A1" s="10" t="s">
        <v>9</v>
      </c>
      <c r="B1" s="10" t="s">
        <v>20</v>
      </c>
      <c r="C1" s="10" t="s">
        <v>0</v>
      </c>
      <c r="D1" s="10" t="s">
        <v>1</v>
      </c>
      <c r="E1" s="10" t="s">
        <v>2</v>
      </c>
      <c r="F1" s="10" t="s">
        <v>3</v>
      </c>
      <c r="G1" s="10" t="s">
        <v>4</v>
      </c>
      <c r="H1" s="10" t="s">
        <v>5</v>
      </c>
      <c r="I1" s="10" t="s">
        <v>6</v>
      </c>
      <c r="J1" s="10" t="s">
        <v>7</v>
      </c>
      <c r="K1" s="10" t="s">
        <v>12</v>
      </c>
      <c r="L1" s="10" t="s">
        <v>18</v>
      </c>
      <c r="M1" s="1" t="s">
        <v>19</v>
      </c>
    </row>
    <row r="2" spans="1:13" x14ac:dyDescent="0.2">
      <c r="A2" s="10" t="s">
        <v>13</v>
      </c>
      <c r="B2" s="10" t="s">
        <v>14</v>
      </c>
      <c r="C2" s="10" t="s">
        <v>14</v>
      </c>
      <c r="D2" s="10" t="s">
        <v>14</v>
      </c>
      <c r="E2" s="10" t="s">
        <v>14</v>
      </c>
      <c r="F2" s="10" t="s">
        <v>14</v>
      </c>
      <c r="G2" s="10" t="s">
        <v>14</v>
      </c>
      <c r="H2" s="10" t="s">
        <v>14</v>
      </c>
      <c r="I2" s="10" t="s">
        <v>14</v>
      </c>
      <c r="J2" s="10" t="s">
        <v>14</v>
      </c>
      <c r="K2" s="10" t="s">
        <v>14</v>
      </c>
      <c r="L2" s="10" t="s">
        <v>14</v>
      </c>
      <c r="M2" s="10" t="s">
        <v>14</v>
      </c>
    </row>
    <row r="3" spans="1:13" x14ac:dyDescent="0.2">
      <c r="A3" s="10" t="s">
        <v>8</v>
      </c>
      <c r="B3" s="10" t="s">
        <v>15</v>
      </c>
      <c r="C3" s="10" t="s">
        <v>15</v>
      </c>
      <c r="D3" s="10" t="s">
        <v>15</v>
      </c>
      <c r="E3" s="10" t="s">
        <v>15</v>
      </c>
      <c r="F3" s="10" t="s">
        <v>15</v>
      </c>
      <c r="G3" s="10" t="s">
        <v>15</v>
      </c>
      <c r="H3" s="10" t="s">
        <v>15</v>
      </c>
      <c r="I3" s="10" t="s">
        <v>15</v>
      </c>
      <c r="J3" s="10" t="s">
        <v>15</v>
      </c>
      <c r="K3" s="10" t="s">
        <v>15</v>
      </c>
      <c r="L3" s="10" t="s">
        <v>15</v>
      </c>
      <c r="M3" s="10" t="s">
        <v>15</v>
      </c>
    </row>
    <row r="4" spans="1:13" s="12" customFormat="1" x14ac:dyDescent="0.2">
      <c r="A4" s="4">
        <v>1970</v>
      </c>
    </row>
    <row r="5" spans="1:13" s="12" customFormat="1" x14ac:dyDescent="0.2">
      <c r="A5" s="4">
        <f>A4+1</f>
        <v>1971</v>
      </c>
      <c r="M5" s="12">
        <v>41.25</v>
      </c>
    </row>
    <row r="6" spans="1:13" s="12" customFormat="1" x14ac:dyDescent="0.2">
      <c r="A6" s="4">
        <f t="shared" ref="A6:A69" si="0">A5+1</f>
        <v>1972</v>
      </c>
      <c r="M6" s="12">
        <v>58.6</v>
      </c>
    </row>
    <row r="7" spans="1:13" s="12" customFormat="1" x14ac:dyDescent="0.2">
      <c r="A7" s="4">
        <f t="shared" si="0"/>
        <v>1973</v>
      </c>
      <c r="M7" s="12">
        <v>97.81</v>
      </c>
    </row>
    <row r="8" spans="1:13" s="12" customFormat="1" x14ac:dyDescent="0.2">
      <c r="A8" s="4">
        <f t="shared" si="0"/>
        <v>1974</v>
      </c>
      <c r="M8" s="12">
        <v>159.74</v>
      </c>
    </row>
    <row r="9" spans="1:13" s="12" customFormat="1" x14ac:dyDescent="0.2">
      <c r="A9" s="4">
        <f t="shared" si="0"/>
        <v>1975</v>
      </c>
      <c r="L9" s="12">
        <v>161.49</v>
      </c>
      <c r="M9" s="12">
        <v>161.49</v>
      </c>
    </row>
    <row r="10" spans="1:13" s="12" customFormat="1" x14ac:dyDescent="0.2">
      <c r="A10" s="4">
        <f t="shared" si="0"/>
        <v>1976</v>
      </c>
      <c r="L10" s="12">
        <v>125.32</v>
      </c>
    </row>
    <row r="11" spans="1:13" s="12" customFormat="1" x14ac:dyDescent="0.2">
      <c r="A11" s="4">
        <f t="shared" si="0"/>
        <v>1977</v>
      </c>
      <c r="L11" s="12">
        <v>148.31</v>
      </c>
    </row>
    <row r="12" spans="1:13" s="12" customFormat="1" x14ac:dyDescent="0.2">
      <c r="A12" s="4">
        <f t="shared" si="0"/>
        <v>1978</v>
      </c>
      <c r="K12" s="12">
        <v>193.55</v>
      </c>
      <c r="L12" s="12">
        <v>193.55</v>
      </c>
    </row>
    <row r="13" spans="1:13" s="12" customFormat="1" x14ac:dyDescent="0.2">
      <c r="A13" s="4">
        <f t="shared" si="0"/>
        <v>1979</v>
      </c>
      <c r="K13" s="12">
        <v>307.5</v>
      </c>
      <c r="L13" s="12">
        <v>307.5</v>
      </c>
    </row>
    <row r="14" spans="1:13" s="12" customFormat="1" x14ac:dyDescent="0.2">
      <c r="A14" s="4">
        <f t="shared" si="0"/>
        <v>1980</v>
      </c>
      <c r="K14" s="12">
        <v>612.55999999999995</v>
      </c>
    </row>
    <row r="15" spans="1:13" s="12" customFormat="1" x14ac:dyDescent="0.2">
      <c r="A15" s="4">
        <f t="shared" si="0"/>
        <v>1981</v>
      </c>
      <c r="K15" s="12">
        <v>459.64</v>
      </c>
    </row>
    <row r="16" spans="1:13" s="12" customFormat="1" x14ac:dyDescent="0.2">
      <c r="A16" s="4">
        <f t="shared" si="0"/>
        <v>1982</v>
      </c>
      <c r="J16" s="12">
        <v>375.91</v>
      </c>
      <c r="K16" s="12">
        <v>375.91</v>
      </c>
    </row>
    <row r="17" spans="1:10" s="12" customFormat="1" x14ac:dyDescent="0.2">
      <c r="A17" s="4">
        <f t="shared" si="0"/>
        <v>1983</v>
      </c>
      <c r="J17" s="12">
        <v>424</v>
      </c>
    </row>
    <row r="18" spans="1:10" s="12" customFormat="1" x14ac:dyDescent="0.2">
      <c r="A18" s="4">
        <f t="shared" si="0"/>
        <v>1984</v>
      </c>
      <c r="J18" s="12">
        <v>360.66</v>
      </c>
    </row>
    <row r="19" spans="1:10" s="12" customFormat="1" x14ac:dyDescent="0.2">
      <c r="A19" s="4">
        <f t="shared" si="0"/>
        <v>1985</v>
      </c>
      <c r="J19" s="12">
        <v>317.66000000000003</v>
      </c>
    </row>
    <row r="20" spans="1:10" s="12" customFormat="1" x14ac:dyDescent="0.2">
      <c r="A20" s="4">
        <f t="shared" si="0"/>
        <v>1986</v>
      </c>
      <c r="I20" s="12">
        <v>368.24</v>
      </c>
      <c r="J20" s="12">
        <v>368.24</v>
      </c>
    </row>
    <row r="21" spans="1:10" s="12" customFormat="1" x14ac:dyDescent="0.2">
      <c r="A21" s="4">
        <f t="shared" si="0"/>
        <v>1987</v>
      </c>
      <c r="I21" s="12">
        <v>447.95</v>
      </c>
    </row>
    <row r="22" spans="1:10" s="12" customFormat="1" x14ac:dyDescent="0.2">
      <c r="A22" s="4">
        <f t="shared" si="0"/>
        <v>1988</v>
      </c>
      <c r="I22" s="12">
        <v>438.31</v>
      </c>
    </row>
    <row r="23" spans="1:10" s="12" customFormat="1" x14ac:dyDescent="0.2">
      <c r="A23" s="4">
        <f t="shared" si="0"/>
        <v>1989</v>
      </c>
      <c r="I23" s="12">
        <v>383.58</v>
      </c>
    </row>
    <row r="24" spans="1:10" s="12" customFormat="1" x14ac:dyDescent="0.2">
      <c r="A24" s="4">
        <f t="shared" si="0"/>
        <v>1990</v>
      </c>
      <c r="H24" s="12">
        <v>384.93</v>
      </c>
      <c r="I24" s="12">
        <v>384.93</v>
      </c>
    </row>
    <row r="25" spans="1:10" s="12" customFormat="1" x14ac:dyDescent="0.2">
      <c r="A25" s="4">
        <f t="shared" si="0"/>
        <v>1991</v>
      </c>
      <c r="H25" s="12">
        <v>363.29</v>
      </c>
    </row>
    <row r="26" spans="1:10" s="12" customFormat="1" x14ac:dyDescent="0.2">
      <c r="A26" s="4">
        <f t="shared" si="0"/>
        <v>1992</v>
      </c>
      <c r="H26" s="12">
        <v>344.97</v>
      </c>
    </row>
    <row r="27" spans="1:10" s="12" customFormat="1" x14ac:dyDescent="0.2">
      <c r="A27" s="4">
        <f t="shared" si="0"/>
        <v>1993</v>
      </c>
      <c r="H27" s="12">
        <v>360.91</v>
      </c>
    </row>
    <row r="28" spans="1:10" s="12" customFormat="1" x14ac:dyDescent="0.2">
      <c r="A28" s="4">
        <f t="shared" si="0"/>
        <v>1994</v>
      </c>
      <c r="G28" s="12">
        <v>385.42</v>
      </c>
      <c r="H28" s="12">
        <v>385.41</v>
      </c>
    </row>
    <row r="29" spans="1:10" s="12" customFormat="1" x14ac:dyDescent="0.2">
      <c r="A29" s="4">
        <f t="shared" si="0"/>
        <v>1995</v>
      </c>
      <c r="G29" s="12">
        <v>385.5</v>
      </c>
    </row>
    <row r="30" spans="1:10" s="12" customFormat="1" x14ac:dyDescent="0.2">
      <c r="A30" s="4">
        <f t="shared" si="0"/>
        <v>1996</v>
      </c>
      <c r="G30" s="12">
        <v>389.09</v>
      </c>
    </row>
    <row r="31" spans="1:10" s="12" customFormat="1" x14ac:dyDescent="0.2">
      <c r="A31" s="4">
        <f t="shared" si="0"/>
        <v>1997</v>
      </c>
      <c r="G31" s="12">
        <v>332.39</v>
      </c>
    </row>
    <row r="32" spans="1:10" s="12" customFormat="1" x14ac:dyDescent="0.2">
      <c r="A32" s="4">
        <f t="shared" si="0"/>
        <v>1998</v>
      </c>
      <c r="F32" s="13">
        <v>295.24</v>
      </c>
      <c r="G32" s="12">
        <v>295.24</v>
      </c>
    </row>
    <row r="33" spans="1:6" s="12" customFormat="1" x14ac:dyDescent="0.2">
      <c r="A33" s="4">
        <f t="shared" si="0"/>
        <v>1999</v>
      </c>
      <c r="F33" s="13">
        <v>279.91000000000003</v>
      </c>
    </row>
    <row r="34" spans="1:6" s="12" customFormat="1" x14ac:dyDescent="0.2">
      <c r="A34" s="4">
        <f t="shared" si="0"/>
        <v>2000</v>
      </c>
      <c r="F34" s="13">
        <v>280.10000000000002</v>
      </c>
    </row>
    <row r="35" spans="1:6" s="12" customFormat="1" x14ac:dyDescent="0.2">
      <c r="A35" s="4">
        <f t="shared" si="0"/>
        <v>2001</v>
      </c>
      <c r="F35" s="13">
        <v>272.22000000000003</v>
      </c>
    </row>
    <row r="36" spans="1:6" s="12" customFormat="1" x14ac:dyDescent="0.2">
      <c r="A36" s="4">
        <f t="shared" si="0"/>
        <v>2002</v>
      </c>
      <c r="E36" s="14">
        <v>311.33</v>
      </c>
      <c r="F36" s="13">
        <v>311.33</v>
      </c>
    </row>
    <row r="37" spans="1:6" s="12" customFormat="1" x14ac:dyDescent="0.2">
      <c r="A37" s="4">
        <f t="shared" si="0"/>
        <v>2003</v>
      </c>
      <c r="E37" s="14">
        <v>364.8</v>
      </c>
    </row>
    <row r="38" spans="1:6" s="12" customFormat="1" x14ac:dyDescent="0.2">
      <c r="A38" s="4">
        <f t="shared" si="0"/>
        <v>2004</v>
      </c>
      <c r="E38" s="14">
        <v>410.52</v>
      </c>
    </row>
    <row r="39" spans="1:6" s="12" customFormat="1" x14ac:dyDescent="0.2">
      <c r="A39" s="4">
        <f t="shared" si="0"/>
        <v>2005</v>
      </c>
      <c r="E39" s="14">
        <v>446.2</v>
      </c>
    </row>
    <row r="40" spans="1:6" s="12" customFormat="1" x14ac:dyDescent="0.2">
      <c r="A40" s="4">
        <f t="shared" si="0"/>
        <v>2006</v>
      </c>
      <c r="D40" s="15">
        <v>605.83000000000004</v>
      </c>
      <c r="E40" s="12">
        <v>605.83000000000004</v>
      </c>
    </row>
    <row r="41" spans="1:6" s="12" customFormat="1" x14ac:dyDescent="0.2">
      <c r="A41" s="4">
        <f t="shared" si="0"/>
        <v>2007</v>
      </c>
      <c r="D41" s="15">
        <v>698.95</v>
      </c>
    </row>
    <row r="42" spans="1:6" s="12" customFormat="1" x14ac:dyDescent="0.2">
      <c r="A42" s="4">
        <f t="shared" si="0"/>
        <v>2008</v>
      </c>
      <c r="D42" s="15">
        <v>873.5</v>
      </c>
    </row>
    <row r="43" spans="1:6" s="12" customFormat="1" x14ac:dyDescent="0.2">
      <c r="A43" s="4">
        <f t="shared" si="0"/>
        <v>2009</v>
      </c>
      <c r="D43" s="15">
        <v>974.68</v>
      </c>
    </row>
    <row r="44" spans="1:6" s="12" customFormat="1" x14ac:dyDescent="0.2">
      <c r="A44" s="4">
        <f t="shared" si="0"/>
        <v>2010</v>
      </c>
      <c r="C44" s="15">
        <v>1230</v>
      </c>
      <c r="D44" s="15">
        <v>1227.51</v>
      </c>
    </row>
    <row r="45" spans="1:6" s="12" customFormat="1" x14ac:dyDescent="0.2">
      <c r="A45" s="4">
        <f t="shared" si="0"/>
        <v>2011</v>
      </c>
      <c r="C45" s="15">
        <v>1570</v>
      </c>
    </row>
    <row r="46" spans="1:6" s="12" customFormat="1" x14ac:dyDescent="0.2">
      <c r="A46" s="4">
        <f t="shared" si="0"/>
        <v>2012</v>
      </c>
      <c r="B46" s="12">
        <v>1672.75</v>
      </c>
      <c r="C46" s="15">
        <v>1670</v>
      </c>
    </row>
    <row r="47" spans="1:6" s="12" customFormat="1" x14ac:dyDescent="0.2">
      <c r="A47" s="4">
        <f t="shared" si="0"/>
        <v>2013</v>
      </c>
      <c r="B47" s="12">
        <v>1414.8</v>
      </c>
      <c r="C47" s="15">
        <v>1420</v>
      </c>
    </row>
    <row r="48" spans="1:6" s="12" customFormat="1" x14ac:dyDescent="0.2">
      <c r="A48" s="4">
        <f t="shared" si="0"/>
        <v>2014</v>
      </c>
      <c r="B48" s="12">
        <v>1269.45</v>
      </c>
      <c r="C48" s="15">
        <v>1270</v>
      </c>
    </row>
    <row r="49" spans="1:14" s="12" customFormat="1" x14ac:dyDescent="0.2">
      <c r="A49" s="4">
        <f t="shared" si="0"/>
        <v>2015</v>
      </c>
      <c r="B49" s="12">
        <v>1163.33</v>
      </c>
    </row>
    <row r="50" spans="1:14" s="12" customFormat="1" x14ac:dyDescent="0.2">
      <c r="A50" s="4">
        <f t="shared" si="0"/>
        <v>2016</v>
      </c>
      <c r="B50" s="12">
        <v>1252.17</v>
      </c>
    </row>
    <row r="51" spans="1:14" s="12" customFormat="1" x14ac:dyDescent="0.2">
      <c r="A51" s="4">
        <f t="shared" si="0"/>
        <v>2017</v>
      </c>
    </row>
    <row r="52" spans="1:14" x14ac:dyDescent="0.2">
      <c r="A52" s="4">
        <f t="shared" si="0"/>
        <v>2018</v>
      </c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</row>
    <row r="58" spans="1:14" x14ac:dyDescent="0.2">
      <c r="D58" s="11"/>
      <c r="E58" s="11"/>
      <c r="F58" s="11"/>
      <c r="G58" s="11"/>
      <c r="H58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EFDCA-5365-4A8D-9005-BC09DB31AFC4}">
  <dimension ref="A1:M52"/>
  <sheetViews>
    <sheetView workbookViewId="0"/>
  </sheetViews>
  <sheetFormatPr defaultRowHeight="12.75" x14ac:dyDescent="0.2"/>
  <cols>
    <col min="1" max="16384" width="9.140625" style="1"/>
  </cols>
  <sheetData>
    <row r="1" spans="1:13" x14ac:dyDescent="0.2">
      <c r="A1" s="1" t="s">
        <v>9</v>
      </c>
      <c r="B1" s="1" t="s">
        <v>21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12</v>
      </c>
      <c r="L1" s="1" t="s">
        <v>18</v>
      </c>
      <c r="M1" s="1" t="s">
        <v>19</v>
      </c>
    </row>
    <row r="2" spans="1:13" x14ac:dyDescent="0.2">
      <c r="A2" s="1" t="s">
        <v>13</v>
      </c>
      <c r="B2" s="1" t="s">
        <v>17</v>
      </c>
      <c r="C2" s="1" t="s">
        <v>17</v>
      </c>
      <c r="D2" s="1" t="s">
        <v>17</v>
      </c>
      <c r="E2" s="1" t="s">
        <v>17</v>
      </c>
      <c r="F2" s="1" t="s">
        <v>17</v>
      </c>
      <c r="G2" s="1" t="s">
        <v>17</v>
      </c>
      <c r="H2" s="1" t="s">
        <v>17</v>
      </c>
      <c r="I2" s="1" t="s">
        <v>17</v>
      </c>
      <c r="J2" s="1" t="s">
        <v>17</v>
      </c>
      <c r="K2" s="1" t="s">
        <v>17</v>
      </c>
      <c r="L2" s="1" t="s">
        <v>17</v>
      </c>
      <c r="M2" s="1" t="s">
        <v>17</v>
      </c>
    </row>
    <row r="3" spans="1:13" x14ac:dyDescent="0.2">
      <c r="A3" s="1" t="s">
        <v>8</v>
      </c>
      <c r="B3" s="1" t="s">
        <v>16</v>
      </c>
      <c r="C3" s="1" t="s">
        <v>16</v>
      </c>
      <c r="D3" s="1" t="s">
        <v>16</v>
      </c>
      <c r="E3" s="1" t="s">
        <v>16</v>
      </c>
      <c r="F3" s="1" t="s">
        <v>16</v>
      </c>
      <c r="G3" s="1" t="s">
        <v>16</v>
      </c>
      <c r="H3" s="1" t="s">
        <v>16</v>
      </c>
      <c r="I3" s="1" t="s">
        <v>16</v>
      </c>
      <c r="J3" s="1" t="s">
        <v>11</v>
      </c>
      <c r="K3" s="1" t="s">
        <v>11</v>
      </c>
      <c r="L3" s="1" t="s">
        <v>11</v>
      </c>
      <c r="M3" s="1" t="s">
        <v>11</v>
      </c>
    </row>
    <row r="4" spans="1:13" s="4" customFormat="1" x14ac:dyDescent="0.2">
      <c r="A4" s="4">
        <v>1970</v>
      </c>
    </row>
    <row r="5" spans="1:13" s="4" customFormat="1" x14ac:dyDescent="0.2">
      <c r="A5" s="4">
        <f>A4+1</f>
        <v>1971</v>
      </c>
      <c r="M5" s="4">
        <v>41564</v>
      </c>
    </row>
    <row r="6" spans="1:13" s="4" customFormat="1" x14ac:dyDescent="0.2">
      <c r="A6" s="4">
        <f t="shared" ref="A6:A52" si="0">A5+1</f>
        <v>1972</v>
      </c>
      <c r="M6" s="4">
        <v>37233</v>
      </c>
    </row>
    <row r="7" spans="1:13" s="4" customFormat="1" x14ac:dyDescent="0.2">
      <c r="A7" s="4">
        <f t="shared" si="0"/>
        <v>1973</v>
      </c>
      <c r="M7" s="4">
        <v>37484</v>
      </c>
    </row>
    <row r="8" spans="1:13" s="4" customFormat="1" x14ac:dyDescent="0.2">
      <c r="A8" s="4">
        <f t="shared" si="0"/>
        <v>1974</v>
      </c>
      <c r="M8" s="4">
        <v>33762</v>
      </c>
    </row>
    <row r="9" spans="1:13" s="4" customFormat="1" x14ac:dyDescent="0.2">
      <c r="A9" s="4">
        <f t="shared" si="0"/>
        <v>1975</v>
      </c>
      <c r="L9" s="4">
        <v>34938</v>
      </c>
      <c r="M9" s="4">
        <v>34938</v>
      </c>
    </row>
    <row r="10" spans="1:13" s="4" customFormat="1" x14ac:dyDescent="0.2">
      <c r="A10" s="4">
        <f t="shared" si="0"/>
        <v>1976</v>
      </c>
      <c r="L10" s="4">
        <v>34328</v>
      </c>
    </row>
    <row r="11" spans="1:13" s="4" customFormat="1" x14ac:dyDescent="0.2">
      <c r="A11" s="4">
        <f t="shared" si="0"/>
        <v>1977</v>
      </c>
      <c r="L11" s="4">
        <v>38166</v>
      </c>
    </row>
    <row r="12" spans="1:13" s="4" customFormat="1" x14ac:dyDescent="0.2">
      <c r="A12" s="4">
        <f t="shared" si="0"/>
        <v>1978</v>
      </c>
      <c r="K12" s="4">
        <v>39385</v>
      </c>
      <c r="L12" s="4">
        <v>39385</v>
      </c>
    </row>
    <row r="13" spans="1:13" s="4" customFormat="1" x14ac:dyDescent="0.2">
      <c r="A13" s="4">
        <f t="shared" si="0"/>
        <v>1979</v>
      </c>
      <c r="K13" s="4">
        <v>37896</v>
      </c>
      <c r="L13" s="4">
        <v>38055</v>
      </c>
    </row>
    <row r="14" spans="1:13" s="4" customFormat="1" x14ac:dyDescent="0.2">
      <c r="A14" s="4">
        <f t="shared" si="0"/>
        <v>1980</v>
      </c>
      <c r="K14" s="4">
        <v>32329</v>
      </c>
    </row>
    <row r="15" spans="1:13" s="4" customFormat="1" x14ac:dyDescent="0.2">
      <c r="A15" s="4">
        <f t="shared" si="0"/>
        <v>1981</v>
      </c>
      <c r="K15" s="4">
        <v>40683</v>
      </c>
    </row>
    <row r="16" spans="1:13" s="4" customFormat="1" x14ac:dyDescent="0.2">
      <c r="A16" s="4">
        <f t="shared" si="0"/>
        <v>1982</v>
      </c>
      <c r="J16" s="4">
        <v>40248</v>
      </c>
      <c r="K16" s="4">
        <v>40239</v>
      </c>
    </row>
    <row r="17" spans="1:10" s="4" customFormat="1" x14ac:dyDescent="0.2">
      <c r="A17" s="4">
        <f t="shared" si="0"/>
        <v>1983</v>
      </c>
      <c r="J17" s="4">
        <v>43431</v>
      </c>
    </row>
    <row r="18" spans="1:10" s="4" customFormat="1" x14ac:dyDescent="0.2">
      <c r="A18" s="4">
        <f t="shared" si="0"/>
        <v>1984</v>
      </c>
      <c r="J18" s="4">
        <v>44592</v>
      </c>
    </row>
    <row r="19" spans="1:10" s="4" customFormat="1" x14ac:dyDescent="0.2">
      <c r="A19" s="4">
        <f t="shared" si="0"/>
        <v>1985</v>
      </c>
      <c r="J19" s="4">
        <v>39433</v>
      </c>
    </row>
    <row r="20" spans="1:10" s="4" customFormat="1" x14ac:dyDescent="0.2">
      <c r="A20" s="4">
        <f t="shared" si="0"/>
        <v>1986</v>
      </c>
      <c r="I20" s="4">
        <v>1074</v>
      </c>
      <c r="J20" s="4">
        <v>34220</v>
      </c>
    </row>
    <row r="21" spans="1:10" s="4" customFormat="1" x14ac:dyDescent="0.2">
      <c r="A21" s="4">
        <f t="shared" si="0"/>
        <v>1987</v>
      </c>
      <c r="I21" s="4">
        <v>1241</v>
      </c>
    </row>
    <row r="22" spans="1:10" s="4" customFormat="1" x14ac:dyDescent="0.2">
      <c r="A22" s="4">
        <f t="shared" si="0"/>
        <v>1988</v>
      </c>
      <c r="I22" s="4">
        <v>1661</v>
      </c>
    </row>
    <row r="23" spans="1:10" s="4" customFormat="1" x14ac:dyDescent="0.2">
      <c r="A23" s="4">
        <f t="shared" si="0"/>
        <v>1989</v>
      </c>
      <c r="I23" s="4">
        <v>2007</v>
      </c>
    </row>
    <row r="24" spans="1:10" s="4" customFormat="1" x14ac:dyDescent="0.2">
      <c r="A24" s="4">
        <f t="shared" si="0"/>
        <v>1990</v>
      </c>
      <c r="H24" s="4">
        <v>2120</v>
      </c>
      <c r="I24" s="4">
        <v>2170</v>
      </c>
    </row>
    <row r="25" spans="1:10" s="4" customFormat="1" x14ac:dyDescent="0.2">
      <c r="A25" s="4">
        <f t="shared" si="0"/>
        <v>1991</v>
      </c>
      <c r="H25" s="4">
        <v>1860</v>
      </c>
    </row>
    <row r="26" spans="1:10" s="4" customFormat="1" x14ac:dyDescent="0.2">
      <c r="A26" s="4">
        <f t="shared" si="0"/>
        <v>1992</v>
      </c>
      <c r="H26" s="4">
        <v>1800</v>
      </c>
    </row>
    <row r="27" spans="1:10" s="4" customFormat="1" x14ac:dyDescent="0.2">
      <c r="A27" s="4">
        <f t="shared" si="0"/>
        <v>1993</v>
      </c>
      <c r="H27" s="4">
        <v>1640</v>
      </c>
    </row>
    <row r="28" spans="1:10" s="4" customFormat="1" x14ac:dyDescent="0.2">
      <c r="A28" s="4">
        <f t="shared" si="0"/>
        <v>1994</v>
      </c>
      <c r="G28" s="4">
        <v>1490</v>
      </c>
      <c r="H28" s="4">
        <v>1480</v>
      </c>
    </row>
    <row r="29" spans="1:10" s="4" customFormat="1" x14ac:dyDescent="0.2">
      <c r="A29" s="4">
        <f t="shared" si="0"/>
        <v>1995</v>
      </c>
      <c r="G29" s="4">
        <v>1560</v>
      </c>
    </row>
    <row r="30" spans="1:10" s="4" customFormat="1" x14ac:dyDescent="0.2">
      <c r="A30" s="4">
        <f t="shared" si="0"/>
        <v>1996</v>
      </c>
      <c r="G30" s="4">
        <v>1570</v>
      </c>
    </row>
    <row r="31" spans="1:10" s="4" customFormat="1" x14ac:dyDescent="0.2">
      <c r="A31" s="4">
        <f t="shared" si="0"/>
        <v>1997</v>
      </c>
      <c r="G31" s="4">
        <v>2180</v>
      </c>
    </row>
    <row r="32" spans="1:10" s="4" customFormat="1" x14ac:dyDescent="0.2">
      <c r="A32" s="4">
        <f t="shared" si="0"/>
        <v>1998</v>
      </c>
      <c r="F32" s="16">
        <v>2060</v>
      </c>
      <c r="G32" s="4">
        <v>2060</v>
      </c>
    </row>
    <row r="33" spans="1:6" s="4" customFormat="1" x14ac:dyDescent="0.2">
      <c r="A33" s="4">
        <f t="shared" si="0"/>
        <v>1999</v>
      </c>
      <c r="F33" s="16">
        <v>1950</v>
      </c>
    </row>
    <row r="34" spans="1:6" s="4" customFormat="1" x14ac:dyDescent="0.2">
      <c r="A34" s="4">
        <f t="shared" si="0"/>
        <v>2000</v>
      </c>
      <c r="F34" s="16">
        <v>1980</v>
      </c>
    </row>
    <row r="35" spans="1:6" s="4" customFormat="1" x14ac:dyDescent="0.2">
      <c r="A35" s="4">
        <f t="shared" si="0"/>
        <v>2001</v>
      </c>
      <c r="F35" s="16">
        <v>1740</v>
      </c>
    </row>
    <row r="36" spans="1:6" s="4" customFormat="1" x14ac:dyDescent="0.2">
      <c r="A36" s="4">
        <f t="shared" si="0"/>
        <v>2002</v>
      </c>
      <c r="E36" s="16">
        <v>1350</v>
      </c>
      <c r="F36" s="16">
        <v>1420</v>
      </c>
    </row>
    <row r="37" spans="1:6" s="4" customFormat="1" x14ac:dyDescent="0.2">
      <c r="A37" s="4">
        <f t="shared" si="0"/>
        <v>2003</v>
      </c>
      <c r="E37" s="16">
        <v>1240</v>
      </c>
    </row>
    <row r="38" spans="1:6" s="4" customFormat="1" x14ac:dyDescent="0.2">
      <c r="A38" s="4">
        <f t="shared" si="0"/>
        <v>2004</v>
      </c>
      <c r="E38" s="16">
        <v>1250</v>
      </c>
    </row>
    <row r="39" spans="1:6" s="4" customFormat="1" x14ac:dyDescent="0.2">
      <c r="A39" s="4">
        <f t="shared" si="0"/>
        <v>2005</v>
      </c>
      <c r="E39" s="16">
        <v>1230</v>
      </c>
    </row>
    <row r="40" spans="1:6" s="4" customFormat="1" x14ac:dyDescent="0.2">
      <c r="A40" s="4">
        <f t="shared" si="0"/>
        <v>2006</v>
      </c>
      <c r="D40" s="16">
        <v>1160</v>
      </c>
      <c r="E40" s="4">
        <v>1140</v>
      </c>
    </row>
    <row r="41" spans="1:6" s="4" customFormat="1" x14ac:dyDescent="0.2">
      <c r="A41" s="4">
        <f t="shared" si="0"/>
        <v>2007</v>
      </c>
      <c r="D41" s="16">
        <v>1280</v>
      </c>
    </row>
    <row r="42" spans="1:6" s="4" customFormat="1" x14ac:dyDescent="0.2">
      <c r="A42" s="4">
        <f t="shared" si="0"/>
        <v>2008</v>
      </c>
      <c r="D42" s="16">
        <v>1250</v>
      </c>
    </row>
    <row r="43" spans="1:6" s="4" customFormat="1" x14ac:dyDescent="0.2">
      <c r="A43" s="4">
        <f t="shared" si="0"/>
        <v>2009</v>
      </c>
      <c r="D43" s="16">
        <v>1250</v>
      </c>
    </row>
    <row r="44" spans="1:6" s="4" customFormat="1" x14ac:dyDescent="0.2">
      <c r="A44" s="4">
        <f t="shared" si="0"/>
        <v>2010</v>
      </c>
      <c r="C44" s="17">
        <v>1280</v>
      </c>
      <c r="D44" s="16">
        <v>1280</v>
      </c>
    </row>
    <row r="45" spans="1:6" s="4" customFormat="1" x14ac:dyDescent="0.2">
      <c r="A45" s="4">
        <f t="shared" si="0"/>
        <v>2011</v>
      </c>
      <c r="C45" s="17">
        <v>1120</v>
      </c>
    </row>
    <row r="46" spans="1:6" s="4" customFormat="1" x14ac:dyDescent="0.2">
      <c r="A46" s="4">
        <f t="shared" si="0"/>
        <v>2012</v>
      </c>
      <c r="C46" s="17">
        <v>1060</v>
      </c>
    </row>
    <row r="47" spans="1:6" s="4" customFormat="1" x14ac:dyDescent="0.2">
      <c r="A47" s="4">
        <f t="shared" si="0"/>
        <v>2013</v>
      </c>
      <c r="B47" s="4">
        <v>1040</v>
      </c>
      <c r="C47" s="17">
        <v>1040</v>
      </c>
    </row>
    <row r="48" spans="1:6" s="4" customFormat="1" x14ac:dyDescent="0.2">
      <c r="A48" s="4">
        <f t="shared" si="0"/>
        <v>2014</v>
      </c>
      <c r="B48" s="4">
        <v>1180</v>
      </c>
      <c r="C48" s="18">
        <v>1180</v>
      </c>
    </row>
    <row r="49" spans="1:2" s="4" customFormat="1" x14ac:dyDescent="0.2">
      <c r="A49" s="4">
        <f t="shared" si="0"/>
        <v>2015</v>
      </c>
      <c r="B49" s="4">
        <v>1090</v>
      </c>
    </row>
    <row r="50" spans="1:2" s="4" customFormat="1" x14ac:dyDescent="0.2">
      <c r="A50" s="4">
        <f t="shared" si="0"/>
        <v>2016</v>
      </c>
      <c r="B50" s="4">
        <v>1150</v>
      </c>
    </row>
    <row r="51" spans="1:2" s="4" customFormat="1" x14ac:dyDescent="0.2">
      <c r="A51" s="4">
        <f t="shared" si="0"/>
        <v>2017</v>
      </c>
      <c r="B51" s="4">
        <v>1020</v>
      </c>
    </row>
    <row r="52" spans="1:2" x14ac:dyDescent="0.2">
      <c r="A52" s="4">
        <f t="shared" si="0"/>
        <v>2018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D2270-D886-4465-B2F8-2D7C59248D00}">
  <dimension ref="A1:N52"/>
  <sheetViews>
    <sheetView workbookViewId="0"/>
  </sheetViews>
  <sheetFormatPr defaultRowHeight="12.75" x14ac:dyDescent="0.2"/>
  <cols>
    <col min="1" max="16384" width="9.140625" style="10"/>
  </cols>
  <sheetData>
    <row r="1" spans="1:13" x14ac:dyDescent="0.2">
      <c r="A1" s="10" t="s">
        <v>9</v>
      </c>
      <c r="B1" s="10" t="s">
        <v>21</v>
      </c>
      <c r="C1" s="10" t="s">
        <v>0</v>
      </c>
      <c r="D1" s="10" t="s">
        <v>1</v>
      </c>
      <c r="E1" s="10" t="s">
        <v>2</v>
      </c>
      <c r="F1" s="10" t="s">
        <v>3</v>
      </c>
      <c r="G1" s="10" t="s">
        <v>4</v>
      </c>
      <c r="H1" s="10" t="s">
        <v>5</v>
      </c>
      <c r="I1" s="10" t="s">
        <v>6</v>
      </c>
      <c r="J1" s="10" t="s">
        <v>7</v>
      </c>
      <c r="K1" s="10" t="s">
        <v>12</v>
      </c>
      <c r="L1" s="10" t="s">
        <v>18</v>
      </c>
      <c r="M1" s="1" t="s">
        <v>19</v>
      </c>
    </row>
    <row r="2" spans="1:13" x14ac:dyDescent="0.2">
      <c r="A2" s="10" t="s">
        <v>13</v>
      </c>
      <c r="B2" s="10" t="s">
        <v>14</v>
      </c>
      <c r="C2" s="10" t="s">
        <v>14</v>
      </c>
      <c r="D2" s="10" t="s">
        <v>14</v>
      </c>
      <c r="E2" s="10" t="s">
        <v>14</v>
      </c>
      <c r="F2" s="10" t="s">
        <v>14</v>
      </c>
      <c r="G2" s="10" t="s">
        <v>14</v>
      </c>
      <c r="H2" s="10" t="s">
        <v>14</v>
      </c>
      <c r="I2" s="10" t="s">
        <v>14</v>
      </c>
      <c r="J2" s="10" t="s">
        <v>14</v>
      </c>
      <c r="K2" s="10" t="s">
        <v>14</v>
      </c>
      <c r="L2" s="10" t="s">
        <v>14</v>
      </c>
      <c r="M2" s="10" t="s">
        <v>14</v>
      </c>
    </row>
    <row r="3" spans="1:13" x14ac:dyDescent="0.2">
      <c r="A3" s="10" t="s">
        <v>8</v>
      </c>
      <c r="B3" s="10" t="s">
        <v>15</v>
      </c>
      <c r="C3" s="10" t="s">
        <v>15</v>
      </c>
      <c r="D3" s="10" t="s">
        <v>15</v>
      </c>
      <c r="E3" s="10" t="s">
        <v>15</v>
      </c>
      <c r="F3" s="10" t="s">
        <v>15</v>
      </c>
      <c r="G3" s="10" t="s">
        <v>15</v>
      </c>
      <c r="H3" s="10" t="s">
        <v>15</v>
      </c>
      <c r="I3" s="10" t="s">
        <v>15</v>
      </c>
      <c r="J3" s="10" t="s">
        <v>15</v>
      </c>
      <c r="K3" s="10" t="s">
        <v>15</v>
      </c>
      <c r="L3" s="10" t="s">
        <v>15</v>
      </c>
      <c r="M3" s="10" t="s">
        <v>15</v>
      </c>
    </row>
    <row r="4" spans="1:13" s="12" customFormat="1" x14ac:dyDescent="0.2">
      <c r="A4" s="4">
        <v>1970</v>
      </c>
    </row>
    <row r="5" spans="1:13" s="12" customFormat="1" x14ac:dyDescent="0.2">
      <c r="A5" s="4">
        <f>A4+1</f>
        <v>1971</v>
      </c>
      <c r="M5" s="12">
        <v>1.546</v>
      </c>
    </row>
    <row r="6" spans="1:13" s="12" customFormat="1" x14ac:dyDescent="0.2">
      <c r="A6" s="4">
        <f t="shared" ref="A6:A69" si="0">A5+1</f>
        <v>1972</v>
      </c>
      <c r="M6" s="12">
        <v>1.6850000000000001</v>
      </c>
    </row>
    <row r="7" spans="1:13" s="12" customFormat="1" x14ac:dyDescent="0.2">
      <c r="A7" s="4">
        <f t="shared" si="0"/>
        <v>1973</v>
      </c>
      <c r="M7" s="12">
        <v>2.5579999999999998</v>
      </c>
    </row>
    <row r="8" spans="1:13" s="12" customFormat="1" x14ac:dyDescent="0.2">
      <c r="A8" s="4">
        <f t="shared" si="0"/>
        <v>1974</v>
      </c>
      <c r="M8" s="12">
        <v>4.7080000000000002</v>
      </c>
    </row>
    <row r="9" spans="1:13" s="12" customFormat="1" x14ac:dyDescent="0.2">
      <c r="A9" s="4">
        <f t="shared" si="0"/>
        <v>1975</v>
      </c>
      <c r="L9" s="12">
        <v>4.4180000000000001</v>
      </c>
      <c r="M9" s="12">
        <v>4.4180000000000001</v>
      </c>
    </row>
    <row r="10" spans="1:13" s="12" customFormat="1" x14ac:dyDescent="0.2">
      <c r="A10" s="4">
        <f t="shared" si="0"/>
        <v>1976</v>
      </c>
      <c r="L10" s="12">
        <v>4.3540000000000001</v>
      </c>
    </row>
    <row r="11" spans="1:13" s="12" customFormat="1" x14ac:dyDescent="0.2">
      <c r="A11" s="4">
        <f t="shared" si="0"/>
        <v>1977</v>
      </c>
      <c r="L11" s="12">
        <v>4.6230000000000002</v>
      </c>
    </row>
    <row r="12" spans="1:13" s="12" customFormat="1" x14ac:dyDescent="0.2">
      <c r="A12" s="4">
        <f t="shared" si="0"/>
        <v>1978</v>
      </c>
      <c r="K12" s="12">
        <v>5.4</v>
      </c>
      <c r="L12" s="12">
        <v>5.4009999999999998</v>
      </c>
    </row>
    <row r="13" spans="1:13" s="12" customFormat="1" x14ac:dyDescent="0.2">
      <c r="A13" s="4">
        <f t="shared" si="0"/>
        <v>1979</v>
      </c>
      <c r="K13" s="12">
        <v>11.09</v>
      </c>
      <c r="L13" s="12">
        <v>11.109</v>
      </c>
    </row>
    <row r="14" spans="1:13" s="12" customFormat="1" x14ac:dyDescent="0.2">
      <c r="A14" s="4">
        <f t="shared" si="0"/>
        <v>1980</v>
      </c>
      <c r="K14" s="12">
        <v>20.63</v>
      </c>
    </row>
    <row r="15" spans="1:13" s="12" customFormat="1" x14ac:dyDescent="0.2">
      <c r="A15" s="4">
        <f t="shared" si="0"/>
        <v>1981</v>
      </c>
      <c r="K15" s="12">
        <v>10.52</v>
      </c>
    </row>
    <row r="16" spans="1:13" s="12" customFormat="1" x14ac:dyDescent="0.2">
      <c r="A16" s="4">
        <f t="shared" si="0"/>
        <v>1982</v>
      </c>
      <c r="J16" s="12">
        <v>7.95</v>
      </c>
      <c r="K16" s="12">
        <v>7.95</v>
      </c>
    </row>
    <row r="17" spans="1:10" s="12" customFormat="1" x14ac:dyDescent="0.2">
      <c r="A17" s="4">
        <f t="shared" si="0"/>
        <v>1983</v>
      </c>
      <c r="J17" s="12">
        <v>11.44</v>
      </c>
    </row>
    <row r="18" spans="1:10" s="12" customFormat="1" x14ac:dyDescent="0.2">
      <c r="A18" s="4">
        <f t="shared" si="0"/>
        <v>1984</v>
      </c>
      <c r="J18" s="12">
        <v>8.14</v>
      </c>
    </row>
    <row r="19" spans="1:10" s="12" customFormat="1" x14ac:dyDescent="0.2">
      <c r="A19" s="4">
        <f t="shared" si="0"/>
        <v>1985</v>
      </c>
      <c r="J19" s="12">
        <v>6.14</v>
      </c>
    </row>
    <row r="20" spans="1:10" s="12" customFormat="1" x14ac:dyDescent="0.2">
      <c r="A20" s="4">
        <f t="shared" si="0"/>
        <v>1986</v>
      </c>
      <c r="I20" s="12">
        <v>5.47</v>
      </c>
      <c r="J20" s="12">
        <v>5.47</v>
      </c>
    </row>
    <row r="21" spans="1:10" s="12" customFormat="1" x14ac:dyDescent="0.2">
      <c r="A21" s="4">
        <f t="shared" si="0"/>
        <v>1987</v>
      </c>
      <c r="I21" s="12">
        <v>7.01</v>
      </c>
    </row>
    <row r="22" spans="1:10" s="12" customFormat="1" x14ac:dyDescent="0.2">
      <c r="A22" s="4">
        <f t="shared" si="0"/>
        <v>1988</v>
      </c>
      <c r="I22" s="12">
        <v>6.54</v>
      </c>
    </row>
    <row r="23" spans="1:10" s="12" customFormat="1" x14ac:dyDescent="0.2">
      <c r="A23" s="4">
        <f t="shared" si="0"/>
        <v>1989</v>
      </c>
      <c r="I23" s="12">
        <v>5.5</v>
      </c>
    </row>
    <row r="24" spans="1:10" s="12" customFormat="1" x14ac:dyDescent="0.2">
      <c r="A24" s="4">
        <f t="shared" si="0"/>
        <v>1990</v>
      </c>
      <c r="H24" s="12">
        <v>4.82</v>
      </c>
      <c r="I24" s="12">
        <v>4.82</v>
      </c>
    </row>
    <row r="25" spans="1:10" s="12" customFormat="1" x14ac:dyDescent="0.2">
      <c r="A25" s="4">
        <f t="shared" si="0"/>
        <v>1991</v>
      </c>
      <c r="H25" s="12">
        <v>4.04</v>
      </c>
    </row>
    <row r="26" spans="1:10" s="12" customFormat="1" x14ac:dyDescent="0.2">
      <c r="A26" s="4">
        <f t="shared" si="0"/>
        <v>1992</v>
      </c>
      <c r="H26" s="12">
        <v>3.94</v>
      </c>
    </row>
    <row r="27" spans="1:10" s="12" customFormat="1" x14ac:dyDescent="0.2">
      <c r="A27" s="4">
        <f t="shared" si="0"/>
        <v>1993</v>
      </c>
      <c r="H27" s="12">
        <v>4.3</v>
      </c>
    </row>
    <row r="28" spans="1:10" s="12" customFormat="1" x14ac:dyDescent="0.2">
      <c r="A28" s="4">
        <f t="shared" si="0"/>
        <v>1994</v>
      </c>
      <c r="G28" s="12">
        <v>5.29</v>
      </c>
      <c r="H28" s="12">
        <v>5.29</v>
      </c>
    </row>
    <row r="29" spans="1:10" s="12" customFormat="1" x14ac:dyDescent="0.2">
      <c r="A29" s="4">
        <f t="shared" si="0"/>
        <v>1995</v>
      </c>
      <c r="G29" s="12">
        <v>5.15</v>
      </c>
    </row>
    <row r="30" spans="1:10" s="12" customFormat="1" x14ac:dyDescent="0.2">
      <c r="A30" s="4">
        <f t="shared" si="0"/>
        <v>1996</v>
      </c>
      <c r="G30" s="12">
        <v>5.19</v>
      </c>
    </row>
    <row r="31" spans="1:10" s="12" customFormat="1" x14ac:dyDescent="0.2">
      <c r="A31" s="4">
        <f t="shared" si="0"/>
        <v>1997</v>
      </c>
      <c r="G31" s="12">
        <v>4.8899999999999997</v>
      </c>
    </row>
    <row r="32" spans="1:10" s="12" customFormat="1" x14ac:dyDescent="0.2">
      <c r="A32" s="4">
        <f t="shared" si="0"/>
        <v>1998</v>
      </c>
      <c r="F32" s="13">
        <v>5.54</v>
      </c>
      <c r="G32" s="12">
        <v>5.54</v>
      </c>
    </row>
    <row r="33" spans="1:6" s="12" customFormat="1" x14ac:dyDescent="0.2">
      <c r="A33" s="4">
        <f t="shared" si="0"/>
        <v>1999</v>
      </c>
      <c r="F33" s="13">
        <v>5.25</v>
      </c>
    </row>
    <row r="34" spans="1:6" s="12" customFormat="1" x14ac:dyDescent="0.2">
      <c r="A34" s="4">
        <f t="shared" si="0"/>
        <v>2000</v>
      </c>
      <c r="F34" s="13">
        <v>5</v>
      </c>
    </row>
    <row r="35" spans="1:6" s="12" customFormat="1" x14ac:dyDescent="0.2">
      <c r="A35" s="4">
        <f t="shared" si="0"/>
        <v>2001</v>
      </c>
      <c r="F35" s="13">
        <v>4.3899999999999997</v>
      </c>
    </row>
    <row r="36" spans="1:6" s="12" customFormat="1" x14ac:dyDescent="0.2">
      <c r="A36" s="4">
        <f t="shared" si="0"/>
        <v>2002</v>
      </c>
      <c r="E36" s="13">
        <v>4.62</v>
      </c>
      <c r="F36" s="13">
        <v>4.62</v>
      </c>
    </row>
    <row r="37" spans="1:6" s="12" customFormat="1" x14ac:dyDescent="0.2">
      <c r="A37" s="4">
        <f t="shared" si="0"/>
        <v>2003</v>
      </c>
      <c r="E37" s="13">
        <v>4.91</v>
      </c>
    </row>
    <row r="38" spans="1:6" s="12" customFormat="1" x14ac:dyDescent="0.2">
      <c r="A38" s="4">
        <f t="shared" si="0"/>
        <v>2004</v>
      </c>
      <c r="E38" s="13">
        <v>6.69</v>
      </c>
    </row>
    <row r="39" spans="1:6" s="12" customFormat="1" x14ac:dyDescent="0.2">
      <c r="A39" s="4">
        <f t="shared" si="0"/>
        <v>2005</v>
      </c>
      <c r="E39" s="13">
        <v>7.34</v>
      </c>
    </row>
    <row r="40" spans="1:6" s="12" customFormat="1" x14ac:dyDescent="0.2">
      <c r="A40" s="4">
        <f t="shared" si="0"/>
        <v>2006</v>
      </c>
      <c r="D40" s="13">
        <v>11.57</v>
      </c>
      <c r="E40" s="13">
        <v>11.61</v>
      </c>
    </row>
    <row r="41" spans="1:6" s="12" customFormat="1" x14ac:dyDescent="0.2">
      <c r="A41" s="4">
        <f t="shared" si="0"/>
        <v>2007</v>
      </c>
      <c r="D41" s="13">
        <v>13.41</v>
      </c>
    </row>
    <row r="42" spans="1:6" s="12" customFormat="1" x14ac:dyDescent="0.2">
      <c r="A42" s="4">
        <f t="shared" si="0"/>
        <v>2008</v>
      </c>
      <c r="D42" s="13">
        <v>15</v>
      </c>
    </row>
    <row r="43" spans="1:6" s="12" customFormat="1" x14ac:dyDescent="0.2">
      <c r="A43" s="4">
        <f t="shared" si="0"/>
        <v>2009</v>
      </c>
      <c r="D43" s="13">
        <v>14.69</v>
      </c>
    </row>
    <row r="44" spans="1:6" s="12" customFormat="1" x14ac:dyDescent="0.2">
      <c r="A44" s="4">
        <f t="shared" si="0"/>
        <v>2010</v>
      </c>
      <c r="C44" s="19">
        <v>20.04</v>
      </c>
      <c r="D44" s="13">
        <v>20.2</v>
      </c>
    </row>
    <row r="45" spans="1:6" s="12" customFormat="1" x14ac:dyDescent="0.2">
      <c r="A45" s="4">
        <f t="shared" si="0"/>
        <v>2011</v>
      </c>
      <c r="C45" s="19">
        <v>35.28</v>
      </c>
    </row>
    <row r="46" spans="1:6" s="12" customFormat="1" x14ac:dyDescent="0.2">
      <c r="A46" s="4">
        <f t="shared" si="0"/>
        <v>2012</v>
      </c>
      <c r="C46" s="19">
        <v>31.22</v>
      </c>
    </row>
    <row r="47" spans="1:6" s="12" customFormat="1" x14ac:dyDescent="0.2">
      <c r="A47" s="4">
        <f t="shared" si="0"/>
        <v>2013</v>
      </c>
      <c r="B47" s="12">
        <v>23.89</v>
      </c>
      <c r="C47" s="19">
        <v>23.87</v>
      </c>
    </row>
    <row r="48" spans="1:6" s="12" customFormat="1" x14ac:dyDescent="0.2">
      <c r="A48" s="4">
        <f t="shared" si="0"/>
        <v>2014</v>
      </c>
      <c r="B48" s="12">
        <v>19.09</v>
      </c>
      <c r="C48" s="19">
        <v>19.37</v>
      </c>
    </row>
    <row r="49" spans="1:14" s="12" customFormat="1" x14ac:dyDescent="0.2">
      <c r="A49" s="4">
        <f t="shared" si="0"/>
        <v>2015</v>
      </c>
      <c r="B49" s="12">
        <v>15.72</v>
      </c>
    </row>
    <row r="50" spans="1:14" s="12" customFormat="1" x14ac:dyDescent="0.2">
      <c r="A50" s="4">
        <f t="shared" si="0"/>
        <v>2016</v>
      </c>
      <c r="B50" s="12">
        <v>17.2</v>
      </c>
    </row>
    <row r="51" spans="1:14" s="12" customFormat="1" x14ac:dyDescent="0.2">
      <c r="A51" s="4">
        <f t="shared" si="0"/>
        <v>2017</v>
      </c>
      <c r="B51" s="12">
        <v>17.2</v>
      </c>
    </row>
    <row r="52" spans="1:14" x14ac:dyDescent="0.2">
      <c r="A52" s="4">
        <f t="shared" si="0"/>
        <v>2018</v>
      </c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gold_production</vt:lpstr>
      <vt:lpstr>gold_price</vt:lpstr>
      <vt:lpstr>silver_production</vt:lpstr>
      <vt:lpstr>silver_price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DQLee</dc:creator>
  <cp:lastModifiedBy>DQLee</cp:lastModifiedBy>
  <dcterms:created xsi:type="dcterms:W3CDTF">2019-02-23T03:19:37Z</dcterms:created>
  <dcterms:modified xsi:type="dcterms:W3CDTF">2019-02-23T04:15:12Z</dcterms:modified>
</cp:coreProperties>
</file>