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-FPT\1-Cac mon hoc\7-COM108-Nhap mon lap trinh\Labs\"/>
    </mc:Choice>
  </mc:AlternateContent>
  <bookViews>
    <workbookView xWindow="0" yWindow="0" windowWidth="23040" windowHeight="9096"/>
  </bookViews>
  <sheets>
    <sheet name="vay NH" sheetId="1" r:id="rId1"/>
    <sheet name="Mua x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B9" i="1" s="1"/>
  <c r="E9" i="1"/>
  <c r="B10" i="1" s="1"/>
  <c r="B14" i="1" s="1"/>
  <c r="E10" i="1"/>
  <c r="E11" i="1"/>
  <c r="E12" i="1"/>
  <c r="E13" i="1"/>
  <c r="E14" i="1"/>
  <c r="E15" i="1"/>
  <c r="E16" i="1"/>
  <c r="E17" i="1"/>
  <c r="E7" i="1"/>
  <c r="B8" i="1" s="1"/>
  <c r="B11" i="1"/>
  <c r="B15" i="1" s="1"/>
  <c r="D15" i="1" s="1"/>
  <c r="B7" i="1"/>
  <c r="D7" i="1"/>
  <c r="E6" i="1"/>
  <c r="D6" i="1"/>
  <c r="B6" i="1"/>
  <c r="C7" i="1"/>
  <c r="C8" i="1"/>
  <c r="C9" i="1"/>
  <c r="C10" i="1"/>
  <c r="C11" i="1"/>
  <c r="C12" i="1"/>
  <c r="C13" i="1"/>
  <c r="C14" i="1"/>
  <c r="C15" i="1"/>
  <c r="C16" i="1"/>
  <c r="C17" i="1"/>
  <c r="C6" i="1"/>
  <c r="D8" i="1" l="1"/>
  <c r="B12" i="1"/>
  <c r="D14" i="1"/>
  <c r="D9" i="1"/>
  <c r="B13" i="1"/>
  <c r="D11" i="1"/>
  <c r="D10" i="1"/>
  <c r="B4" i="2"/>
  <c r="C8" i="2" s="1"/>
  <c r="C14" i="2"/>
  <c r="C15" i="2"/>
  <c r="C18" i="2"/>
  <c r="C19" i="2"/>
  <c r="C22" i="2"/>
  <c r="C23" i="2"/>
  <c r="C26" i="2"/>
  <c r="C27" i="2"/>
  <c r="C6" i="2"/>
  <c r="E6" i="2" s="1"/>
  <c r="B6" i="2"/>
  <c r="B16" i="1" l="1"/>
  <c r="D16" i="1" s="1"/>
  <c r="D12" i="1"/>
  <c r="D13" i="1"/>
  <c r="B17" i="1"/>
  <c r="D17" i="1" s="1"/>
  <c r="C11" i="2"/>
  <c r="C10" i="2"/>
  <c r="C7" i="2"/>
  <c r="C29" i="2"/>
  <c r="C25" i="2"/>
  <c r="C21" i="2"/>
  <c r="C17" i="2"/>
  <c r="C13" i="2"/>
  <c r="C9" i="2"/>
  <c r="C28" i="2"/>
  <c r="C24" i="2"/>
  <c r="C20" i="2"/>
  <c r="C16" i="2"/>
  <c r="C12" i="2"/>
  <c r="B7" i="2"/>
  <c r="D7" i="2" s="1"/>
  <c r="E7" i="2"/>
  <c r="D6" i="2"/>
  <c r="B8" i="2" l="1"/>
  <c r="D8" i="2" s="1"/>
  <c r="E8" i="2"/>
  <c r="B9" i="2" l="1"/>
  <c r="D9" i="2" s="1"/>
  <c r="E9" i="2"/>
  <c r="B10" i="2" l="1"/>
  <c r="D10" i="2" s="1"/>
  <c r="E10" i="2"/>
  <c r="B11" i="2" l="1"/>
  <c r="D11" i="2" s="1"/>
  <c r="E11" i="2"/>
  <c r="B12" i="2" l="1"/>
  <c r="D12" i="2" s="1"/>
  <c r="E12" i="2"/>
  <c r="B13" i="2" l="1"/>
  <c r="D13" i="2" s="1"/>
  <c r="E13" i="2"/>
  <c r="B14" i="2" l="1"/>
  <c r="D14" i="2" s="1"/>
  <c r="E14" i="2"/>
  <c r="B15" i="2" l="1"/>
  <c r="D15" i="2" s="1"/>
  <c r="E15" i="2"/>
  <c r="B16" i="2" l="1"/>
  <c r="D16" i="2" s="1"/>
  <c r="E16" i="2"/>
  <c r="B17" i="2" l="1"/>
  <c r="D17" i="2" s="1"/>
  <c r="E17" i="2"/>
  <c r="E18" i="2" l="1"/>
  <c r="B18" i="2"/>
  <c r="D18" i="2" s="1"/>
  <c r="B19" i="2" l="1"/>
  <c r="D19" i="2" s="1"/>
  <c r="E19" i="2"/>
  <c r="B20" i="2" l="1"/>
  <c r="D20" i="2" s="1"/>
  <c r="E20" i="2"/>
  <c r="B21" i="2" l="1"/>
  <c r="D21" i="2" s="1"/>
  <c r="E21" i="2"/>
  <c r="B22" i="2" l="1"/>
  <c r="D22" i="2" s="1"/>
  <c r="E22" i="2"/>
  <c r="B23" i="2" l="1"/>
  <c r="D23" i="2" s="1"/>
  <c r="E23" i="2"/>
  <c r="B24" i="2" l="1"/>
  <c r="D24" i="2" s="1"/>
  <c r="E24" i="2"/>
  <c r="B25" i="2" l="1"/>
  <c r="D25" i="2" s="1"/>
  <c r="E25" i="2"/>
  <c r="B26" i="2" l="1"/>
  <c r="D26" i="2" s="1"/>
  <c r="E26" i="2"/>
  <c r="B27" i="2" l="1"/>
  <c r="D27" i="2" s="1"/>
  <c r="E27" i="2"/>
  <c r="B28" i="2" l="1"/>
  <c r="D28" i="2" s="1"/>
  <c r="E28" i="2"/>
  <c r="B29" i="2" l="1"/>
  <c r="D29" i="2" s="1"/>
  <c r="E29" i="2"/>
</calcChain>
</file>

<file path=xl/sharedStrings.xml><?xml version="1.0" encoding="utf-8"?>
<sst xmlns="http://schemas.openxmlformats.org/spreadsheetml/2006/main" count="18" uniqueCount="11">
  <si>
    <t>Lai suat</t>
  </si>
  <si>
    <t>Thoi han vay</t>
  </si>
  <si>
    <t>So tien vay</t>
  </si>
  <si>
    <t>Thang</t>
  </si>
  <si>
    <t>Lãi phải trả</t>
  </si>
  <si>
    <t>Gốc</t>
  </si>
  <si>
    <t>Tổng</t>
  </si>
  <si>
    <t>Còn lại</t>
  </si>
  <si>
    <t>Năm</t>
  </si>
  <si>
    <t>Tiền vay tối đa</t>
  </si>
  <si>
    <t>% muốn vay: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</si>
</sst>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)_$_ ;_ * \(#,##0.00\)_$_ ;_ * &quot;-&quot;??_)_$_ ;_ @_ "/>
    <numFmt numFmtId="165" formatCode="_ * #,##0_)_$_ ;_ * \(#,##0\)_$_ ;_ * &quot;-&quot;??_)_$_ ;_ @_ 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165" fontId="0" fillId="0" borderId="1" xfId="1" applyNumberFormat="1" applyFont="1" applyBorder="1"/>
    <xf numFmtId="165" fontId="0" fillId="0" borderId="0" xfId="0" applyNumberFormat="1"/>
    <xf numFmtId="166" fontId="0" fillId="0" borderId="0" xfId="0" applyNumberFormat="1"/>
    <xf numFmtId="165" fontId="0" fillId="0" borderId="0" xfId="1" applyNumberFormat="1" applyFont="1"/>
    <xf numFmtId="0" fontId="0" fillId="2" borderId="2" xfId="0" applyFill="1" applyBorder="1"/>
    <xf numFmtId="165" fontId="0" fillId="0" borderId="1" xfId="1" applyNumberFormat="1" applyFont="1" applyFill="1" applyBorder="1"/>
    <xf numFmtId="165" fontId="0" fillId="3" borderId="1" xfId="1" applyNumberFormat="1" applyFont="1" applyFill="1" applyBorder="1"/>
    <xf numFmtId="9" fontId="3" fillId="0" borderId="0" xfId="0" applyNumberFormat="1" applyFont="1"/>
    <xf numFmtId="0" fontId="3" fillId="0" borderId="0" xfId="0" applyFont="1"/>
    <xf numFmtId="0" fontId="0" fillId="0" borderId="1" xfId="0" applyFill="1" applyBorder="1"/>
    <xf numFmtId="0" fontId="0" fillId="0" borderId="0" xfId="0" applyFill="1"/>
    <xf numFmtId="0" fontId="2" fillId="3" borderId="1" xfId="0" applyFont="1" applyFill="1" applyBorder="1" applyAlignment="1">
      <alignment horizontal="center" vertical="center"/>
    </xf>
    <xf numFmtId="43" fontId="0" fillId="3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zoomScale="160" zoomScaleNormal="160" workbookViewId="0">
      <selection activeCell="B5" sqref="B5:B17"/>
    </sheetView>
  </sheetViews>
  <sheetFormatPr defaultRowHeight="14.4" x14ac:dyDescent="0.3"/>
  <cols>
    <col min="1" max="1" width="14.77734375" customWidth="1"/>
    <col min="2" max="2" width="15.33203125" customWidth="1"/>
    <col min="3" max="3" width="16" customWidth="1"/>
    <col min="4" max="4" width="13.6640625" customWidth="1"/>
    <col min="5" max="5" width="16.77734375" customWidth="1"/>
  </cols>
  <sheetData>
    <row r="2" spans="1:5" x14ac:dyDescent="0.3">
      <c r="A2" t="s">
        <v>0</v>
      </c>
      <c r="B2" s="10">
        <v>0.05</v>
      </c>
    </row>
    <row r="3" spans="1:5" x14ac:dyDescent="0.3">
      <c r="A3" t="s">
        <v>1</v>
      </c>
      <c r="B3" s="11">
        <v>12</v>
      </c>
    </row>
    <row r="4" spans="1:5" x14ac:dyDescent="0.3">
      <c r="A4" t="s">
        <v>2</v>
      </c>
      <c r="B4" s="11">
        <v>12000000</v>
      </c>
    </row>
    <row r="5" spans="1:5" ht="22.8" customHeight="1" x14ac:dyDescent="0.3">
      <c r="A5" s="2" t="s">
        <v>3</v>
      </c>
      <c r="B5" s="14" t="s">
        <v>4</v>
      </c>
      <c r="C5" s="2" t="s">
        <v>5</v>
      </c>
      <c r="D5" s="14" t="s">
        <v>6</v>
      </c>
      <c r="E5" s="14" t="s">
        <v>7</v>
      </c>
    </row>
    <row r="6" spans="1:5" s="13" customFormat="1" x14ac:dyDescent="0.3">
      <c r="A6" s="12">
        <v>1</v>
      </c>
      <c r="B6" s="9">
        <f>B4*B2</f>
        <v>600000</v>
      </c>
      <c r="C6" s="8">
        <f>$B$4/$B$3</f>
        <v>1000000</v>
      </c>
      <c r="D6" s="9">
        <f>B6+C6</f>
        <v>1600000</v>
      </c>
      <c r="E6" s="9">
        <f>B4-C6</f>
        <v>11000000</v>
      </c>
    </row>
    <row r="7" spans="1:5" x14ac:dyDescent="0.3">
      <c r="A7" s="1">
        <v>2</v>
      </c>
      <c r="B7" s="15">
        <f>$B$2*E6</f>
        <v>550000</v>
      </c>
      <c r="C7" s="8">
        <f t="shared" ref="C7:C17" si="0">$B$4/$B$3</f>
        <v>1000000</v>
      </c>
      <c r="D7" s="9">
        <f t="shared" ref="D7:D17" si="1">B7+C7</f>
        <v>1550000</v>
      </c>
      <c r="E7" s="9">
        <f>$B$4-SUM($C$6:C7)</f>
        <v>10000000</v>
      </c>
    </row>
    <row r="8" spans="1:5" x14ac:dyDescent="0.3">
      <c r="A8" s="1">
        <v>3</v>
      </c>
      <c r="B8" s="15">
        <f t="shared" ref="B8:B17" si="2">$B$2*E7</f>
        <v>500000</v>
      </c>
      <c r="C8" s="8">
        <f t="shared" si="0"/>
        <v>1000000</v>
      </c>
      <c r="D8" s="9">
        <f t="shared" si="1"/>
        <v>1500000</v>
      </c>
      <c r="E8" s="9">
        <f>$B$4-SUM($C$6:C8)</f>
        <v>9000000</v>
      </c>
    </row>
    <row r="9" spans="1:5" x14ac:dyDescent="0.3">
      <c r="A9" s="1">
        <v>4</v>
      </c>
      <c r="B9" s="15">
        <f t="shared" si="2"/>
        <v>450000</v>
      </c>
      <c r="C9" s="8">
        <f t="shared" si="0"/>
        <v>1000000</v>
      </c>
      <c r="D9" s="9">
        <f t="shared" si="1"/>
        <v>1450000</v>
      </c>
      <c r="E9" s="9">
        <f>$B$4-SUM($C$6:C9)</f>
        <v>8000000</v>
      </c>
    </row>
    <row r="10" spans="1:5" x14ac:dyDescent="0.3">
      <c r="A10" s="1">
        <v>5</v>
      </c>
      <c r="B10" s="15">
        <f t="shared" si="2"/>
        <v>400000</v>
      </c>
      <c r="C10" s="8">
        <f t="shared" si="0"/>
        <v>1000000</v>
      </c>
      <c r="D10" s="9">
        <f t="shared" si="1"/>
        <v>1400000</v>
      </c>
      <c r="E10" s="9">
        <f>$B$4-SUM($C$6:C10)</f>
        <v>7000000</v>
      </c>
    </row>
    <row r="11" spans="1:5" x14ac:dyDescent="0.3">
      <c r="A11" s="1">
        <v>6</v>
      </c>
      <c r="B11" s="15">
        <f t="shared" si="2"/>
        <v>350000</v>
      </c>
      <c r="C11" s="8">
        <f t="shared" si="0"/>
        <v>1000000</v>
      </c>
      <c r="D11" s="9">
        <f t="shared" si="1"/>
        <v>1350000</v>
      </c>
      <c r="E11" s="9">
        <f>$B$4-SUM($C$6:C11)</f>
        <v>6000000</v>
      </c>
    </row>
    <row r="12" spans="1:5" x14ac:dyDescent="0.3">
      <c r="A12" s="1">
        <v>7</v>
      </c>
      <c r="B12" s="15">
        <f t="shared" si="2"/>
        <v>300000</v>
      </c>
      <c r="C12" s="8">
        <f t="shared" si="0"/>
        <v>1000000</v>
      </c>
      <c r="D12" s="9">
        <f t="shared" si="1"/>
        <v>1300000</v>
      </c>
      <c r="E12" s="9">
        <f>$B$4-SUM($C$6:C12)</f>
        <v>5000000</v>
      </c>
    </row>
    <row r="13" spans="1:5" x14ac:dyDescent="0.3">
      <c r="A13" s="1">
        <v>8</v>
      </c>
      <c r="B13" s="15">
        <f t="shared" si="2"/>
        <v>250000</v>
      </c>
      <c r="C13" s="8">
        <f t="shared" si="0"/>
        <v>1000000</v>
      </c>
      <c r="D13" s="9">
        <f t="shared" si="1"/>
        <v>1250000</v>
      </c>
      <c r="E13" s="9">
        <f>$B$4-SUM($C$6:C13)</f>
        <v>4000000</v>
      </c>
    </row>
    <row r="14" spans="1:5" x14ac:dyDescent="0.3">
      <c r="A14" s="1">
        <v>9</v>
      </c>
      <c r="B14" s="15">
        <f t="shared" si="2"/>
        <v>200000</v>
      </c>
      <c r="C14" s="8">
        <f t="shared" si="0"/>
        <v>1000000</v>
      </c>
      <c r="D14" s="9">
        <f t="shared" si="1"/>
        <v>1200000</v>
      </c>
      <c r="E14" s="9">
        <f>$B$4-SUM($C$6:C14)</f>
        <v>3000000</v>
      </c>
    </row>
    <row r="15" spans="1:5" x14ac:dyDescent="0.3">
      <c r="A15" s="1">
        <v>10</v>
      </c>
      <c r="B15" s="15">
        <f t="shared" si="2"/>
        <v>150000</v>
      </c>
      <c r="C15" s="8">
        <f t="shared" si="0"/>
        <v>1000000</v>
      </c>
      <c r="D15" s="9">
        <f t="shared" si="1"/>
        <v>1150000</v>
      </c>
      <c r="E15" s="9">
        <f>$B$4-SUM($C$6:C15)</f>
        <v>2000000</v>
      </c>
    </row>
    <row r="16" spans="1:5" x14ac:dyDescent="0.3">
      <c r="A16" s="1">
        <v>11</v>
      </c>
      <c r="B16" s="15">
        <f t="shared" si="2"/>
        <v>100000</v>
      </c>
      <c r="C16" s="8">
        <f t="shared" si="0"/>
        <v>1000000</v>
      </c>
      <c r="D16" s="9">
        <f t="shared" si="1"/>
        <v>1100000</v>
      </c>
      <c r="E16" s="9">
        <f>$B$4-SUM($C$6:C16)</f>
        <v>1000000</v>
      </c>
    </row>
    <row r="17" spans="1:5" x14ac:dyDescent="0.3">
      <c r="A17" s="1">
        <v>12</v>
      </c>
      <c r="B17" s="15">
        <f t="shared" si="2"/>
        <v>50000</v>
      </c>
      <c r="C17" s="8">
        <f t="shared" si="0"/>
        <v>1000000</v>
      </c>
      <c r="D17" s="9">
        <f t="shared" si="1"/>
        <v>1050000</v>
      </c>
      <c r="E17" s="9">
        <f>$B$4-SUM($C$6:C17)</f>
        <v>0</v>
      </c>
    </row>
    <row r="18" spans="1:5" x14ac:dyDescent="0.3">
      <c r="D18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5" sqref="A5"/>
    </sheetView>
  </sheetViews>
  <sheetFormatPr defaultRowHeight="14.4" x14ac:dyDescent="0.3"/>
  <cols>
    <col min="1" max="1" width="14.77734375" customWidth="1"/>
    <col min="2" max="2" width="19.88671875" customWidth="1"/>
    <col min="3" max="3" width="16" customWidth="1"/>
    <col min="4" max="4" width="13.6640625" customWidth="1"/>
    <col min="5" max="5" width="16.77734375" customWidth="1"/>
  </cols>
  <sheetData>
    <row r="1" spans="1:5" ht="15" thickBot="1" x14ac:dyDescent="0.35">
      <c r="A1" t="s">
        <v>9</v>
      </c>
      <c r="B1" s="6">
        <v>500000000</v>
      </c>
    </row>
    <row r="2" spans="1:5" ht="15" thickBot="1" x14ac:dyDescent="0.35">
      <c r="A2" t="s">
        <v>0</v>
      </c>
      <c r="B2" s="5">
        <v>7.1999999999999995E-2</v>
      </c>
      <c r="D2" t="s">
        <v>10</v>
      </c>
      <c r="E2" s="7">
        <v>0.5</v>
      </c>
    </row>
    <row r="3" spans="1:5" x14ac:dyDescent="0.3">
      <c r="A3" t="s">
        <v>1</v>
      </c>
      <c r="B3">
        <v>24</v>
      </c>
    </row>
    <row r="4" spans="1:5" x14ac:dyDescent="0.3">
      <c r="A4" t="s">
        <v>2</v>
      </c>
      <c r="B4" s="4">
        <f>$E$2*$B$1</f>
        <v>250000000</v>
      </c>
    </row>
    <row r="5" spans="1:5" ht="22.8" customHeight="1" x14ac:dyDescent="0.3">
      <c r="A5" s="2" t="s">
        <v>8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x14ac:dyDescent="0.3">
      <c r="A6" s="1">
        <v>1</v>
      </c>
      <c r="B6" s="3">
        <f>$B$2*B4</f>
        <v>18000000</v>
      </c>
      <c r="C6" s="3">
        <f>$B$4/$B$3</f>
        <v>10416666.666666666</v>
      </c>
      <c r="D6" s="3">
        <f>B6+C6</f>
        <v>28416666.666666664</v>
      </c>
      <c r="E6" s="3">
        <f>$B$4-C6</f>
        <v>239583333.33333334</v>
      </c>
    </row>
    <row r="7" spans="1:5" x14ac:dyDescent="0.3">
      <c r="A7" s="1">
        <v>2</v>
      </c>
      <c r="B7" s="3">
        <f>$B$2*E6</f>
        <v>17250000</v>
      </c>
      <c r="C7" s="3">
        <f t="shared" ref="C7:C29" si="0">$B$4/$B$3</f>
        <v>10416666.666666666</v>
      </c>
      <c r="D7" s="3">
        <f t="shared" ref="D7:D17" si="1">B7+C7</f>
        <v>27666666.666666664</v>
      </c>
      <c r="E7" s="3">
        <f>E6-C7</f>
        <v>229166666.66666669</v>
      </c>
    </row>
    <row r="8" spans="1:5" x14ac:dyDescent="0.3">
      <c r="A8" s="1">
        <v>3</v>
      </c>
      <c r="B8" s="3">
        <f t="shared" ref="B8:B17" si="2">$B$2*E7</f>
        <v>16500000</v>
      </c>
      <c r="C8" s="3">
        <f t="shared" si="0"/>
        <v>10416666.666666666</v>
      </c>
      <c r="D8" s="3">
        <f t="shared" si="1"/>
        <v>26916666.666666664</v>
      </c>
      <c r="E8" s="3">
        <f t="shared" ref="E8:E17" si="3">E7-C8</f>
        <v>218750000.00000003</v>
      </c>
    </row>
    <row r="9" spans="1:5" x14ac:dyDescent="0.3">
      <c r="A9" s="1">
        <v>4</v>
      </c>
      <c r="B9" s="3">
        <f t="shared" si="2"/>
        <v>15750000.000000002</v>
      </c>
      <c r="C9" s="3">
        <f t="shared" si="0"/>
        <v>10416666.666666666</v>
      </c>
      <c r="D9" s="3">
        <f t="shared" si="1"/>
        <v>26166666.666666668</v>
      </c>
      <c r="E9" s="3">
        <f t="shared" si="3"/>
        <v>208333333.33333337</v>
      </c>
    </row>
    <row r="10" spans="1:5" x14ac:dyDescent="0.3">
      <c r="A10" s="1">
        <v>5</v>
      </c>
      <c r="B10" s="3">
        <f t="shared" si="2"/>
        <v>15000000.000000002</v>
      </c>
      <c r="C10" s="3">
        <f t="shared" si="0"/>
        <v>10416666.666666666</v>
      </c>
      <c r="D10" s="3">
        <f t="shared" si="1"/>
        <v>25416666.666666668</v>
      </c>
      <c r="E10" s="3">
        <f t="shared" si="3"/>
        <v>197916666.66666672</v>
      </c>
    </row>
    <row r="11" spans="1:5" x14ac:dyDescent="0.3">
      <c r="A11" s="1">
        <v>6</v>
      </c>
      <c r="B11" s="3">
        <f t="shared" si="2"/>
        <v>14250000.000000002</v>
      </c>
      <c r="C11" s="3">
        <f t="shared" si="0"/>
        <v>10416666.666666666</v>
      </c>
      <c r="D11" s="3">
        <f t="shared" si="1"/>
        <v>24666666.666666668</v>
      </c>
      <c r="E11" s="3">
        <f t="shared" si="3"/>
        <v>187500000.00000006</v>
      </c>
    </row>
    <row r="12" spans="1:5" x14ac:dyDescent="0.3">
      <c r="A12" s="1">
        <v>7</v>
      </c>
      <c r="B12" s="3">
        <f t="shared" si="2"/>
        <v>13500000.000000004</v>
      </c>
      <c r="C12" s="3">
        <f t="shared" si="0"/>
        <v>10416666.666666666</v>
      </c>
      <c r="D12" s="3">
        <f t="shared" si="1"/>
        <v>23916666.666666672</v>
      </c>
      <c r="E12" s="3">
        <f t="shared" si="3"/>
        <v>177083333.3333334</v>
      </c>
    </row>
    <row r="13" spans="1:5" x14ac:dyDescent="0.3">
      <c r="A13" s="1">
        <v>8</v>
      </c>
      <c r="B13" s="3">
        <f t="shared" si="2"/>
        <v>12750000.000000004</v>
      </c>
      <c r="C13" s="3">
        <f t="shared" si="0"/>
        <v>10416666.666666666</v>
      </c>
      <c r="D13" s="3">
        <f t="shared" si="1"/>
        <v>23166666.666666672</v>
      </c>
      <c r="E13" s="3">
        <f t="shared" si="3"/>
        <v>166666666.66666675</v>
      </c>
    </row>
    <row r="14" spans="1:5" x14ac:dyDescent="0.3">
      <c r="A14" s="1">
        <v>9</v>
      </c>
      <c r="B14" s="3">
        <f t="shared" si="2"/>
        <v>12000000.000000006</v>
      </c>
      <c r="C14" s="3">
        <f t="shared" si="0"/>
        <v>10416666.666666666</v>
      </c>
      <c r="D14" s="3">
        <f t="shared" si="1"/>
        <v>22416666.666666672</v>
      </c>
      <c r="E14" s="3">
        <f t="shared" si="3"/>
        <v>156250000.00000009</v>
      </c>
    </row>
    <row r="15" spans="1:5" x14ac:dyDescent="0.3">
      <c r="A15" s="1">
        <v>10</v>
      </c>
      <c r="B15" s="3">
        <f t="shared" si="2"/>
        <v>11250000.000000006</v>
      </c>
      <c r="C15" s="3">
        <f t="shared" si="0"/>
        <v>10416666.666666666</v>
      </c>
      <c r="D15" s="3">
        <f t="shared" si="1"/>
        <v>21666666.666666672</v>
      </c>
      <c r="E15" s="3">
        <f t="shared" si="3"/>
        <v>145833333.33333343</v>
      </c>
    </row>
    <row r="16" spans="1:5" x14ac:dyDescent="0.3">
      <c r="A16" s="1">
        <v>11</v>
      </c>
      <c r="B16" s="3">
        <f t="shared" si="2"/>
        <v>10500000.000000006</v>
      </c>
      <c r="C16" s="3">
        <f t="shared" si="0"/>
        <v>10416666.666666666</v>
      </c>
      <c r="D16" s="3">
        <f t="shared" si="1"/>
        <v>20916666.666666672</v>
      </c>
      <c r="E16" s="3">
        <f t="shared" si="3"/>
        <v>135416666.66666678</v>
      </c>
    </row>
    <row r="17" spans="1:5" x14ac:dyDescent="0.3">
      <c r="A17" s="1">
        <v>12</v>
      </c>
      <c r="B17" s="3">
        <f t="shared" si="2"/>
        <v>9750000.0000000075</v>
      </c>
      <c r="C17" s="3">
        <f t="shared" si="0"/>
        <v>10416666.666666666</v>
      </c>
      <c r="D17" s="3">
        <f t="shared" si="1"/>
        <v>20166666.666666672</v>
      </c>
      <c r="E17" s="3">
        <f t="shared" si="3"/>
        <v>125000000.0000001</v>
      </c>
    </row>
    <row r="18" spans="1:5" x14ac:dyDescent="0.3">
      <c r="A18" s="1">
        <v>13</v>
      </c>
      <c r="B18" s="3">
        <f t="shared" ref="B18:B29" si="4">$B$2*E17</f>
        <v>9000000.0000000075</v>
      </c>
      <c r="C18" s="3">
        <f t="shared" si="0"/>
        <v>10416666.666666666</v>
      </c>
      <c r="D18" s="3">
        <f t="shared" ref="D18:D29" si="5">B18+C18</f>
        <v>19416666.666666672</v>
      </c>
      <c r="E18" s="3">
        <f t="shared" ref="E18:E29" si="6">E17-C18</f>
        <v>114583333.33333343</v>
      </c>
    </row>
    <row r="19" spans="1:5" x14ac:dyDescent="0.3">
      <c r="A19" s="1">
        <v>14</v>
      </c>
      <c r="B19" s="3">
        <f t="shared" si="4"/>
        <v>8250000.0000000065</v>
      </c>
      <c r="C19" s="3">
        <f t="shared" si="0"/>
        <v>10416666.666666666</v>
      </c>
      <c r="D19" s="3">
        <f t="shared" si="5"/>
        <v>18666666.666666672</v>
      </c>
      <c r="E19" s="3">
        <f t="shared" si="6"/>
        <v>104166666.66666676</v>
      </c>
    </row>
    <row r="20" spans="1:5" x14ac:dyDescent="0.3">
      <c r="A20" s="1">
        <v>15</v>
      </c>
      <c r="B20" s="3">
        <f t="shared" si="4"/>
        <v>7500000.0000000065</v>
      </c>
      <c r="C20" s="3">
        <f t="shared" si="0"/>
        <v>10416666.666666666</v>
      </c>
      <c r="D20" s="3">
        <f t="shared" si="5"/>
        <v>17916666.666666672</v>
      </c>
      <c r="E20" s="3">
        <f t="shared" si="6"/>
        <v>93750000.000000089</v>
      </c>
    </row>
    <row r="21" spans="1:5" x14ac:dyDescent="0.3">
      <c r="A21" s="1">
        <v>16</v>
      </c>
      <c r="B21" s="3">
        <f t="shared" si="4"/>
        <v>6750000.0000000056</v>
      </c>
      <c r="C21" s="3">
        <f t="shared" si="0"/>
        <v>10416666.666666666</v>
      </c>
      <c r="D21" s="3">
        <f t="shared" si="5"/>
        <v>17166666.666666672</v>
      </c>
      <c r="E21" s="3">
        <f t="shared" si="6"/>
        <v>83333333.333333418</v>
      </c>
    </row>
    <row r="22" spans="1:5" x14ac:dyDescent="0.3">
      <c r="A22" s="1">
        <v>17</v>
      </c>
      <c r="B22" s="3">
        <f t="shared" si="4"/>
        <v>6000000.0000000056</v>
      </c>
      <c r="C22" s="3">
        <f t="shared" si="0"/>
        <v>10416666.666666666</v>
      </c>
      <c r="D22" s="3">
        <f t="shared" si="5"/>
        <v>16416666.666666672</v>
      </c>
      <c r="E22" s="3">
        <f t="shared" si="6"/>
        <v>72916666.666666746</v>
      </c>
    </row>
    <row r="23" spans="1:5" x14ac:dyDescent="0.3">
      <c r="A23" s="1">
        <v>18</v>
      </c>
      <c r="B23" s="3">
        <f t="shared" si="4"/>
        <v>5250000.0000000056</v>
      </c>
      <c r="C23" s="3">
        <f t="shared" si="0"/>
        <v>10416666.666666666</v>
      </c>
      <c r="D23" s="3">
        <f t="shared" si="5"/>
        <v>15666666.666666672</v>
      </c>
      <c r="E23" s="3">
        <f t="shared" si="6"/>
        <v>62500000.000000082</v>
      </c>
    </row>
    <row r="24" spans="1:5" x14ac:dyDescent="0.3">
      <c r="A24" s="1">
        <v>19</v>
      </c>
      <c r="B24" s="3">
        <f t="shared" si="4"/>
        <v>4500000.0000000056</v>
      </c>
      <c r="C24" s="3">
        <f t="shared" si="0"/>
        <v>10416666.666666666</v>
      </c>
      <c r="D24" s="3">
        <f t="shared" si="5"/>
        <v>14916666.666666672</v>
      </c>
      <c r="E24" s="3">
        <f t="shared" si="6"/>
        <v>52083333.333333418</v>
      </c>
    </row>
    <row r="25" spans="1:5" x14ac:dyDescent="0.3">
      <c r="A25" s="1">
        <v>20</v>
      </c>
      <c r="B25" s="3">
        <f t="shared" si="4"/>
        <v>3750000.0000000056</v>
      </c>
      <c r="C25" s="3">
        <f t="shared" si="0"/>
        <v>10416666.666666666</v>
      </c>
      <c r="D25" s="3">
        <f t="shared" si="5"/>
        <v>14166666.666666672</v>
      </c>
      <c r="E25" s="3">
        <f t="shared" si="6"/>
        <v>41666666.666666754</v>
      </c>
    </row>
    <row r="26" spans="1:5" x14ac:dyDescent="0.3">
      <c r="A26" s="1">
        <v>21</v>
      </c>
      <c r="B26" s="3">
        <f t="shared" si="4"/>
        <v>3000000.0000000061</v>
      </c>
      <c r="C26" s="3">
        <f t="shared" si="0"/>
        <v>10416666.666666666</v>
      </c>
      <c r="D26" s="3">
        <f t="shared" si="5"/>
        <v>13416666.666666672</v>
      </c>
      <c r="E26" s="3">
        <f t="shared" si="6"/>
        <v>31250000.000000089</v>
      </c>
    </row>
    <row r="27" spans="1:5" x14ac:dyDescent="0.3">
      <c r="A27" s="1">
        <v>22</v>
      </c>
      <c r="B27" s="3">
        <f t="shared" si="4"/>
        <v>2250000.0000000061</v>
      </c>
      <c r="C27" s="3">
        <f t="shared" si="0"/>
        <v>10416666.666666666</v>
      </c>
      <c r="D27" s="3">
        <f t="shared" si="5"/>
        <v>12666666.666666672</v>
      </c>
      <c r="E27" s="3">
        <f t="shared" si="6"/>
        <v>20833333.333333425</v>
      </c>
    </row>
    <row r="28" spans="1:5" x14ac:dyDescent="0.3">
      <c r="A28" s="1">
        <v>23</v>
      </c>
      <c r="B28" s="3">
        <f t="shared" si="4"/>
        <v>1500000.0000000065</v>
      </c>
      <c r="C28" s="3">
        <f t="shared" si="0"/>
        <v>10416666.666666666</v>
      </c>
      <c r="D28" s="3">
        <f t="shared" si="5"/>
        <v>11916666.666666672</v>
      </c>
      <c r="E28" s="3">
        <f t="shared" si="6"/>
        <v>10416666.666666759</v>
      </c>
    </row>
    <row r="29" spans="1:5" x14ac:dyDescent="0.3">
      <c r="A29" s="1">
        <v>24</v>
      </c>
      <c r="B29" s="3">
        <f t="shared" si="4"/>
        <v>750000.00000000664</v>
      </c>
      <c r="C29" s="3">
        <f t="shared" si="0"/>
        <v>10416666.666666666</v>
      </c>
      <c r="D29" s="3">
        <f t="shared" si="5"/>
        <v>11166666.666666673</v>
      </c>
      <c r="E29" s="3">
        <f t="shared" si="6"/>
        <v>9.3132257461547852E-8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vay NH</vt:lpstr>
      <vt:lpstr>Mua xe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 Loc</dc:creator>
  <cp:lastModifiedBy>Than Loc</cp:lastModifiedBy>
  <dcterms:created xsi:type="dcterms:W3CDTF">2019-10-17T16:09:27Z</dcterms:created>
  <dcterms:modified xsi:type="dcterms:W3CDTF">2019-11-29T03:11:12Z</dcterms:modified>
</cp:coreProperties>
</file>