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ora\Desktop\"/>
    </mc:Choice>
  </mc:AlternateContent>
  <xr:revisionPtr revIDLastSave="0" documentId="8_{ED282D86-971E-432E-94B9-1EAA411A3960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<sst xmlns="http://schemas.openxmlformats.org/spreadsheetml/2006/main" count="2031" uniqueCount="326">
  <si>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</si>
  <si>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</si>
  <si>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</si>
  <si>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</si>
  <si>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</si>
  <si>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</si>
  <si>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</si>
  <si>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</si>
  <si>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</si>
  <si>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</si>
  <si>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</si>
  <si>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</si>
  <si>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</si>
  <si>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</si>
  <si>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</si>
  <si>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</si>
  <si>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</si>
  <si>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</si>
  <si>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</si>
  <si>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</si>
  <si>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</si>
  <si>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</si>
  <si>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</si>
  <si>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</si>
  <si>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</si>
  <si>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</si>
  <si>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</si>
  <si>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</si>
  <si>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</si>
  <si>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</si>
  <si>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</si>
  <si>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</si>
  <si>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</si>
  <si>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</si>
  <si>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</si>
  <si>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</si>
  <si>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</si>
  <si>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</si>
  <si>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</si>
  <si>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</si>
  <si>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</si>
  <si>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</si>
  <si>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</si>
  <si>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</si>
  <si>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</si>
  <si>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</si>
  <si>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</si>
  <si>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</si>
  <si>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</si>
  <si>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</si>
  <si>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</si>
  <si>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</si>
  <si>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</si>
  <si>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</si>
  <si>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</si>
  <si>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</si>
  <si>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</si>
  <si>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</si>
  <si>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</si>
  <si>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</si>
  <si>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</si>
  <si>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</si>
  <si>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</si>
  <si>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</si>
  <si>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</si>
  <si>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</si>
  <si>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</si>
  <si>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</si>
  <si>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</si>
  <si>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</si>
  <si>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</si>
  <si>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</si>
  <si>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</si>
  <si>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</si>
  <si>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</si>
  <si>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</si>
  <si>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</si>
  <si>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</si>
  <si>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</si>
  <si>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</si>
  <si>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</si>
  <si>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</si>
  <si>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</si>
  <si>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</si>
  <si>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</si>
  <si>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</si>
  <si>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</si>
  <si>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</si>
  <si>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</si>
  <si>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</si>
  <si>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</si>
  <si>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</si>
  <si>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</si>
  <si>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</si>
  <si>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</si>
  <si>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</si>
  <si>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</si>
  <si>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</si>
  <si>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</si>
  <si>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</si>
  <si>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</si>
  <si>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</si>
  <si>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</si>
  <si>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</si>
  <si>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</si>
  <si>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</si>
  <si>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</si>
  <si>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</si>
  <si>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</si>
  <si>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</si>
  <si>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</si>
  <si>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</si>
  <si>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</si>
  <si>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</si>
  <si>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</si>
  <si>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</si>
  <si>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</si>
  <si>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</si>
  <si>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</si>
  <si>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</si>
  <si>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</si>
  <si>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</si>
  <si>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</si>
  <si>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</si>
  <si>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</si>
  <si>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</si>
  <si>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</si>
  <si>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</si>
  <si>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</si>
  <si>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</si>
  <si>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</si>
  <si>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</si>
  <si>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</si>
  <si>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</si>
  <si>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</si>
  <si>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</si>
  <si>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</si>
  <si>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</si>
  <si>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</si>
  <si>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</si>
  <si>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</si>
  <si>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</si>
  <si>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</si>
  <si>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</si>
  <si>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</si>
  <si>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</si>
  <si>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</si>
  <si>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</si>
  <si>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</si>
  <si>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</si>
  <si>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</si>
  <si>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</si>
  <si>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</si>
  <si>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</si>
  <si>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</si>
  <si>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</si>
  <si>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</si>
  <si>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</si>
  <si>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</si>
  <si>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</si>
  <si>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</si>
  <si>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</si>
  <si>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</si>
  <si>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</si>
  <si>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</si>
  <si>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</si>
  <si>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</si>
  <si>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</si>
  <si>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</si>
  <si>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</si>
  <si>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</si>
  <si>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</si>
  <si>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</si>
  <si>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</si>
  <si>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</si>
  <si>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</si>
  <si>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</si>
  <si>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</si>
  <si>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</si>
  <si>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</si>
  <si>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</si>
  <si>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</si>
  <si>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</si>
  <si>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</si>
  <si>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</si>
  <si>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</si>
  <si>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</si>
  <si>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</si>
  <si>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</si>
  <si>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</si>
  <si>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</si>
  <si>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</si>
  <si>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</si>
  <si>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</si>
  <si>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</si>
  <si>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</si>
  <si>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</si>
  <si>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</si>
  <si>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</si>
  <si>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</si>
  <si>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</si>
  <si>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</si>
  <si>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</si>
  <si>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</si>
  <si>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</si>
  <si>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</si>
  <si>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</si>
  <si>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</si>
  <si>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</si>
  <si>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</si>
  <si>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</si>
  <si>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</si>
  <si>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</si>
  <si>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</si>
  <si>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</si>
  <si>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</si>
  <si>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</si>
  <si>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</si>
  <si>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</si>
  <si>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</si>
  <si>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</si>
  <si>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</si>
  <si>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</si>
  <si>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</si>
  <si>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</si>
  <si>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</si>
  <si>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</si>
  <si>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</si>
  <si>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</si>
  <si>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</si>
  <si>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</si>
  <si>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</si>
  <si>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</si>
  <si>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</si>
  <si>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</si>
  <si>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</si>
  <si>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</si>
  <si>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</si>
  <si>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</si>
  <si>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</si>
  <si>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</si>
  <si>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</si>
  <si>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</si>
  <si>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</si>
  <si>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</si>
  <si>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</si>
  <si>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</si>
  <si>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</si>
  <si>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</si>
  <si>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</si>
  <si>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</si>
  <si>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</si>
  <si>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</si>
  <si>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</si>
  <si>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</si>
  <si>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</si>
  <si>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</si>
  <si>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</si>
  <si>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</si>
  <si>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</si>
  <si>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</si>
  <si>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</si>
  <si>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</si>
  <si>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</si>
  <si>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</si>
  <si>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</si>
  <si>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</si>
  <si>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</si>
  <si>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</si>
  <si>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</si>
  <si>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</si>
  <si>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</si>
  <si>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</si>
  <si>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</si>
  <si>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</si>
  <si>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</si>
  <si>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</si>
  <si>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</si>
  <si>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</si>
  <si>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</si>
  <si>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</si>
  <si>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</si>
  <si>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</si>
  <si>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</si>
  <si>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</si>
  <si>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</si>
  <si>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</si>
  <si>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</si>
  <si>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</si>
  <si>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</si>
  <si>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</si>
  <si>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</si>
  <si>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</si>
  <si>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</si>
  <si>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</si>
  <si>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</si>
  <si>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</si>
  <si>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</si>
  <si>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</si>
  <si>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</si>
  <si>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</si>
  <si>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</si>
  <si>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</si>
  <si>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</si>
  <si>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</si>
  <si>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</si>
  <si>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</si>
  <si>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</si>
  <si>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</si>
  <si>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</si>
  <si>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</si>
  <si>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</si>
  <si>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</si>
  <si>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</si>
  <si>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</si>
  <si>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</si>
  <si>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</si>
  <si>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</si>
  <si>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</si>
  <si>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</si>
  <si>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</si>
  <si>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</si>
  <si>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</si>
  <si>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</si>
  <si>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Pergunta Negócio 5 - Total de assinantes por plano e por tipo.</t>
  </si>
  <si>
    <t>Contagem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</si>
</sst>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0" borderId="0" xfId="0" applyAlignment="1">
      <alignment wrapText="1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[PROJETO_DIO_XBOX.xlsx]C̳álculos!Tabela dinâmica3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22C55E"/>
          </a:solidFill>
          <a:ln>
            <a:noFill/>
          </a:ln>
          <a:effectLst/>
        </c:spPr>
      </c:pivotFmt>
      <c:pivotFmt>
        <c:idx val="3"/>
        <c:spPr>
          <a:solidFill>
            <a:srgbClr val="22C55E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4-4CF4-ADE6-4519A039320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74-4CF4-ADE6-4519A039320D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74-4CF4-ADE6-4519A03932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4-4CF4-ADE6-4519A0393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5706944"/>
        <c:axId val="1105700704"/>
      </c:barChart>
      <c:catAx>
        <c:axId val="11057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700704"/>
        <c:crosses val="autoZero"/>
        <c:auto val="1"/>
        <c:lblAlgn val="ctr"/>
        <c:lblOffset val="100"/>
        <c:noMultiLvlLbl val="0"/>
      </c:catAx>
      <c:valAx>
        <c:axId val="1105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7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7419" y="1161192"/>
          <a:ext cx="4689501" cy="15882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96798" y="1161192"/>
          <a:ext cx="4698674" cy="15120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135513" y="3068885"/>
          <a:ext cx="10386153" cy="3138760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7</xdr:row>
      <xdr:rowOff>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20/03/2025 20:55:39</a:t>
          </a:r>
        </a:p>
      </xdr:txBody>
    </xdr:sp>
    <xdr:clientData/>
  </xdr:twoCellAnchor>
  <xdr:twoCellAnchor>
    <xdr:from>
      <xdr:col>3</xdr:col>
      <xdr:colOff>318656</xdr:colOff>
      <xdr:row>38</xdr:row>
      <xdr:rowOff>83126</xdr:rowOff>
    </xdr:from>
    <xdr:to>
      <xdr:col>17</xdr:col>
      <xdr:colOff>267730</xdr:colOff>
      <xdr:row>64</xdr:row>
      <xdr:rowOff>152399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1AFD511-897C-C898-0EE8-B0A8D1A8C91C}"/>
            </a:ext>
          </a:extLst>
        </xdr:cNvPr>
        <xdr:cNvGrpSpPr/>
      </xdr:nvGrpSpPr>
      <xdr:grpSpPr>
        <a:xfrm>
          <a:off x="3054361" y="6872421"/>
          <a:ext cx="8356058" cy="4778683"/>
          <a:chOff x="3061856" y="7058357"/>
          <a:chExt cx="8319351" cy="4946073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7564F7D9-1B79-7278-788F-DF0981E39F66}"/>
              </a:ext>
            </a:extLst>
          </xdr:cNvPr>
          <xdr:cNvSpPr/>
        </xdr:nvSpPr>
        <xdr:spPr>
          <a:xfrm>
            <a:off x="3061856" y="7058358"/>
            <a:ext cx="8314858" cy="4946072"/>
          </a:xfrm>
          <a:prstGeom prst="roundRect">
            <a:avLst>
              <a:gd name="adj" fmla="val 61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3">
            <a:extLst>
              <a:ext uri="{FF2B5EF4-FFF2-40B4-BE49-F238E27FC236}">
                <a16:creationId xmlns:a16="http://schemas.microsoft.com/office/drawing/2014/main" id="{8111D295-C0A5-8A6E-E6F1-7B64BD4776FB}"/>
              </a:ext>
            </a:extLst>
          </xdr:cNvPr>
          <xdr:cNvGraphicFramePr/>
        </xdr:nvGraphicFramePr>
        <xdr:xfrm>
          <a:off x="3423672" y="7924799"/>
          <a:ext cx="7584298" cy="39272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514E00F9-AB44-4D7F-8BA5-63EB70B4B766}"/>
              </a:ext>
            </a:extLst>
          </xdr:cNvPr>
          <xdr:cNvSpPr/>
        </xdr:nvSpPr>
        <xdr:spPr>
          <a:xfrm>
            <a:off x="3061856" y="7058357"/>
            <a:ext cx="8319351" cy="608535"/>
          </a:xfrm>
          <a:prstGeom prst="round2SameRect">
            <a:avLst>
              <a:gd name="adj1" fmla="val 4209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PER PLAN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" refreshedDate="45736.840876388887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6AC64-4769-4B3D-B4C8-A1D6D969C14A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3:C47" firstHeaderRow="1" firstDataRow="1" firstDataCol="1" rowPageCount="1" colPageCount="1"/>
  <pivotFields count="13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Contagem de Subscriber ID" fld="0" subtotal="count" baseField="2" baseItem="0"/>
  </dataFields>
  <chartFormats count="4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3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95" sqref="A29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7"/>
  <sheetViews>
    <sheetView showGridLines="0" topLeftCell="A28" workbookViewId="0">
      <selection activeCell="I54" sqref="I54"/>
    </sheetView>
  </sheetViews>
  <sheetFormatPr defaultRowHeight="14.4" x14ac:dyDescent="0.3"/>
  <cols>
    <col min="2" max="2" width="16.77734375" bestFit="1" customWidth="1"/>
    <col min="3" max="3" width="23.77734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0" t="s">
        <v>313</v>
      </c>
      <c r="C3" s="20"/>
      <c r="D3" s="20"/>
      <c r="E3" s="20"/>
      <c r="F3" s="20"/>
    </row>
    <row r="6" spans="2:6" x14ac:dyDescent="0.3">
      <c r="B6" t="s">
        <v>314</v>
      </c>
    </row>
    <row r="7" spans="2:6" x14ac:dyDescent="0.3">
      <c r="B7" t="s">
        <v>315</v>
      </c>
    </row>
    <row r="9" spans="2:6" x14ac:dyDescent="0.3">
      <c r="B9" s="12" t="s">
        <v>17</v>
      </c>
      <c r="C9" t="s">
        <v>35</v>
      </c>
    </row>
    <row r="11" spans="2:6" x14ac:dyDescent="0.3">
      <c r="B11" s="12" t="s">
        <v>316</v>
      </c>
      <c r="C11" t="s">
        <v>317</v>
      </c>
    </row>
    <row r="12" spans="2:6" x14ac:dyDescent="0.3">
      <c r="B12" s="14" t="s">
        <v>30</v>
      </c>
      <c r="C12" s="13">
        <v>806</v>
      </c>
    </row>
    <row r="13" spans="2:6" x14ac:dyDescent="0.3">
      <c r="B13" s="14" t="s">
        <v>26</v>
      </c>
      <c r="C13" s="13">
        <v>1502</v>
      </c>
    </row>
    <row r="14" spans="2:6" x14ac:dyDescent="0.3">
      <c r="B14" s="14" t="s">
        <v>318</v>
      </c>
      <c r="C14" s="13">
        <v>2308</v>
      </c>
    </row>
    <row r="17" spans="2:5" x14ac:dyDescent="0.3">
      <c r="B17" s="14" t="s">
        <v>319</v>
      </c>
    </row>
    <row r="19" spans="2:5" x14ac:dyDescent="0.3">
      <c r="B19" s="12" t="s">
        <v>17</v>
      </c>
      <c r="C19" t="s">
        <v>35</v>
      </c>
    </row>
    <row r="21" spans="2:5" x14ac:dyDescent="0.3">
      <c r="B21" s="12" t="s">
        <v>316</v>
      </c>
      <c r="C21" t="s">
        <v>320</v>
      </c>
    </row>
    <row r="22" spans="2:5" x14ac:dyDescent="0.3">
      <c r="B22" s="14" t="s">
        <v>29</v>
      </c>
      <c r="C22" s="21">
        <v>0</v>
      </c>
    </row>
    <row r="23" spans="2:5" x14ac:dyDescent="0.3">
      <c r="B23" s="14" t="s">
        <v>34</v>
      </c>
      <c r="C23" s="21">
        <v>0</v>
      </c>
    </row>
    <row r="24" spans="2:5" x14ac:dyDescent="0.3">
      <c r="B24" s="14" t="s">
        <v>25</v>
      </c>
      <c r="C24" s="21">
        <v>990</v>
      </c>
    </row>
    <row r="25" spans="2:5" x14ac:dyDescent="0.3">
      <c r="B25" s="14" t="s">
        <v>318</v>
      </c>
      <c r="C25" s="21">
        <v>990</v>
      </c>
      <c r="E25" s="16">
        <f>GETPIVOTDATA("EA Play Season Pass
Price",$B$21)</f>
        <v>990</v>
      </c>
    </row>
    <row r="28" spans="2:5" x14ac:dyDescent="0.3">
      <c r="B28" s="14" t="s">
        <v>321</v>
      </c>
    </row>
    <row r="30" spans="2:5" x14ac:dyDescent="0.3">
      <c r="B30" s="12" t="s">
        <v>17</v>
      </c>
      <c r="C30" t="s">
        <v>35</v>
      </c>
    </row>
    <row r="32" spans="2:5" x14ac:dyDescent="0.3">
      <c r="B32" s="12" t="s">
        <v>316</v>
      </c>
      <c r="C32" t="s">
        <v>322</v>
      </c>
    </row>
    <row r="33" spans="2:5" x14ac:dyDescent="0.3">
      <c r="B33" s="14" t="s">
        <v>29</v>
      </c>
      <c r="C33" s="13">
        <v>0</v>
      </c>
    </row>
    <row r="34" spans="2:5" x14ac:dyDescent="0.3">
      <c r="B34" s="14" t="s">
        <v>34</v>
      </c>
      <c r="C34" s="13">
        <v>480</v>
      </c>
    </row>
    <row r="35" spans="2:5" x14ac:dyDescent="0.3">
      <c r="B35" s="14" t="s">
        <v>25</v>
      </c>
      <c r="C35" s="13">
        <v>660</v>
      </c>
    </row>
    <row r="36" spans="2:5" x14ac:dyDescent="0.3">
      <c r="B36" s="14" t="s">
        <v>318</v>
      </c>
      <c r="C36" s="13">
        <v>1140</v>
      </c>
      <c r="E36" s="16">
        <f>GETPIVOTDATA("Minecraft Season Pass Price",$B$32)</f>
        <v>1140</v>
      </c>
    </row>
    <row r="39" spans="2:5" ht="57.6" x14ac:dyDescent="0.3">
      <c r="B39" s="19" t="s">
        <v>324</v>
      </c>
    </row>
    <row r="41" spans="2:5" x14ac:dyDescent="0.3">
      <c r="B41" s="12" t="s">
        <v>17</v>
      </c>
      <c r="C41" t="s">
        <v>35</v>
      </c>
    </row>
    <row r="43" spans="2:5" x14ac:dyDescent="0.3">
      <c r="B43" s="12" t="s">
        <v>316</v>
      </c>
      <c r="C43" t="s">
        <v>325</v>
      </c>
    </row>
    <row r="44" spans="2:5" x14ac:dyDescent="0.3">
      <c r="B44" s="14" t="s">
        <v>29</v>
      </c>
      <c r="C44" s="21">
        <v>28</v>
      </c>
    </row>
    <row r="45" spans="2:5" x14ac:dyDescent="0.3">
      <c r="B45" s="14" t="s">
        <v>34</v>
      </c>
      <c r="C45" s="21">
        <v>24</v>
      </c>
    </row>
    <row r="46" spans="2:5" x14ac:dyDescent="0.3">
      <c r="B46" s="14" t="s">
        <v>25</v>
      </c>
      <c r="C46" s="21">
        <v>33</v>
      </c>
    </row>
    <row r="47" spans="2:5" x14ac:dyDescent="0.3">
      <c r="B47" s="14" t="s">
        <v>318</v>
      </c>
      <c r="C47" s="21">
        <v>85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E3" zoomScale="122" zoomScaleNormal="80" workbookViewId="0">
      <selection activeCell="K12" sqref="K12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19483571-f922-4e8e-9c1c-26f0a2252132"/>
    <ds:schemaRef ds:uri="851b35d3-0456-4d6a-bc2f-da927e91d15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ISADORA GARCEZ ALVES</cp:lastModifiedBy>
  <cp:revision/>
  <dcterms:created xsi:type="dcterms:W3CDTF">2024-12-19T13:13:10Z</dcterms:created>
  <dcterms:modified xsi:type="dcterms:W3CDTF">2025-03-20T23:55:45Z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2025-03-20T23:49:37Z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38ae2f02-5710-4e12-80bb-83600c3fdf1e</vt:lpwstr>
  </property>
  <property fmtid="{D5CDD505-2E9C-101B-9397-08002B2CF9AE}" pid="8" name="MSIP_Label_defa4170-0d19-0005-0004-bc88714345d2_ActionId">
    <vt:lpwstr>2ba29a38-efd2-4e75-ac61-a36f78adcebe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