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00.kusano\作業報告書\"/>
    </mc:Choice>
  </mc:AlternateContent>
  <xr:revisionPtr revIDLastSave="0" documentId="13_ncr:1_{D9304222-30BD-49F7-A86A-100D9D4E6FB5}" xr6:coauthVersionLast="47" xr6:coauthVersionMax="47" xr10:uidLastSave="{00000000-0000-0000-0000-000000000000}"/>
  <bookViews>
    <workbookView xWindow="-4250" yWindow="11240" windowWidth="21920" windowHeight="13110" xr2:uid="{00000000-000D-0000-FFFF-FFFF00000000}"/>
  </bookViews>
  <sheets>
    <sheet name="作業報告書" sheetId="1" r:id="rId1"/>
  </sheets>
  <definedNames>
    <definedName name="_xlnm._FilterDatabase" localSheetId="0" hidden="1">作業報告書!$A$1:$M$7</definedName>
    <definedName name="_xlnm.Print_Area" localSheetId="0">作業報告書!$A$1:$L$53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H41" i="1"/>
  <c r="B41" i="1"/>
  <c r="D41" i="1" s="1"/>
  <c r="H40" i="1"/>
  <c r="B40" i="1"/>
  <c r="D40" i="1" s="1"/>
  <c r="B39" i="1"/>
  <c r="D39" i="1" s="1"/>
  <c r="H38" i="1"/>
  <c r="B38" i="1"/>
  <c r="D38" i="1" s="1"/>
  <c r="H37" i="1"/>
  <c r="B37" i="1"/>
  <c r="D37" i="1" s="1"/>
  <c r="H36" i="1"/>
  <c r="B36" i="1"/>
  <c r="D36" i="1" s="1"/>
  <c r="H35" i="1"/>
  <c r="B35" i="1"/>
  <c r="D35" i="1" s="1"/>
  <c r="H34" i="1"/>
  <c r="B34" i="1"/>
  <c r="D34" i="1" s="1"/>
  <c r="H33" i="1"/>
  <c r="B33" i="1"/>
  <c r="D33" i="1" s="1"/>
  <c r="H32" i="1"/>
  <c r="B32" i="1"/>
  <c r="D32" i="1" s="1"/>
  <c r="H31" i="1"/>
  <c r="B31" i="1"/>
  <c r="D31" i="1" s="1"/>
  <c r="H30" i="1"/>
  <c r="B30" i="1"/>
  <c r="D30" i="1" s="1"/>
  <c r="H29" i="1"/>
  <c r="B29" i="1"/>
  <c r="D29" i="1" s="1"/>
  <c r="H28" i="1"/>
  <c r="B28" i="1"/>
  <c r="D28" i="1" s="1"/>
  <c r="H27" i="1"/>
  <c r="B27" i="1"/>
  <c r="D27" i="1" s="1"/>
  <c r="H26" i="1"/>
  <c r="B26" i="1"/>
  <c r="D26" i="1" s="1"/>
  <c r="H25" i="1"/>
  <c r="B25" i="1"/>
  <c r="D25" i="1" s="1"/>
  <c r="H24" i="1"/>
  <c r="B24" i="1"/>
  <c r="D24" i="1" s="1"/>
  <c r="H23" i="1"/>
  <c r="B23" i="1"/>
  <c r="D23" i="1" s="1"/>
  <c r="H22" i="1"/>
  <c r="B22" i="1"/>
  <c r="D22" i="1" s="1"/>
  <c r="H21" i="1"/>
  <c r="B21" i="1"/>
  <c r="D21" i="1" s="1"/>
  <c r="H20" i="1"/>
  <c r="B20" i="1"/>
  <c r="D20" i="1" s="1"/>
  <c r="H19" i="1"/>
  <c r="B19" i="1"/>
  <c r="D19" i="1" s="1"/>
  <c r="H18" i="1"/>
  <c r="B18" i="1"/>
  <c r="D18" i="1" s="1"/>
  <c r="H17" i="1"/>
  <c r="B17" i="1"/>
  <c r="D17" i="1" s="1"/>
  <c r="H16" i="1"/>
  <c r="B16" i="1"/>
  <c r="D16" i="1" s="1"/>
  <c r="H15" i="1"/>
  <c r="B15" i="1"/>
  <c r="D15" i="1" s="1"/>
  <c r="H14" i="1"/>
  <c r="B14" i="1"/>
  <c r="D14" i="1" s="1"/>
  <c r="H13" i="1"/>
  <c r="B13" i="1"/>
  <c r="D13" i="1" s="1"/>
  <c r="H12" i="1"/>
  <c r="B12" i="1"/>
  <c r="D12" i="1" s="1"/>
  <c r="H11" i="1"/>
  <c r="B11" i="1"/>
  <c r="D11" i="1" s="1"/>
  <c r="H42" i="1" l="1"/>
  <c r="C14" i="1"/>
  <c r="C18" i="1"/>
  <c r="C22" i="1"/>
  <c r="C26" i="1"/>
  <c r="C30" i="1"/>
  <c r="C34" i="1"/>
  <c r="C38" i="1"/>
  <c r="C11" i="1"/>
  <c r="C15" i="1"/>
  <c r="C19" i="1"/>
  <c r="C23" i="1"/>
  <c r="C27" i="1"/>
  <c r="C31" i="1"/>
  <c r="C35" i="1"/>
  <c r="C39" i="1"/>
  <c r="C12" i="1"/>
  <c r="C16" i="1"/>
  <c r="C20" i="1"/>
  <c r="C24" i="1"/>
  <c r="C28" i="1"/>
  <c r="C32" i="1"/>
  <c r="C36" i="1"/>
  <c r="C40" i="1"/>
  <c r="C13" i="1"/>
  <c r="C17" i="1"/>
  <c r="C21" i="1"/>
  <c r="C25" i="1"/>
  <c r="C29" i="1"/>
  <c r="C33" i="1"/>
  <c r="C37" i="1"/>
  <c r="C41" i="1"/>
</calcChain>
</file>

<file path=xl/sharedStrings.xml><?xml version="1.0" encoding="utf-8"?>
<sst xmlns="http://schemas.openxmlformats.org/spreadsheetml/2006/main" count="45" uniqueCount="36">
  <si>
    <t>作業報告書</t>
  </si>
  <si>
    <t>【宛先】
　レバテック株式会社
　To：report@levtech.jp</t>
  </si>
  <si>
    <t>対象年月</t>
  </si>
  <si>
    <t>★対象年月を選択して下さい！！</t>
  </si>
  <si>
    <t>参画先企業名</t>
  </si>
  <si>
    <t>作業従事者</t>
  </si>
  <si>
    <t>印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</si>
  <si>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</si>
  <si>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</si>
  <si>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</si>
  <si>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</si>
  <si>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</si>
  <si>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</si>
  <si>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</si>
  <si>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</si>
  <si>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</si>
  <si>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</si>
  <si>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</si>
  <si>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</si>
  <si>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</si>
  <si>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</si>
  <si>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</si>
  <si>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</si>
  <si>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</si>
  <si>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</si>
  <si>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</si>
  <si>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</si>
  <si>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</si>
  <si>
    <t>草野好春</t>
    <rPh sb="0" eb="2">
      <t>クサノ</t>
    </rPh>
    <rPh sb="2" eb="4">
      <t>ヨシハル</t>
    </rPh>
    <phoneticPr fontId="8"/>
  </si>
  <si>
    <t>株式会社テクノプロ</t>
    <phoneticPr fontId="8"/>
  </si>
  <si>
    <t>PC開発環境設定</t>
    <rPh sb="2" eb="4">
      <t>カイハツ</t>
    </rPh>
    <rPh sb="4" eb="6">
      <t>カンキョウ</t>
    </rPh>
    <rPh sb="6" eb="8">
      <t>セッテイ</t>
    </rPh>
    <phoneticPr fontId="8"/>
  </si>
  <si>
    <t>仕様調査</t>
    <rPh sb="0" eb="2">
      <t>シヨウ</t>
    </rPh>
    <rPh sb="2" eb="4">
      <t>チョウサ</t>
    </rPh>
    <phoneticPr fontId="8"/>
  </si>
  <si>
    <t>コード調査</t>
    <rPh sb="3" eb="5">
      <t>チョウサ</t>
    </rPh>
    <phoneticPr fontId="8"/>
  </si>
  <si>
    <t>コード調査、仕様書作成</t>
    <rPh sb="3" eb="5">
      <t>チョウサ</t>
    </rPh>
    <rPh sb="6" eb="9">
      <t>シヨウショ</t>
    </rPh>
    <rPh sb="9" eb="11">
      <t>サクセイ</t>
    </rPh>
    <phoneticPr fontId="8"/>
  </si>
  <si>
    <t>祝日</t>
    <rPh sb="0" eb="2">
      <t>シュクジツ</t>
    </rPh>
    <phoneticPr fontId="8"/>
  </si>
  <si>
    <t>全休（TOPCON祝日）</t>
    <rPh sb="0" eb="2">
      <t>ゼンキュウ</t>
    </rPh>
    <rPh sb="9" eb="11">
      <t>シュクジツ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</si>
</sst>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7" fontId="1" fillId="0" borderId="5" xfId="0" applyNumberFormat="1" applyFont="1" applyBorder="1" applyAlignment="1">
      <alignment horizontal="center" vertical="center" shrinkToFit="1"/>
    </xf>
    <xf numFmtId="20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55" fontId="1" fillId="0" borderId="0" xfId="0" applyNumberFormat="1" applyFont="1" applyAlignment="1">
      <alignment horizontal="center" vertical="center"/>
    </xf>
    <xf numFmtId="55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55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5</xdr:row>
      <xdr:rowOff>19050</xdr:rowOff>
    </xdr:from>
    <xdr:to>
      <xdr:col>10</xdr:col>
      <xdr:colOff>549568</xdr:colOff>
      <xdr:row>6</xdr:row>
      <xdr:rowOff>228640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6289C-8E6F-4620-8E05-4FFFAE430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1323975"/>
          <a:ext cx="451143" cy="45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9"/>
  <sheetViews>
    <sheetView showGridLines="0" tabSelected="1" view="pageBreakPreview" topLeftCell="A30" zoomScaleNormal="100" zoomScaleSheetLayoutView="100" workbookViewId="0">
      <selection activeCell="I35" sqref="I35:K35"/>
    </sheetView>
  </sheetViews>
  <sheetFormatPr defaultColWidth="9" defaultRowHeight="15" customHeight="1" x14ac:dyDescent="0.15"/>
  <cols>
    <col min="1" max="1" width="2.625" style="1" customWidth="1"/>
    <col min="2" max="3" width="3.875" style="2"/>
    <col min="4" max="4" width="6" style="2"/>
    <col min="5" max="8" width="10.25" style="2"/>
    <col min="9" max="9" width="15" style="2"/>
    <col min="10" max="10" width="25.625" style="2" customWidth="1"/>
    <col min="11" max="11" width="8.125" style="2"/>
    <col min="12" max="12" width="2.625" style="1" customWidth="1"/>
    <col min="13" max="13" width="8.75" style="2" customWidth="1"/>
    <col min="14" max="14" width="11.625" style="2" hidden="1" customWidth="1"/>
    <col min="15" max="16384" width="9" style="2"/>
  </cols>
  <sheetData>
    <row r="1" spans="1:15" ht="34.5" customHeight="1" x14ac:dyDescent="0.1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3"/>
      <c r="N1" s="1"/>
      <c r="O1" s="1"/>
    </row>
    <row r="2" spans="1:15" ht="9.9499999999999993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M2" s="14"/>
      <c r="N2" s="1"/>
      <c r="O2" s="1"/>
    </row>
    <row r="3" spans="1:15" ht="20.100000000000001" customHeight="1" x14ac:dyDescent="0.15">
      <c r="B3" s="23" t="s">
        <v>1</v>
      </c>
      <c r="C3" s="23"/>
      <c r="D3" s="23"/>
      <c r="E3" s="23"/>
      <c r="F3" s="23"/>
      <c r="G3" s="23"/>
      <c r="H3" s="24"/>
      <c r="I3" s="11" t="s">
        <v>2</v>
      </c>
      <c r="J3" s="33">
        <v>45474</v>
      </c>
      <c r="K3" s="33"/>
      <c r="M3" s="15" t="s">
        <v>3</v>
      </c>
    </row>
    <row r="4" spans="1:15" ht="20.100000000000001" customHeight="1" x14ac:dyDescent="0.15">
      <c r="B4" s="23"/>
      <c r="C4" s="23"/>
      <c r="D4" s="23"/>
      <c r="E4" s="23"/>
      <c r="F4" s="23"/>
      <c r="G4" s="23"/>
      <c r="H4" s="24"/>
      <c r="I4" s="39" t="s">
        <v>4</v>
      </c>
      <c r="J4" s="22" t="s">
        <v>29</v>
      </c>
      <c r="K4" s="22"/>
      <c r="M4" s="16"/>
    </row>
    <row r="5" spans="1:15" ht="20.100000000000001" customHeight="1" x14ac:dyDescent="0.15">
      <c r="B5" s="23"/>
      <c r="C5" s="23"/>
      <c r="D5" s="23"/>
      <c r="E5" s="23"/>
      <c r="F5" s="23"/>
      <c r="G5" s="23"/>
      <c r="H5" s="24"/>
      <c r="I5" s="40"/>
      <c r="J5" s="22"/>
      <c r="K5" s="22"/>
      <c r="M5" s="16"/>
    </row>
    <row r="6" spans="1:15" ht="20.100000000000001" customHeight="1" x14ac:dyDescent="0.15">
      <c r="B6" s="23"/>
      <c r="C6" s="23"/>
      <c r="D6" s="23"/>
      <c r="E6" s="23"/>
      <c r="F6" s="23"/>
      <c r="G6" s="23"/>
      <c r="H6" s="24"/>
      <c r="I6" s="39" t="s">
        <v>5</v>
      </c>
      <c r="J6" s="41" t="s">
        <v>28</v>
      </c>
      <c r="K6" s="42" t="s">
        <v>6</v>
      </c>
      <c r="M6" s="15" t="s">
        <v>7</v>
      </c>
    </row>
    <row r="7" spans="1:15" ht="20.100000000000001" customHeight="1" x14ac:dyDescent="0.15">
      <c r="B7" s="34"/>
      <c r="C7" s="34"/>
      <c r="D7" s="35"/>
      <c r="E7" s="36"/>
      <c r="F7" s="36"/>
      <c r="G7" s="36"/>
      <c r="H7" s="37"/>
      <c r="I7" s="40"/>
      <c r="J7" s="41"/>
      <c r="K7" s="42"/>
      <c r="M7" s="16"/>
    </row>
    <row r="8" spans="1:15" ht="9.9499999999999993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M8" s="16"/>
    </row>
    <row r="9" spans="1:15" ht="20.100000000000001" customHeight="1" x14ac:dyDescent="0.15">
      <c r="B9" s="38" t="s">
        <v>8</v>
      </c>
      <c r="C9" s="38"/>
      <c r="D9" s="38"/>
      <c r="E9" s="38"/>
      <c r="F9" s="38"/>
      <c r="G9" s="38"/>
      <c r="H9" s="38"/>
      <c r="I9" s="38"/>
      <c r="J9" s="38"/>
      <c r="K9" s="38"/>
      <c r="M9" s="16"/>
    </row>
    <row r="10" spans="1:15" ht="20.100000000000001" customHeight="1" x14ac:dyDescent="0.15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1" t="s">
        <v>16</v>
      </c>
      <c r="J10" s="31"/>
      <c r="K10" s="31"/>
      <c r="M10" s="14" t="s">
        <v>17</v>
      </c>
      <c r="N10" s="1"/>
      <c r="O10" s="1"/>
    </row>
    <row r="11" spans="1:15" ht="20.100000000000001" customHeight="1" x14ac:dyDescent="0.15">
      <c r="B11" s="4">
        <f t="shared" ref="B11:B26" si="0">IF(MONTH(DATE(YEAR($J$3),MONTH($J$3),ROW(A1)))=MONTH($J$3),DATE(YEAR($J$3),MONTH($J$3),ROW(A1)),"")</f>
        <v>45474</v>
      </c>
      <c r="C11" s="5">
        <f t="shared" ref="C11:C41" si="1">B11</f>
        <v>45474</v>
      </c>
      <c r="D11" s="4" t="str">
        <f t="shared" ref="D11:D41" si="2">TEXT(B11,"aaa")</f>
        <v>月</v>
      </c>
      <c r="E11" s="6"/>
      <c r="F11" s="6"/>
      <c r="G11" s="6"/>
      <c r="H11" s="6">
        <f>IF(OR(E11="",F11=""),0,F11-E11-G11)</f>
        <v>0</v>
      </c>
      <c r="I11" s="25"/>
      <c r="J11" s="25"/>
      <c r="K11" s="25"/>
      <c r="M11" s="16" t="s">
        <v>18</v>
      </c>
    </row>
    <row r="12" spans="1:15" ht="20.100000000000001" customHeight="1" x14ac:dyDescent="0.15">
      <c r="B12" s="4">
        <f t="shared" si="0"/>
        <v>45475</v>
      </c>
      <c r="C12" s="5">
        <f t="shared" si="1"/>
        <v>45475</v>
      </c>
      <c r="D12" s="4" t="str">
        <f t="shared" si="2"/>
        <v>火</v>
      </c>
      <c r="E12" s="6"/>
      <c r="F12" s="6"/>
      <c r="G12" s="6"/>
      <c r="H12" s="6">
        <f t="shared" ref="H12:H41" si="3">IF(OR(E12="",F12=""),0,F12-E12-G12)</f>
        <v>0</v>
      </c>
      <c r="I12" s="25"/>
      <c r="J12" s="25"/>
      <c r="K12" s="25"/>
      <c r="M12" s="16" t="s">
        <v>19</v>
      </c>
    </row>
    <row r="13" spans="1:15" ht="20.100000000000001" customHeight="1" x14ac:dyDescent="0.15">
      <c r="B13" s="4">
        <f t="shared" si="0"/>
        <v>45476</v>
      </c>
      <c r="C13" s="5">
        <f t="shared" si="1"/>
        <v>45476</v>
      </c>
      <c r="D13" s="4" t="str">
        <f t="shared" si="2"/>
        <v>水</v>
      </c>
      <c r="E13" s="6"/>
      <c r="F13" s="6"/>
      <c r="G13" s="6"/>
      <c r="H13" s="6">
        <f t="shared" si="3"/>
        <v>0</v>
      </c>
      <c r="I13" s="25"/>
      <c r="J13" s="25"/>
      <c r="K13" s="25"/>
      <c r="M13" s="16" t="s">
        <v>20</v>
      </c>
    </row>
    <row r="14" spans="1:15" ht="20.100000000000001" customHeight="1" x14ac:dyDescent="0.15">
      <c r="B14" s="4">
        <f t="shared" si="0"/>
        <v>45477</v>
      </c>
      <c r="C14" s="5">
        <f t="shared" si="1"/>
        <v>45477</v>
      </c>
      <c r="D14" s="4" t="str">
        <f t="shared" si="2"/>
        <v>木</v>
      </c>
      <c r="E14" s="6"/>
      <c r="F14" s="6"/>
      <c r="G14" s="6"/>
      <c r="H14" s="6">
        <f t="shared" si="3"/>
        <v>0</v>
      </c>
      <c r="I14" s="25"/>
      <c r="J14" s="25"/>
      <c r="K14" s="25"/>
      <c r="M14" s="16" t="s">
        <v>21</v>
      </c>
    </row>
    <row r="15" spans="1:15" ht="20.100000000000001" customHeight="1" x14ac:dyDescent="0.15">
      <c r="B15" s="4">
        <f t="shared" si="0"/>
        <v>45478</v>
      </c>
      <c r="C15" s="5">
        <f t="shared" si="1"/>
        <v>45478</v>
      </c>
      <c r="D15" s="4" t="str">
        <f t="shared" si="2"/>
        <v>金</v>
      </c>
      <c r="E15" s="6"/>
      <c r="F15" s="6"/>
      <c r="G15" s="6"/>
      <c r="H15" s="6">
        <f t="shared" si="3"/>
        <v>0</v>
      </c>
      <c r="I15" s="25"/>
      <c r="J15" s="25"/>
      <c r="K15" s="25"/>
      <c r="M15" s="16" t="s">
        <v>22</v>
      </c>
    </row>
    <row r="16" spans="1:15" ht="20.100000000000001" customHeight="1" x14ac:dyDescent="0.15">
      <c r="B16" s="4">
        <f t="shared" si="0"/>
        <v>45479</v>
      </c>
      <c r="C16" s="5">
        <f t="shared" si="1"/>
        <v>45479</v>
      </c>
      <c r="D16" s="4" t="str">
        <f t="shared" si="2"/>
        <v>土</v>
      </c>
      <c r="E16" s="6"/>
      <c r="F16" s="6"/>
      <c r="G16" s="6"/>
      <c r="H16" s="6">
        <f t="shared" si="3"/>
        <v>0</v>
      </c>
      <c r="I16" s="25"/>
      <c r="J16" s="25"/>
      <c r="K16" s="25"/>
      <c r="M16" s="16"/>
    </row>
    <row r="17" spans="2:15" ht="20.100000000000001" customHeight="1" x14ac:dyDescent="0.15">
      <c r="B17" s="4">
        <f t="shared" si="0"/>
        <v>45480</v>
      </c>
      <c r="C17" s="5">
        <f t="shared" si="1"/>
        <v>45480</v>
      </c>
      <c r="D17" s="4" t="str">
        <f t="shared" si="2"/>
        <v>日</v>
      </c>
      <c r="E17" s="6"/>
      <c r="F17" s="6"/>
      <c r="G17" s="6"/>
      <c r="H17" s="6">
        <f t="shared" si="3"/>
        <v>0</v>
      </c>
      <c r="I17" s="25"/>
      <c r="J17" s="25"/>
      <c r="K17" s="25"/>
      <c r="N17" s="17">
        <v>42005</v>
      </c>
      <c r="O17" s="17"/>
    </row>
    <row r="18" spans="2:15" ht="20.100000000000001" customHeight="1" x14ac:dyDescent="0.15">
      <c r="B18" s="4">
        <f t="shared" si="0"/>
        <v>45481</v>
      </c>
      <c r="C18" s="5">
        <f t="shared" si="1"/>
        <v>45481</v>
      </c>
      <c r="D18" s="4" t="str">
        <f t="shared" si="2"/>
        <v>月</v>
      </c>
      <c r="E18" s="6">
        <v>0.375</v>
      </c>
      <c r="F18" s="6">
        <v>0.77083333333333337</v>
      </c>
      <c r="G18" s="6">
        <v>4.1666666666666664E-2</v>
      </c>
      <c r="H18" s="6">
        <f t="shared" si="3"/>
        <v>0.35416666666666669</v>
      </c>
      <c r="I18" s="25" t="s">
        <v>30</v>
      </c>
      <c r="J18" s="25"/>
      <c r="K18" s="25"/>
      <c r="N18" s="18">
        <v>42036</v>
      </c>
      <c r="O18" s="17"/>
    </row>
    <row r="19" spans="2:15" ht="20.100000000000001" customHeight="1" x14ac:dyDescent="0.15">
      <c r="B19" s="4">
        <f t="shared" si="0"/>
        <v>45482</v>
      </c>
      <c r="C19" s="5">
        <f t="shared" si="1"/>
        <v>45482</v>
      </c>
      <c r="D19" s="4" t="str">
        <f t="shared" si="2"/>
        <v>火</v>
      </c>
      <c r="E19" s="6">
        <v>0.375</v>
      </c>
      <c r="F19" s="6">
        <v>0.75</v>
      </c>
      <c r="G19" s="6">
        <v>4.1666666666666664E-2</v>
      </c>
      <c r="H19" s="6">
        <f t="shared" si="3"/>
        <v>0.33333333333333331</v>
      </c>
      <c r="I19" s="25" t="s">
        <v>31</v>
      </c>
      <c r="J19" s="25"/>
      <c r="K19" s="25"/>
      <c r="N19" s="17">
        <v>42064</v>
      </c>
      <c r="O19" s="17"/>
    </row>
    <row r="20" spans="2:15" ht="20.100000000000001" customHeight="1" x14ac:dyDescent="0.15">
      <c r="B20" s="4">
        <f t="shared" si="0"/>
        <v>45483</v>
      </c>
      <c r="C20" s="5">
        <f t="shared" si="1"/>
        <v>45483</v>
      </c>
      <c r="D20" s="4" t="str">
        <f t="shared" si="2"/>
        <v>水</v>
      </c>
      <c r="E20" s="6">
        <v>0.375</v>
      </c>
      <c r="F20" s="6">
        <v>0.75</v>
      </c>
      <c r="G20" s="6">
        <v>4.1666666666666664E-2</v>
      </c>
      <c r="H20" s="6">
        <f t="shared" si="3"/>
        <v>0.33333333333333331</v>
      </c>
      <c r="I20" s="25" t="s">
        <v>32</v>
      </c>
      <c r="J20" s="25"/>
      <c r="K20" s="25"/>
      <c r="N20" s="18">
        <v>42095</v>
      </c>
      <c r="O20" s="17"/>
    </row>
    <row r="21" spans="2:15" ht="20.100000000000001" customHeight="1" x14ac:dyDescent="0.15">
      <c r="B21" s="4">
        <f t="shared" si="0"/>
        <v>45484</v>
      </c>
      <c r="C21" s="5">
        <f t="shared" si="1"/>
        <v>45484</v>
      </c>
      <c r="D21" s="4" t="str">
        <f t="shared" si="2"/>
        <v>木</v>
      </c>
      <c r="E21" s="6">
        <v>0.375</v>
      </c>
      <c r="F21" s="6">
        <v>0.75</v>
      </c>
      <c r="G21" s="6">
        <v>4.1666666666666664E-2</v>
      </c>
      <c r="H21" s="6">
        <f t="shared" si="3"/>
        <v>0.33333333333333331</v>
      </c>
      <c r="I21" s="25" t="s">
        <v>32</v>
      </c>
      <c r="J21" s="25"/>
      <c r="K21" s="25"/>
      <c r="N21" s="17">
        <v>42125</v>
      </c>
      <c r="O21" s="17"/>
    </row>
    <row r="22" spans="2:15" ht="20.100000000000001" customHeight="1" x14ac:dyDescent="0.15">
      <c r="B22" s="4">
        <f t="shared" si="0"/>
        <v>45485</v>
      </c>
      <c r="C22" s="5">
        <f t="shared" si="1"/>
        <v>45485</v>
      </c>
      <c r="D22" s="4" t="str">
        <f t="shared" si="2"/>
        <v>金</v>
      </c>
      <c r="E22" s="6">
        <v>0.375</v>
      </c>
      <c r="F22" s="6">
        <v>0.83333333333333337</v>
      </c>
      <c r="G22" s="6">
        <v>4.1666666666666664E-2</v>
      </c>
      <c r="H22" s="6">
        <f t="shared" si="3"/>
        <v>0.41666666666666669</v>
      </c>
      <c r="I22" s="25" t="s">
        <v>32</v>
      </c>
      <c r="J22" s="25"/>
      <c r="K22" s="25"/>
      <c r="N22" s="18">
        <v>42156</v>
      </c>
      <c r="O22" s="17"/>
    </row>
    <row r="23" spans="2:15" ht="20.100000000000001" customHeight="1" x14ac:dyDescent="0.15">
      <c r="B23" s="4">
        <f t="shared" si="0"/>
        <v>45486</v>
      </c>
      <c r="C23" s="5">
        <f t="shared" si="1"/>
        <v>45486</v>
      </c>
      <c r="D23" s="4" t="str">
        <f t="shared" si="2"/>
        <v>土</v>
      </c>
      <c r="E23" s="6"/>
      <c r="F23" s="6"/>
      <c r="G23" s="6"/>
      <c r="H23" s="6">
        <f t="shared" si="3"/>
        <v>0</v>
      </c>
      <c r="I23" s="25"/>
      <c r="J23" s="25"/>
      <c r="K23" s="25"/>
      <c r="N23" s="17">
        <v>42186</v>
      </c>
      <c r="O23" s="17"/>
    </row>
    <row r="24" spans="2:15" ht="20.100000000000001" customHeight="1" x14ac:dyDescent="0.15">
      <c r="B24" s="4">
        <f t="shared" si="0"/>
        <v>45487</v>
      </c>
      <c r="C24" s="5">
        <f t="shared" si="1"/>
        <v>45487</v>
      </c>
      <c r="D24" s="4" t="str">
        <f t="shared" si="2"/>
        <v>日</v>
      </c>
      <c r="E24" s="6"/>
      <c r="F24" s="6"/>
      <c r="G24" s="6"/>
      <c r="H24" s="6">
        <f t="shared" si="3"/>
        <v>0</v>
      </c>
      <c r="I24" s="25"/>
      <c r="J24" s="25"/>
      <c r="K24" s="25"/>
      <c r="N24" s="18">
        <v>42217</v>
      </c>
      <c r="O24" s="17"/>
    </row>
    <row r="25" spans="2:15" ht="20.100000000000001" customHeight="1" x14ac:dyDescent="0.15">
      <c r="B25" s="4">
        <f t="shared" si="0"/>
        <v>45488</v>
      </c>
      <c r="C25" s="5">
        <f t="shared" si="1"/>
        <v>45488</v>
      </c>
      <c r="D25" s="4" t="str">
        <f t="shared" si="2"/>
        <v>月</v>
      </c>
      <c r="E25" s="6"/>
      <c r="F25" s="6"/>
      <c r="G25" s="6"/>
      <c r="H25" s="6">
        <f t="shared" si="3"/>
        <v>0</v>
      </c>
      <c r="I25" s="25" t="s">
        <v>34</v>
      </c>
      <c r="J25" s="25"/>
      <c r="K25" s="25"/>
      <c r="N25" s="17">
        <v>42248</v>
      </c>
      <c r="O25" s="17"/>
    </row>
    <row r="26" spans="2:15" ht="20.100000000000001" customHeight="1" x14ac:dyDescent="0.15">
      <c r="B26" s="4">
        <f t="shared" si="0"/>
        <v>45489</v>
      </c>
      <c r="C26" s="5">
        <f t="shared" si="1"/>
        <v>45489</v>
      </c>
      <c r="D26" s="4" t="str">
        <f t="shared" si="2"/>
        <v>火</v>
      </c>
      <c r="E26" s="6">
        <v>0.375</v>
      </c>
      <c r="F26" s="6">
        <v>0.625</v>
      </c>
      <c r="G26" s="6">
        <v>4.1666666666666664E-2</v>
      </c>
      <c r="H26" s="6">
        <f t="shared" si="3"/>
        <v>0.20833333333333334</v>
      </c>
      <c r="I26" s="25" t="s">
        <v>33</v>
      </c>
      <c r="J26" s="25"/>
      <c r="K26" s="25"/>
      <c r="N26" s="18">
        <v>42278</v>
      </c>
      <c r="O26" s="17"/>
    </row>
    <row r="27" spans="2:15" ht="20.100000000000001" customHeight="1" x14ac:dyDescent="0.15">
      <c r="B27" s="4">
        <f t="shared" ref="B27:B41" si="4">IF(MONTH(DATE(YEAR($J$3),MONTH($J$3),ROW(A17)))=MONTH($J$3),DATE(YEAR($J$3),MONTH($J$3),ROW(A17)),"")</f>
        <v>45490</v>
      </c>
      <c r="C27" s="5">
        <f t="shared" si="1"/>
        <v>45490</v>
      </c>
      <c r="D27" s="4" t="str">
        <f t="shared" si="2"/>
        <v>水</v>
      </c>
      <c r="E27" s="6">
        <v>0.375</v>
      </c>
      <c r="F27" s="6">
        <v>0.75</v>
      </c>
      <c r="G27" s="6">
        <v>4.1666666666666664E-2</v>
      </c>
      <c r="H27" s="6">
        <f t="shared" si="3"/>
        <v>0.33333333333333331</v>
      </c>
      <c r="I27" s="25" t="s">
        <v>33</v>
      </c>
      <c r="J27" s="25"/>
      <c r="K27" s="25"/>
      <c r="N27" s="17">
        <v>42309</v>
      </c>
      <c r="O27" s="17"/>
    </row>
    <row r="28" spans="2:15" ht="20.100000000000001" customHeight="1" x14ac:dyDescent="0.15">
      <c r="B28" s="4">
        <f t="shared" si="4"/>
        <v>45491</v>
      </c>
      <c r="C28" s="5">
        <f t="shared" si="1"/>
        <v>45491</v>
      </c>
      <c r="D28" s="4" t="str">
        <f t="shared" si="2"/>
        <v>木</v>
      </c>
      <c r="E28" s="6">
        <v>0.375</v>
      </c>
      <c r="F28" s="6">
        <v>0.75</v>
      </c>
      <c r="G28" s="6">
        <v>4.1666666666666664E-2</v>
      </c>
      <c r="H28" s="6">
        <f t="shared" si="3"/>
        <v>0.33333333333333331</v>
      </c>
      <c r="I28" s="25" t="s">
        <v>33</v>
      </c>
      <c r="J28" s="25"/>
      <c r="K28" s="25"/>
      <c r="N28" s="18">
        <v>42339</v>
      </c>
      <c r="O28" s="17"/>
    </row>
    <row r="29" spans="2:15" ht="20.100000000000001" customHeight="1" x14ac:dyDescent="0.15">
      <c r="B29" s="4">
        <f t="shared" si="4"/>
        <v>45492</v>
      </c>
      <c r="C29" s="5">
        <f t="shared" si="1"/>
        <v>45492</v>
      </c>
      <c r="D29" s="4" t="str">
        <f t="shared" si="2"/>
        <v>金</v>
      </c>
      <c r="E29" s="6">
        <v>0.375</v>
      </c>
      <c r="F29" s="6">
        <v>0.77083333333333337</v>
      </c>
      <c r="G29" s="6">
        <v>4.1666666666666664E-2</v>
      </c>
      <c r="H29" s="6">
        <f t="shared" si="3"/>
        <v>0.35416666666666669</v>
      </c>
      <c r="I29" s="25" t="s">
        <v>33</v>
      </c>
      <c r="J29" s="25"/>
      <c r="K29" s="25"/>
      <c r="N29" s="17">
        <v>42370</v>
      </c>
      <c r="O29" s="17"/>
    </row>
    <row r="30" spans="2:15" ht="20.100000000000001" customHeight="1" x14ac:dyDescent="0.15">
      <c r="B30" s="4">
        <f t="shared" si="4"/>
        <v>45493</v>
      </c>
      <c r="C30" s="5">
        <f t="shared" si="1"/>
        <v>45493</v>
      </c>
      <c r="D30" s="4" t="str">
        <f t="shared" si="2"/>
        <v>土</v>
      </c>
      <c r="E30" s="6"/>
      <c r="F30" s="6"/>
      <c r="G30" s="6"/>
      <c r="H30" s="6">
        <f t="shared" si="3"/>
        <v>0</v>
      </c>
      <c r="I30" s="25"/>
      <c r="J30" s="25"/>
      <c r="K30" s="25"/>
      <c r="N30" s="18">
        <v>42401</v>
      </c>
      <c r="O30" s="17"/>
    </row>
    <row r="31" spans="2:15" ht="20.100000000000001" customHeight="1" x14ac:dyDescent="0.15">
      <c r="B31" s="4">
        <f t="shared" si="4"/>
        <v>45494</v>
      </c>
      <c r="C31" s="5">
        <f t="shared" si="1"/>
        <v>45494</v>
      </c>
      <c r="D31" s="4" t="str">
        <f t="shared" si="2"/>
        <v>日</v>
      </c>
      <c r="E31" s="6"/>
      <c r="F31" s="6"/>
      <c r="G31" s="6"/>
      <c r="H31" s="6">
        <f t="shared" si="3"/>
        <v>0</v>
      </c>
      <c r="I31" s="25"/>
      <c r="J31" s="25"/>
      <c r="K31" s="25"/>
      <c r="N31" s="17">
        <v>42430</v>
      </c>
      <c r="O31" s="17"/>
    </row>
    <row r="32" spans="2:15" ht="20.100000000000001" customHeight="1" x14ac:dyDescent="0.15">
      <c r="B32" s="4">
        <f t="shared" si="4"/>
        <v>45495</v>
      </c>
      <c r="C32" s="5">
        <f t="shared" si="1"/>
        <v>45495</v>
      </c>
      <c r="D32" s="4" t="str">
        <f t="shared" si="2"/>
        <v>月</v>
      </c>
      <c r="E32" s="6">
        <v>0.375</v>
      </c>
      <c r="F32" s="6">
        <v>0.8125</v>
      </c>
      <c r="G32" s="6">
        <v>4.1666666666666664E-2</v>
      </c>
      <c r="H32" s="6">
        <f t="shared" si="3"/>
        <v>0.39583333333333331</v>
      </c>
      <c r="I32" s="25" t="s">
        <v>33</v>
      </c>
      <c r="J32" s="25"/>
      <c r="K32" s="25"/>
      <c r="N32" s="18">
        <v>42461</v>
      </c>
      <c r="O32" s="17"/>
    </row>
    <row r="33" spans="2:15" ht="20.100000000000001" customHeight="1" x14ac:dyDescent="0.15">
      <c r="B33" s="4">
        <f t="shared" si="4"/>
        <v>45496</v>
      </c>
      <c r="C33" s="5">
        <f t="shared" si="1"/>
        <v>45496</v>
      </c>
      <c r="D33" s="4" t="str">
        <f t="shared" si="2"/>
        <v>火</v>
      </c>
      <c r="E33" s="6">
        <v>0.375</v>
      </c>
      <c r="F33" s="6">
        <v>0.83333333333333337</v>
      </c>
      <c r="G33" s="6">
        <v>4.1666666666666664E-2</v>
      </c>
      <c r="H33" s="6">
        <f t="shared" si="3"/>
        <v>0.41666666666666669</v>
      </c>
      <c r="I33" s="25" t="s">
        <v>33</v>
      </c>
      <c r="J33" s="25"/>
      <c r="K33" s="25"/>
      <c r="N33" s="17">
        <v>42491</v>
      </c>
      <c r="O33" s="17"/>
    </row>
    <row r="34" spans="2:15" ht="20.100000000000001" customHeight="1" x14ac:dyDescent="0.15">
      <c r="B34" s="4">
        <f t="shared" si="4"/>
        <v>45497</v>
      </c>
      <c r="C34" s="5">
        <f t="shared" si="1"/>
        <v>45497</v>
      </c>
      <c r="D34" s="4" t="str">
        <f t="shared" si="2"/>
        <v>水</v>
      </c>
      <c r="E34" s="6">
        <v>0.375</v>
      </c>
      <c r="F34" s="6">
        <v>0.75</v>
      </c>
      <c r="G34" s="6">
        <v>4.1666666666666664E-2</v>
      </c>
      <c r="H34" s="6">
        <f t="shared" si="3"/>
        <v>0.33333333333333331</v>
      </c>
      <c r="I34" s="25" t="s">
        <v>33</v>
      </c>
      <c r="J34" s="25"/>
      <c r="K34" s="25"/>
      <c r="N34" s="18">
        <v>42522</v>
      </c>
      <c r="O34" s="17"/>
    </row>
    <row r="35" spans="2:15" ht="20.100000000000001" customHeight="1" x14ac:dyDescent="0.15">
      <c r="B35" s="4">
        <f t="shared" si="4"/>
        <v>45498</v>
      </c>
      <c r="C35" s="5">
        <f t="shared" si="1"/>
        <v>45498</v>
      </c>
      <c r="D35" s="4" t="str">
        <f t="shared" si="2"/>
        <v>木</v>
      </c>
      <c r="E35" s="6">
        <v>0.375</v>
      </c>
      <c r="F35" s="6">
        <v>0.85416666666666663</v>
      </c>
      <c r="G35" s="6">
        <v>4.1666666666666664E-2</v>
      </c>
      <c r="H35" s="6">
        <f t="shared" si="3"/>
        <v>0.43749999999999994</v>
      </c>
      <c r="I35" s="25" t="s">
        <v>33</v>
      </c>
      <c r="J35" s="25"/>
      <c r="K35" s="25"/>
      <c r="N35" s="17">
        <v>42552</v>
      </c>
      <c r="O35" s="17"/>
    </row>
    <row r="36" spans="2:15" ht="20.100000000000001" customHeight="1" x14ac:dyDescent="0.15">
      <c r="B36" s="4">
        <f t="shared" si="4"/>
        <v>45499</v>
      </c>
      <c r="C36" s="5">
        <f t="shared" si="1"/>
        <v>45499</v>
      </c>
      <c r="D36" s="4" t="str">
        <f t="shared" si="2"/>
        <v>金</v>
      </c>
      <c r="E36" s="6"/>
      <c r="F36" s="6"/>
      <c r="G36" s="6"/>
      <c r="H36" s="6">
        <f t="shared" si="3"/>
        <v>0</v>
      </c>
      <c r="I36" s="25" t="s">
        <v>35</v>
      </c>
      <c r="J36" s="25"/>
      <c r="K36" s="25"/>
      <c r="N36" s="18">
        <v>42583</v>
      </c>
      <c r="O36" s="17"/>
    </row>
    <row r="37" spans="2:15" ht="20.100000000000001" customHeight="1" x14ac:dyDescent="0.15">
      <c r="B37" s="4">
        <f t="shared" si="4"/>
        <v>45500</v>
      </c>
      <c r="C37" s="5">
        <f t="shared" si="1"/>
        <v>45500</v>
      </c>
      <c r="D37" s="4" t="str">
        <f t="shared" si="2"/>
        <v>土</v>
      </c>
      <c r="E37" s="6"/>
      <c r="F37" s="6"/>
      <c r="G37" s="6"/>
      <c r="H37" s="6">
        <f t="shared" si="3"/>
        <v>0</v>
      </c>
      <c r="I37" s="25"/>
      <c r="J37" s="25"/>
      <c r="K37" s="25"/>
      <c r="N37" s="17">
        <v>42614</v>
      </c>
      <c r="O37" s="17"/>
    </row>
    <row r="38" spans="2:15" ht="20.100000000000001" customHeight="1" x14ac:dyDescent="0.15">
      <c r="B38" s="4">
        <f t="shared" si="4"/>
        <v>45501</v>
      </c>
      <c r="C38" s="5">
        <f t="shared" si="1"/>
        <v>45501</v>
      </c>
      <c r="D38" s="4" t="str">
        <f t="shared" si="2"/>
        <v>日</v>
      </c>
      <c r="E38" s="6"/>
      <c r="F38" s="6"/>
      <c r="G38" s="6"/>
      <c r="H38" s="6">
        <f t="shared" si="3"/>
        <v>0</v>
      </c>
      <c r="I38" s="25"/>
      <c r="J38" s="25"/>
      <c r="K38" s="25"/>
      <c r="N38" s="18">
        <v>42644</v>
      </c>
      <c r="O38" s="17"/>
    </row>
    <row r="39" spans="2:15" ht="20.100000000000001" customHeight="1" x14ac:dyDescent="0.15">
      <c r="B39" s="4">
        <f t="shared" si="4"/>
        <v>45502</v>
      </c>
      <c r="C39" s="5">
        <f t="shared" si="1"/>
        <v>45502</v>
      </c>
      <c r="D39" s="4" t="str">
        <f t="shared" si="2"/>
        <v>月</v>
      </c>
      <c r="E39" s="6">
        <v>0.375</v>
      </c>
      <c r="F39" s="6">
        <v>0.625</v>
      </c>
      <c r="G39" s="6"/>
      <c r="H39" s="6">
        <v>4.1666666666666664E-2</v>
      </c>
      <c r="I39" s="25"/>
      <c r="J39" s="25"/>
      <c r="K39" s="25"/>
      <c r="N39" s="17">
        <v>42675</v>
      </c>
      <c r="O39" s="17"/>
    </row>
    <row r="40" spans="2:15" ht="20.100000000000001" customHeight="1" x14ac:dyDescent="0.15">
      <c r="B40" s="4">
        <f t="shared" si="4"/>
        <v>45503</v>
      </c>
      <c r="C40" s="5">
        <f t="shared" si="1"/>
        <v>45503</v>
      </c>
      <c r="D40" s="4" t="str">
        <f t="shared" si="2"/>
        <v>火</v>
      </c>
      <c r="E40" s="6"/>
      <c r="F40" s="6"/>
      <c r="G40" s="6"/>
      <c r="H40" s="6">
        <f t="shared" si="3"/>
        <v>0</v>
      </c>
      <c r="I40" s="25"/>
      <c r="J40" s="25"/>
      <c r="K40" s="25"/>
      <c r="N40" s="18">
        <v>42705</v>
      </c>
      <c r="O40" s="17"/>
    </row>
    <row r="41" spans="2:15" ht="20.100000000000001" customHeight="1" x14ac:dyDescent="0.15">
      <c r="B41" s="7">
        <f t="shared" si="4"/>
        <v>45504</v>
      </c>
      <c r="C41" s="8">
        <f t="shared" si="1"/>
        <v>45504</v>
      </c>
      <c r="D41" s="7" t="str">
        <f t="shared" si="2"/>
        <v>水</v>
      </c>
      <c r="E41" s="9"/>
      <c r="F41" s="9"/>
      <c r="G41" s="9"/>
      <c r="H41" s="6">
        <f t="shared" si="3"/>
        <v>0</v>
      </c>
      <c r="I41" s="25"/>
      <c r="J41" s="25"/>
      <c r="K41" s="25"/>
      <c r="N41" s="17">
        <v>42736</v>
      </c>
      <c r="O41" s="17"/>
    </row>
    <row r="42" spans="2:15" ht="20.100000000000001" customHeight="1" x14ac:dyDescent="0.15">
      <c r="B42" s="26" t="s">
        <v>23</v>
      </c>
      <c r="C42" s="27"/>
      <c r="D42" s="28"/>
      <c r="E42" s="10">
        <f>COUNTA(E11:E41)</f>
        <v>14</v>
      </c>
      <c r="F42" s="28" t="s">
        <v>24</v>
      </c>
      <c r="G42" s="29"/>
      <c r="H42" s="12">
        <f>SUM(H11:H41)</f>
        <v>4.625</v>
      </c>
      <c r="I42" s="1"/>
      <c r="J42" s="1"/>
      <c r="K42" s="1"/>
      <c r="N42" s="18">
        <v>42767</v>
      </c>
      <c r="O42" s="17"/>
    </row>
    <row r="43" spans="2:15" s="1" customFormat="1" ht="9.9499999999999993" customHeight="1" x14ac:dyDescent="0.15">
      <c r="N43" s="17">
        <v>42795</v>
      </c>
      <c r="O43" s="18"/>
    </row>
    <row r="44" spans="2:15" ht="20.100000000000001" customHeight="1" x14ac:dyDescent="0.15">
      <c r="B44" s="30" t="s">
        <v>25</v>
      </c>
      <c r="C44" s="30"/>
      <c r="D44" s="30"/>
      <c r="E44" s="30"/>
      <c r="F44" s="30"/>
      <c r="G44" s="30"/>
      <c r="H44" s="30"/>
      <c r="I44" s="30"/>
      <c r="J44" s="30"/>
      <c r="K44" s="30"/>
      <c r="N44" s="18">
        <v>42826</v>
      </c>
      <c r="O44" s="17"/>
    </row>
    <row r="45" spans="2:15" ht="20.100000000000001" customHeight="1" x14ac:dyDescent="0.15"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7">
        <v>42856</v>
      </c>
      <c r="O45" s="17"/>
    </row>
    <row r="46" spans="2:15" ht="20.100000000000001" customHeight="1" x14ac:dyDescent="0.15"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8">
        <v>42887</v>
      </c>
      <c r="O46" s="17"/>
    </row>
    <row r="47" spans="2:15" ht="20.100000000000001" customHeight="1" x14ac:dyDescent="0.15">
      <c r="B47" s="21"/>
      <c r="C47" s="21"/>
      <c r="D47" s="21"/>
      <c r="E47" s="21"/>
      <c r="F47" s="21"/>
      <c r="G47" s="21"/>
      <c r="H47" s="21"/>
      <c r="I47" s="21"/>
      <c r="J47" s="21"/>
      <c r="K47" s="21"/>
      <c r="N47" s="17">
        <v>42917</v>
      </c>
      <c r="O47" s="17"/>
    </row>
    <row r="48" spans="2:15" ht="20.100000000000001" customHeight="1" x14ac:dyDescent="0.15">
      <c r="B48" s="21"/>
      <c r="C48" s="21"/>
      <c r="D48" s="21"/>
      <c r="E48" s="21"/>
      <c r="F48" s="21"/>
      <c r="G48" s="21"/>
      <c r="H48" s="21"/>
      <c r="I48" s="21"/>
      <c r="J48" s="21"/>
      <c r="K48" s="21"/>
      <c r="N48" s="17">
        <v>42948</v>
      </c>
      <c r="O48" s="17"/>
    </row>
    <row r="49" spans="2:21" ht="9.9499999999999993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8">
        <v>42979</v>
      </c>
      <c r="O49" s="17"/>
    </row>
    <row r="50" spans="2:21" ht="20.100000000000001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1" t="s">
        <v>26</v>
      </c>
      <c r="M50" s="1"/>
      <c r="N50" s="17">
        <v>43009</v>
      </c>
      <c r="O50" s="17"/>
    </row>
    <row r="51" spans="2:21" ht="20.100000000000001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20"/>
      <c r="M51" s="14" t="s">
        <v>27</v>
      </c>
      <c r="N51" s="18">
        <v>43040</v>
      </c>
      <c r="O51" s="19"/>
      <c r="P51" s="19"/>
      <c r="Q51" s="19"/>
      <c r="R51" s="19"/>
      <c r="S51" s="19"/>
      <c r="T51" s="19"/>
      <c r="U51" s="19"/>
    </row>
    <row r="52" spans="2:21" ht="20.100000000000001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20"/>
      <c r="M52" s="19"/>
      <c r="N52" s="17">
        <v>43070</v>
      </c>
      <c r="O52" s="19"/>
      <c r="P52" s="19"/>
      <c r="Q52" s="19"/>
      <c r="R52" s="19"/>
      <c r="S52" s="19"/>
      <c r="T52" s="19"/>
      <c r="U52" s="19"/>
    </row>
    <row r="53" spans="2:21" ht="9.9499999999999993" customHeight="1" x14ac:dyDescent="0.15">
      <c r="N53" s="18">
        <v>43101</v>
      </c>
      <c r="O53" s="17"/>
    </row>
    <row r="54" spans="2:21" ht="15" customHeight="1" x14ac:dyDescent="0.15">
      <c r="N54" s="17">
        <v>43132</v>
      </c>
      <c r="O54" s="17"/>
    </row>
    <row r="55" spans="2:21" ht="15" customHeight="1" x14ac:dyDescent="0.15">
      <c r="N55" s="18">
        <v>43160</v>
      </c>
      <c r="O55" s="17"/>
    </row>
    <row r="56" spans="2:21" ht="15" customHeight="1" x14ac:dyDescent="0.15">
      <c r="N56" s="17">
        <v>43191</v>
      </c>
      <c r="O56" s="17"/>
    </row>
    <row r="57" spans="2:21" ht="15" customHeight="1" x14ac:dyDescent="0.15">
      <c r="N57" s="18">
        <v>43221</v>
      </c>
      <c r="O57" s="17"/>
    </row>
    <row r="58" spans="2:21" ht="15" customHeight="1" x14ac:dyDescent="0.15">
      <c r="N58" s="17">
        <v>43252</v>
      </c>
      <c r="O58" s="17"/>
    </row>
    <row r="59" spans="2:21" ht="15" customHeight="1" x14ac:dyDescent="0.15">
      <c r="N59" s="18">
        <v>43282</v>
      </c>
      <c r="O59" s="17"/>
    </row>
    <row r="60" spans="2:21" ht="15" customHeight="1" x14ac:dyDescent="0.15">
      <c r="N60" s="17">
        <v>43313</v>
      </c>
      <c r="O60" s="17"/>
    </row>
    <row r="61" spans="2:21" ht="15" customHeight="1" x14ac:dyDescent="0.15">
      <c r="N61" s="18">
        <v>43344</v>
      </c>
      <c r="O61" s="17"/>
    </row>
    <row r="62" spans="2:21" ht="15" customHeight="1" x14ac:dyDescent="0.15">
      <c r="N62" s="17">
        <v>43374</v>
      </c>
      <c r="O62" s="17"/>
    </row>
    <row r="63" spans="2:21" ht="15" customHeight="1" x14ac:dyDescent="0.15">
      <c r="N63" s="18">
        <v>43405</v>
      </c>
      <c r="O63" s="17"/>
    </row>
    <row r="64" spans="2:21" ht="15" customHeight="1" x14ac:dyDescent="0.15">
      <c r="N64" s="17">
        <v>43435</v>
      </c>
      <c r="O64" s="17"/>
    </row>
    <row r="65" spans="14:15" ht="15" customHeight="1" x14ac:dyDescent="0.15">
      <c r="N65" s="18">
        <v>43466</v>
      </c>
      <c r="O65" s="17"/>
    </row>
    <row r="66" spans="14:15" ht="15" customHeight="1" x14ac:dyDescent="0.15">
      <c r="N66" s="17">
        <v>43497</v>
      </c>
      <c r="O66" s="17"/>
    </row>
    <row r="67" spans="14:15" ht="15" customHeight="1" x14ac:dyDescent="0.15">
      <c r="N67" s="18">
        <v>43525</v>
      </c>
      <c r="O67" s="17"/>
    </row>
    <row r="68" spans="14:15" ht="15" customHeight="1" x14ac:dyDescent="0.15">
      <c r="N68" s="17">
        <v>43556</v>
      </c>
      <c r="O68" s="17"/>
    </row>
    <row r="69" spans="14:15" ht="15" customHeight="1" x14ac:dyDescent="0.15">
      <c r="N69" s="18">
        <v>43586</v>
      </c>
      <c r="O69" s="17"/>
    </row>
    <row r="70" spans="14:15" ht="15" customHeight="1" x14ac:dyDescent="0.15">
      <c r="N70" s="17">
        <v>43617</v>
      </c>
      <c r="O70" s="17"/>
    </row>
    <row r="71" spans="14:15" ht="15" customHeight="1" x14ac:dyDescent="0.15">
      <c r="N71" s="18">
        <v>43647</v>
      </c>
      <c r="O71" s="17"/>
    </row>
    <row r="72" spans="14:15" ht="15" customHeight="1" x14ac:dyDescent="0.15">
      <c r="N72" s="17">
        <v>43678</v>
      </c>
      <c r="O72" s="17"/>
    </row>
    <row r="73" spans="14:15" ht="15" customHeight="1" x14ac:dyDescent="0.15">
      <c r="N73" s="18">
        <v>43709</v>
      </c>
      <c r="O73" s="17"/>
    </row>
    <row r="74" spans="14:15" ht="15" customHeight="1" x14ac:dyDescent="0.15">
      <c r="N74" s="17">
        <v>43739</v>
      </c>
      <c r="O74" s="17"/>
    </row>
    <row r="75" spans="14:15" ht="15" customHeight="1" x14ac:dyDescent="0.15">
      <c r="N75" s="18">
        <v>43770</v>
      </c>
      <c r="O75" s="17"/>
    </row>
    <row r="76" spans="14:15" ht="15" customHeight="1" x14ac:dyDescent="0.15">
      <c r="N76" s="17">
        <v>43800</v>
      </c>
      <c r="O76" s="17"/>
    </row>
    <row r="77" spans="14:15" ht="15" customHeight="1" x14ac:dyDescent="0.15">
      <c r="N77" s="18">
        <v>43831</v>
      </c>
      <c r="O77" s="17"/>
    </row>
    <row r="78" spans="14:15" ht="15" customHeight="1" x14ac:dyDescent="0.15">
      <c r="N78" s="17">
        <v>43862</v>
      </c>
      <c r="O78" s="17"/>
    </row>
    <row r="79" spans="14:15" ht="15" customHeight="1" x14ac:dyDescent="0.15">
      <c r="N79" s="17">
        <v>43891</v>
      </c>
      <c r="O79" s="17"/>
    </row>
    <row r="80" spans="14:15" ht="15" customHeight="1" x14ac:dyDescent="0.15">
      <c r="N80" s="18">
        <v>43922</v>
      </c>
      <c r="O80" s="17"/>
    </row>
    <row r="81" spans="14:15" ht="15" customHeight="1" x14ac:dyDescent="0.15">
      <c r="N81" s="17">
        <v>43952</v>
      </c>
      <c r="O81" s="17"/>
    </row>
    <row r="82" spans="14:15" ht="15" customHeight="1" x14ac:dyDescent="0.15">
      <c r="N82" s="18">
        <v>43983</v>
      </c>
      <c r="O82" s="17"/>
    </row>
    <row r="83" spans="14:15" ht="15" customHeight="1" x14ac:dyDescent="0.15">
      <c r="N83" s="17">
        <v>44013</v>
      </c>
      <c r="O83" s="17"/>
    </row>
    <row r="84" spans="14:15" ht="15" customHeight="1" x14ac:dyDescent="0.15">
      <c r="N84" s="18">
        <v>44044</v>
      </c>
      <c r="O84" s="17"/>
    </row>
    <row r="85" spans="14:15" ht="15" customHeight="1" x14ac:dyDescent="0.15">
      <c r="N85" s="17">
        <v>44075</v>
      </c>
      <c r="O85" s="17"/>
    </row>
    <row r="86" spans="14:15" ht="15" customHeight="1" x14ac:dyDescent="0.15">
      <c r="N86" s="18">
        <v>44105</v>
      </c>
      <c r="O86" s="17"/>
    </row>
    <row r="87" spans="14:15" ht="15" customHeight="1" x14ac:dyDescent="0.15">
      <c r="N87" s="17">
        <v>44136</v>
      </c>
      <c r="O87" s="17"/>
    </row>
    <row r="88" spans="14:15" ht="15" customHeight="1" x14ac:dyDescent="0.15">
      <c r="N88" s="18">
        <v>44166</v>
      </c>
      <c r="O88" s="17"/>
    </row>
    <row r="89" spans="14:15" ht="15" customHeight="1" x14ac:dyDescent="0.15">
      <c r="N89" s="17">
        <v>44197</v>
      </c>
      <c r="O89" s="17"/>
    </row>
    <row r="90" spans="14:15" ht="15" customHeight="1" x14ac:dyDescent="0.15">
      <c r="N90" s="18">
        <v>44228</v>
      </c>
      <c r="O90" s="17"/>
    </row>
    <row r="91" spans="14:15" ht="15" customHeight="1" x14ac:dyDescent="0.15">
      <c r="N91" s="17">
        <v>44256</v>
      </c>
      <c r="O91" s="17"/>
    </row>
    <row r="92" spans="14:15" ht="15" customHeight="1" x14ac:dyDescent="0.15">
      <c r="N92" s="18">
        <v>44287</v>
      </c>
      <c r="O92" s="17"/>
    </row>
    <row r="93" spans="14:15" ht="15" customHeight="1" x14ac:dyDescent="0.15">
      <c r="N93" s="17">
        <v>44317</v>
      </c>
      <c r="O93" s="17"/>
    </row>
    <row r="94" spans="14:15" ht="15" customHeight="1" x14ac:dyDescent="0.15">
      <c r="N94" s="18">
        <v>44348</v>
      </c>
      <c r="O94" s="17"/>
    </row>
    <row r="95" spans="14:15" ht="15" customHeight="1" x14ac:dyDescent="0.15">
      <c r="N95" s="17">
        <v>44378</v>
      </c>
      <c r="O95" s="17"/>
    </row>
    <row r="96" spans="14:15" ht="15" customHeight="1" x14ac:dyDescent="0.15">
      <c r="N96" s="18">
        <v>44409</v>
      </c>
      <c r="O96" s="17"/>
    </row>
    <row r="97" spans="14:15" ht="15" customHeight="1" x14ac:dyDescent="0.15">
      <c r="N97" s="17">
        <v>44440</v>
      </c>
      <c r="O97" s="17"/>
    </row>
    <row r="98" spans="14:15" ht="15" customHeight="1" x14ac:dyDescent="0.15">
      <c r="N98" s="18">
        <v>44470</v>
      </c>
      <c r="O98" s="17"/>
    </row>
    <row r="99" spans="14:15" ht="15" customHeight="1" x14ac:dyDescent="0.15">
      <c r="N99" s="17">
        <v>44501</v>
      </c>
      <c r="O99" s="17"/>
    </row>
    <row r="100" spans="14:15" ht="15" customHeight="1" x14ac:dyDescent="0.15">
      <c r="N100" s="18">
        <v>44531</v>
      </c>
      <c r="O100" s="17"/>
    </row>
    <row r="101" spans="14:15" ht="15" customHeight="1" x14ac:dyDescent="0.15">
      <c r="N101" s="17">
        <v>44562</v>
      </c>
      <c r="O101" s="17"/>
    </row>
    <row r="102" spans="14:15" ht="15" customHeight="1" x14ac:dyDescent="0.15">
      <c r="N102" s="18">
        <v>44593</v>
      </c>
      <c r="O102" s="17"/>
    </row>
    <row r="103" spans="14:15" ht="15" customHeight="1" x14ac:dyDescent="0.15">
      <c r="N103" s="17">
        <v>44621</v>
      </c>
      <c r="O103" s="17"/>
    </row>
    <row r="104" spans="14:15" ht="15" customHeight="1" x14ac:dyDescent="0.15">
      <c r="N104" s="18">
        <v>44652</v>
      </c>
      <c r="O104" s="17"/>
    </row>
    <row r="105" spans="14:15" ht="15" customHeight="1" x14ac:dyDescent="0.15">
      <c r="N105" s="17">
        <v>44682</v>
      </c>
      <c r="O105" s="17"/>
    </row>
    <row r="106" spans="14:15" ht="15" customHeight="1" x14ac:dyDescent="0.15">
      <c r="N106" s="18">
        <v>44713</v>
      </c>
      <c r="O106" s="17"/>
    </row>
    <row r="107" spans="14:15" ht="15" customHeight="1" x14ac:dyDescent="0.15">
      <c r="N107" s="17">
        <v>44743</v>
      </c>
      <c r="O107" s="17"/>
    </row>
    <row r="108" spans="14:15" ht="15" customHeight="1" x14ac:dyDescent="0.15">
      <c r="N108" s="18">
        <v>44774</v>
      </c>
      <c r="O108" s="17"/>
    </row>
    <row r="109" spans="14:15" ht="15" customHeight="1" x14ac:dyDescent="0.15">
      <c r="N109" s="17">
        <v>44805</v>
      </c>
      <c r="O109" s="17"/>
    </row>
    <row r="110" spans="14:15" ht="15" customHeight="1" x14ac:dyDescent="0.15">
      <c r="N110" s="17">
        <v>44835</v>
      </c>
      <c r="O110" s="17"/>
    </row>
    <row r="111" spans="14:15" ht="15" customHeight="1" x14ac:dyDescent="0.15">
      <c r="N111" s="18">
        <v>44866</v>
      </c>
      <c r="O111" s="17"/>
    </row>
    <row r="112" spans="14:15" ht="15" customHeight="1" x14ac:dyDescent="0.15">
      <c r="N112" s="17">
        <v>44896</v>
      </c>
      <c r="O112" s="17"/>
    </row>
    <row r="113" spans="14:15" ht="15" customHeight="1" x14ac:dyDescent="0.15">
      <c r="N113" s="18">
        <v>44927</v>
      </c>
      <c r="O113" s="17"/>
    </row>
    <row r="114" spans="14:15" ht="15" customHeight="1" x14ac:dyDescent="0.15">
      <c r="N114" s="17">
        <v>44958</v>
      </c>
      <c r="O114" s="17"/>
    </row>
    <row r="115" spans="14:15" ht="15" customHeight="1" x14ac:dyDescent="0.15">
      <c r="N115" s="18">
        <v>44986</v>
      </c>
      <c r="O115" s="17"/>
    </row>
    <row r="116" spans="14:15" ht="15" customHeight="1" x14ac:dyDescent="0.15">
      <c r="N116" s="17">
        <v>45017</v>
      </c>
      <c r="O116" s="17"/>
    </row>
    <row r="117" spans="14:15" ht="15" customHeight="1" x14ac:dyDescent="0.15">
      <c r="N117" s="18">
        <v>45047</v>
      </c>
      <c r="O117" s="17"/>
    </row>
    <row r="118" spans="14:15" ht="15" customHeight="1" x14ac:dyDescent="0.15">
      <c r="N118" s="17">
        <v>45078</v>
      </c>
      <c r="O118" s="17"/>
    </row>
    <row r="119" spans="14:15" ht="15" customHeight="1" x14ac:dyDescent="0.15">
      <c r="N119" s="18">
        <v>45108</v>
      </c>
      <c r="O119" s="17"/>
    </row>
    <row r="120" spans="14:15" ht="15" customHeight="1" x14ac:dyDescent="0.15">
      <c r="N120" s="17">
        <v>45139</v>
      </c>
      <c r="O120" s="17"/>
    </row>
    <row r="121" spans="14:15" ht="15" customHeight="1" x14ac:dyDescent="0.15">
      <c r="N121" s="18">
        <v>45170</v>
      </c>
      <c r="O121" s="17"/>
    </row>
    <row r="122" spans="14:15" ht="15" customHeight="1" x14ac:dyDescent="0.15">
      <c r="N122" s="17">
        <v>45200</v>
      </c>
      <c r="O122" s="17"/>
    </row>
    <row r="123" spans="14:15" ht="15" customHeight="1" x14ac:dyDescent="0.15">
      <c r="N123" s="18">
        <v>45231</v>
      </c>
      <c r="O123" s="17"/>
    </row>
    <row r="124" spans="14:15" ht="15" customHeight="1" x14ac:dyDescent="0.15">
      <c r="N124" s="17">
        <v>45261</v>
      </c>
      <c r="O124" s="17"/>
    </row>
    <row r="125" spans="14:15" ht="15" customHeight="1" x14ac:dyDescent="0.15">
      <c r="N125" s="18">
        <v>45292</v>
      </c>
      <c r="O125" s="17"/>
    </row>
    <row r="126" spans="14:15" ht="15" customHeight="1" x14ac:dyDescent="0.15">
      <c r="N126" s="17">
        <v>45323</v>
      </c>
      <c r="O126" s="17"/>
    </row>
    <row r="127" spans="14:15" ht="15" customHeight="1" x14ac:dyDescent="0.15">
      <c r="N127" s="18">
        <v>45352</v>
      </c>
      <c r="O127" s="17"/>
    </row>
    <row r="128" spans="14:15" ht="15" customHeight="1" x14ac:dyDescent="0.15">
      <c r="N128" s="17">
        <v>45383</v>
      </c>
      <c r="O128" s="17"/>
    </row>
    <row r="129" spans="14:15" ht="15" customHeight="1" x14ac:dyDescent="0.15">
      <c r="N129" s="18">
        <v>45413</v>
      </c>
      <c r="O129" s="17"/>
    </row>
    <row r="130" spans="14:15" ht="15" customHeight="1" x14ac:dyDescent="0.15">
      <c r="N130" s="17">
        <v>45444</v>
      </c>
      <c r="O130" s="17"/>
    </row>
    <row r="131" spans="14:15" ht="15" customHeight="1" x14ac:dyDescent="0.15">
      <c r="N131" s="18">
        <v>45474</v>
      </c>
      <c r="O131" s="17"/>
    </row>
    <row r="132" spans="14:15" ht="15" customHeight="1" x14ac:dyDescent="0.15">
      <c r="N132" s="17">
        <v>45505</v>
      </c>
      <c r="O132" s="17"/>
    </row>
    <row r="133" spans="14:15" ht="15" customHeight="1" x14ac:dyDescent="0.15">
      <c r="N133" s="18">
        <v>45536</v>
      </c>
      <c r="O133" s="17"/>
    </row>
    <row r="134" spans="14:15" ht="15" customHeight="1" x14ac:dyDescent="0.15">
      <c r="N134" s="17">
        <v>45566</v>
      </c>
      <c r="O134" s="17"/>
    </row>
    <row r="135" spans="14:15" ht="15" customHeight="1" x14ac:dyDescent="0.15">
      <c r="N135" s="18">
        <v>45597</v>
      </c>
      <c r="O135" s="17"/>
    </row>
    <row r="136" spans="14:15" ht="15" customHeight="1" x14ac:dyDescent="0.15">
      <c r="N136" s="17">
        <v>45627</v>
      </c>
      <c r="O136" s="17"/>
    </row>
    <row r="137" spans="14:15" ht="15" customHeight="1" x14ac:dyDescent="0.15">
      <c r="N137" s="18">
        <v>45658</v>
      </c>
      <c r="O137" s="17"/>
    </row>
    <row r="138" spans="14:15" ht="15" customHeight="1" x14ac:dyDescent="0.15">
      <c r="N138" s="17">
        <v>45689</v>
      </c>
      <c r="O138" s="17"/>
    </row>
    <row r="139" spans="14:15" ht="15" customHeight="1" x14ac:dyDescent="0.15">
      <c r="N139" s="18">
        <v>45717</v>
      </c>
      <c r="O139" s="17"/>
    </row>
    <row r="140" spans="14:15" ht="15" customHeight="1" x14ac:dyDescent="0.15">
      <c r="N140" s="17">
        <v>45748</v>
      </c>
      <c r="O140" s="17"/>
    </row>
    <row r="141" spans="14:15" ht="15" customHeight="1" x14ac:dyDescent="0.15">
      <c r="N141" s="17">
        <v>45778</v>
      </c>
      <c r="O141" s="17"/>
    </row>
    <row r="142" spans="14:15" ht="15" customHeight="1" x14ac:dyDescent="0.15">
      <c r="N142" s="18">
        <v>45809</v>
      </c>
      <c r="O142" s="17"/>
    </row>
    <row r="143" spans="14:15" ht="15" customHeight="1" x14ac:dyDescent="0.15">
      <c r="N143" s="17">
        <v>45839</v>
      </c>
      <c r="O143" s="17"/>
    </row>
    <row r="144" spans="14:15" ht="15" customHeight="1" x14ac:dyDescent="0.15">
      <c r="N144" s="18">
        <v>45870</v>
      </c>
      <c r="O144" s="17"/>
    </row>
    <row r="145" spans="14:15" ht="15" customHeight="1" x14ac:dyDescent="0.15">
      <c r="N145" s="17">
        <v>45901</v>
      </c>
      <c r="O145" s="17"/>
    </row>
    <row r="146" spans="14:15" ht="15" customHeight="1" x14ac:dyDescent="0.15">
      <c r="N146" s="18">
        <v>45931</v>
      </c>
      <c r="O146" s="17"/>
    </row>
    <row r="147" spans="14:15" ht="15" customHeight="1" x14ac:dyDescent="0.15">
      <c r="N147" s="17">
        <v>45962</v>
      </c>
      <c r="O147" s="17"/>
    </row>
    <row r="148" spans="14:15" ht="15" customHeight="1" x14ac:dyDescent="0.15">
      <c r="N148" s="18">
        <v>45992</v>
      </c>
      <c r="O148" s="17"/>
    </row>
    <row r="149" spans="14:15" ht="15" customHeight="1" x14ac:dyDescent="0.15">
      <c r="N149" s="17">
        <v>46023</v>
      </c>
      <c r="O149" s="17"/>
    </row>
    <row r="150" spans="14:15" ht="15" customHeight="1" x14ac:dyDescent="0.15">
      <c r="N150" s="18">
        <v>46054</v>
      </c>
      <c r="O150" s="17"/>
    </row>
    <row r="151" spans="14:15" ht="15" customHeight="1" x14ac:dyDescent="0.15">
      <c r="N151" s="17">
        <v>46082</v>
      </c>
      <c r="O151" s="17"/>
    </row>
    <row r="152" spans="14:15" ht="15" customHeight="1" x14ac:dyDescent="0.15">
      <c r="N152" s="18">
        <v>46113</v>
      </c>
      <c r="O152" s="17"/>
    </row>
    <row r="153" spans="14:15" ht="15" customHeight="1" x14ac:dyDescent="0.15">
      <c r="N153" s="17">
        <v>46143</v>
      </c>
      <c r="O153" s="17"/>
    </row>
    <row r="154" spans="14:15" ht="15" customHeight="1" x14ac:dyDescent="0.15">
      <c r="N154" s="18">
        <v>46174</v>
      </c>
      <c r="O154" s="17"/>
    </row>
    <row r="155" spans="14:15" ht="15" customHeight="1" x14ac:dyDescent="0.15">
      <c r="N155" s="17">
        <v>46204</v>
      </c>
      <c r="O155" s="17"/>
    </row>
    <row r="156" spans="14:15" ht="15" customHeight="1" x14ac:dyDescent="0.15">
      <c r="N156" s="18">
        <v>46235</v>
      </c>
      <c r="O156" s="17"/>
    </row>
    <row r="157" spans="14:15" ht="15" customHeight="1" x14ac:dyDescent="0.15">
      <c r="N157" s="17">
        <v>46266</v>
      </c>
      <c r="O157" s="17"/>
    </row>
    <row r="158" spans="14:15" ht="15" customHeight="1" x14ac:dyDescent="0.15">
      <c r="N158" s="18">
        <v>46296</v>
      </c>
      <c r="O158" s="17"/>
    </row>
    <row r="159" spans="14:15" ht="15" customHeight="1" x14ac:dyDescent="0.15">
      <c r="N159" s="17">
        <v>46327</v>
      </c>
      <c r="O159" s="17"/>
    </row>
    <row r="160" spans="14:15" ht="15" customHeight="1" x14ac:dyDescent="0.15">
      <c r="N160" s="18">
        <v>46357</v>
      </c>
      <c r="O160" s="17"/>
    </row>
    <row r="161" spans="14:15" ht="15" customHeight="1" x14ac:dyDescent="0.15">
      <c r="N161" s="17">
        <v>46388</v>
      </c>
      <c r="O161" s="17"/>
    </row>
    <row r="162" spans="14:15" ht="15" customHeight="1" x14ac:dyDescent="0.15">
      <c r="N162" s="18">
        <v>46419</v>
      </c>
      <c r="O162" s="17"/>
    </row>
    <row r="163" spans="14:15" ht="15" customHeight="1" x14ac:dyDescent="0.15">
      <c r="N163" s="17">
        <v>46447</v>
      </c>
      <c r="O163" s="17"/>
    </row>
    <row r="164" spans="14:15" ht="15" customHeight="1" x14ac:dyDescent="0.15">
      <c r="N164" s="18">
        <v>46478</v>
      </c>
      <c r="O164" s="17"/>
    </row>
    <row r="165" spans="14:15" ht="15" customHeight="1" x14ac:dyDescent="0.15">
      <c r="N165" s="17">
        <v>46508</v>
      </c>
      <c r="O165" s="17"/>
    </row>
    <row r="166" spans="14:15" ht="15" customHeight="1" x14ac:dyDescent="0.15">
      <c r="N166" s="18">
        <v>46539</v>
      </c>
      <c r="O166" s="17"/>
    </row>
    <row r="167" spans="14:15" ht="15" customHeight="1" x14ac:dyDescent="0.15">
      <c r="N167" s="17">
        <v>46569</v>
      </c>
      <c r="O167" s="17"/>
    </row>
    <row r="168" spans="14:15" ht="15" customHeight="1" x14ac:dyDescent="0.15">
      <c r="N168" s="18">
        <v>46600</v>
      </c>
      <c r="O168" s="17"/>
    </row>
    <row r="169" spans="14:15" ht="15" customHeight="1" x14ac:dyDescent="0.15">
      <c r="N169" s="17">
        <v>46631</v>
      </c>
      <c r="O169" s="17"/>
    </row>
    <row r="170" spans="14:15" ht="15" customHeight="1" x14ac:dyDescent="0.15">
      <c r="N170" s="18">
        <v>46661</v>
      </c>
      <c r="O170" s="17"/>
    </row>
    <row r="171" spans="14:15" ht="15" customHeight="1" x14ac:dyDescent="0.15">
      <c r="N171" s="17">
        <v>46692</v>
      </c>
      <c r="O171" s="17"/>
    </row>
    <row r="172" spans="14:15" ht="15" customHeight="1" x14ac:dyDescent="0.15">
      <c r="N172" s="17">
        <v>46722</v>
      </c>
      <c r="O172" s="17"/>
    </row>
    <row r="173" spans="14:15" ht="15" customHeight="1" x14ac:dyDescent="0.15">
      <c r="N173" s="18">
        <v>46753</v>
      </c>
      <c r="O173" s="17"/>
    </row>
    <row r="174" spans="14:15" ht="15" customHeight="1" x14ac:dyDescent="0.15">
      <c r="N174" s="17">
        <v>46784</v>
      </c>
      <c r="O174" s="17"/>
    </row>
    <row r="175" spans="14:15" ht="15" customHeight="1" x14ac:dyDescent="0.15">
      <c r="N175" s="18">
        <v>46813</v>
      </c>
      <c r="O175" s="17"/>
    </row>
    <row r="176" spans="14:15" ht="15" customHeight="1" x14ac:dyDescent="0.15">
      <c r="N176" s="17">
        <v>46844</v>
      </c>
      <c r="O176" s="17"/>
    </row>
    <row r="177" spans="14:15" ht="15" customHeight="1" x14ac:dyDescent="0.15">
      <c r="N177" s="18">
        <v>46874</v>
      </c>
      <c r="O177" s="17"/>
    </row>
    <row r="178" spans="14:15" ht="15" customHeight="1" x14ac:dyDescent="0.15">
      <c r="N178" s="17">
        <v>46905</v>
      </c>
      <c r="O178" s="17"/>
    </row>
    <row r="179" spans="14:15" ht="15" customHeight="1" x14ac:dyDescent="0.15">
      <c r="N179" s="18">
        <v>46935</v>
      </c>
      <c r="O179" s="17"/>
    </row>
    <row r="180" spans="14:15" ht="15" customHeight="1" x14ac:dyDescent="0.15">
      <c r="N180" s="17">
        <v>46966</v>
      </c>
      <c r="O180" s="17"/>
    </row>
    <row r="181" spans="14:15" ht="15" customHeight="1" x14ac:dyDescent="0.15">
      <c r="N181" s="18">
        <v>46997</v>
      </c>
      <c r="O181" s="17"/>
    </row>
    <row r="182" spans="14:15" ht="15" customHeight="1" x14ac:dyDescent="0.15">
      <c r="N182" s="17">
        <v>47027</v>
      </c>
      <c r="O182" s="17"/>
    </row>
    <row r="183" spans="14:15" ht="15" customHeight="1" x14ac:dyDescent="0.15">
      <c r="N183" s="18">
        <v>47058</v>
      </c>
      <c r="O183" s="17"/>
    </row>
    <row r="184" spans="14:15" ht="15" customHeight="1" x14ac:dyDescent="0.15">
      <c r="N184" s="17">
        <v>47088</v>
      </c>
      <c r="O184" s="17"/>
    </row>
    <row r="185" spans="14:15" ht="15" customHeight="1" x14ac:dyDescent="0.15">
      <c r="N185" s="18">
        <v>47119</v>
      </c>
      <c r="O185" s="17"/>
    </row>
    <row r="186" spans="14:15" ht="15" customHeight="1" x14ac:dyDescent="0.15">
      <c r="N186" s="17">
        <v>47150</v>
      </c>
      <c r="O186" s="17"/>
    </row>
    <row r="187" spans="14:15" ht="15" customHeight="1" x14ac:dyDescent="0.15">
      <c r="N187" s="18">
        <v>47178</v>
      </c>
      <c r="O187" s="17"/>
    </row>
    <row r="188" spans="14:15" ht="15" customHeight="1" x14ac:dyDescent="0.15">
      <c r="N188" s="17">
        <v>47209</v>
      </c>
      <c r="O188" s="17"/>
    </row>
    <row r="189" spans="14:15" ht="15" customHeight="1" x14ac:dyDescent="0.15">
      <c r="N189" s="18">
        <v>47239</v>
      </c>
      <c r="O189" s="17"/>
    </row>
    <row r="190" spans="14:15" ht="15" customHeight="1" x14ac:dyDescent="0.15">
      <c r="N190" s="17">
        <v>47270</v>
      </c>
      <c r="O190" s="17"/>
    </row>
    <row r="191" spans="14:15" ht="15" customHeight="1" x14ac:dyDescent="0.15">
      <c r="N191" s="18">
        <v>47300</v>
      </c>
      <c r="O191" s="17"/>
    </row>
    <row r="192" spans="14:15" ht="15" customHeight="1" x14ac:dyDescent="0.15">
      <c r="N192" s="17">
        <v>47331</v>
      </c>
      <c r="O192" s="17"/>
    </row>
    <row r="193" spans="14:15" ht="15" customHeight="1" x14ac:dyDescent="0.15">
      <c r="N193" s="18">
        <v>47362</v>
      </c>
      <c r="O193" s="17"/>
    </row>
    <row r="194" spans="14:15" ht="15" customHeight="1" x14ac:dyDescent="0.15">
      <c r="N194" s="17">
        <v>47392</v>
      </c>
      <c r="O194" s="17"/>
    </row>
    <row r="195" spans="14:15" ht="15" customHeight="1" x14ac:dyDescent="0.15">
      <c r="N195" s="18">
        <v>47423</v>
      </c>
      <c r="O195" s="17"/>
    </row>
    <row r="196" spans="14:15" ht="15" customHeight="1" x14ac:dyDescent="0.15">
      <c r="N196" s="17">
        <v>47453</v>
      </c>
      <c r="O196" s="17"/>
    </row>
    <row r="197" spans="14:15" ht="15" customHeight="1" x14ac:dyDescent="0.15">
      <c r="N197" s="18">
        <v>47484</v>
      </c>
      <c r="O197" s="17"/>
    </row>
    <row r="198" spans="14:15" ht="15" customHeight="1" x14ac:dyDescent="0.15">
      <c r="N198" s="17">
        <v>47515</v>
      </c>
      <c r="O198" s="17"/>
    </row>
    <row r="199" spans="14:15" ht="15" customHeight="1" x14ac:dyDescent="0.15">
      <c r="N199" s="18">
        <v>47543</v>
      </c>
      <c r="O199" s="17"/>
    </row>
    <row r="200" spans="14:15" ht="15" customHeight="1" x14ac:dyDescent="0.15">
      <c r="N200" s="17">
        <v>47574</v>
      </c>
      <c r="O200" s="17"/>
    </row>
    <row r="201" spans="14:15" ht="15" customHeight="1" x14ac:dyDescent="0.15">
      <c r="N201" s="18">
        <v>47604</v>
      </c>
      <c r="O201" s="17"/>
    </row>
    <row r="202" spans="14:15" ht="15" customHeight="1" x14ac:dyDescent="0.15">
      <c r="N202" s="17">
        <v>47635</v>
      </c>
      <c r="O202" s="17"/>
    </row>
    <row r="203" spans="14:15" ht="15" customHeight="1" x14ac:dyDescent="0.15">
      <c r="N203" s="17">
        <v>47665</v>
      </c>
      <c r="O203" s="17"/>
    </row>
    <row r="204" spans="14:15" ht="15" customHeight="1" x14ac:dyDescent="0.15">
      <c r="N204" s="18">
        <v>47696</v>
      </c>
      <c r="O204" s="17"/>
    </row>
    <row r="205" spans="14:15" ht="15" customHeight="1" x14ac:dyDescent="0.15">
      <c r="N205" s="17">
        <v>47727</v>
      </c>
      <c r="O205" s="17"/>
    </row>
    <row r="206" spans="14:15" ht="15" customHeight="1" x14ac:dyDescent="0.15">
      <c r="N206" s="18">
        <v>47757</v>
      </c>
      <c r="O206" s="17"/>
    </row>
    <row r="207" spans="14:15" ht="15" customHeight="1" x14ac:dyDescent="0.15">
      <c r="N207" s="17">
        <v>47788</v>
      </c>
      <c r="O207" s="17"/>
    </row>
    <row r="208" spans="14:15" ht="15" customHeight="1" x14ac:dyDescent="0.15">
      <c r="N208" s="17">
        <v>47818</v>
      </c>
      <c r="O208" s="17"/>
    </row>
    <row r="209" spans="15:15" ht="15" customHeight="1" x14ac:dyDescent="0.15">
      <c r="O209" s="17"/>
    </row>
    <row r="210" spans="15:15" ht="15" customHeight="1" x14ac:dyDescent="0.15">
      <c r="O210" s="17"/>
    </row>
    <row r="211" spans="15:15" ht="15" customHeight="1" x14ac:dyDescent="0.15">
      <c r="O211" s="17"/>
    </row>
    <row r="212" spans="15:15" ht="15" customHeight="1" x14ac:dyDescent="0.15">
      <c r="O212" s="17"/>
    </row>
    <row r="213" spans="15:15" ht="15" customHeight="1" x14ac:dyDescent="0.15">
      <c r="O213" s="17"/>
    </row>
    <row r="214" spans="15:15" ht="15" customHeight="1" x14ac:dyDescent="0.15">
      <c r="O214" s="17"/>
    </row>
    <row r="215" spans="15:15" ht="15" customHeight="1" x14ac:dyDescent="0.15">
      <c r="O215" s="17"/>
    </row>
    <row r="216" spans="15:15" ht="15" customHeight="1" x14ac:dyDescent="0.15">
      <c r="O216" s="17"/>
    </row>
    <row r="217" spans="15:15" ht="15" customHeight="1" x14ac:dyDescent="0.15">
      <c r="O217" s="17"/>
    </row>
    <row r="218" spans="15:15" ht="15" customHeight="1" x14ac:dyDescent="0.15">
      <c r="O218" s="17"/>
    </row>
    <row r="219" spans="15:15" ht="15" customHeight="1" x14ac:dyDescent="0.15">
      <c r="O219" s="17"/>
    </row>
    <row r="220" spans="15:15" ht="15" customHeight="1" x14ac:dyDescent="0.15">
      <c r="O220" s="17"/>
    </row>
    <row r="221" spans="15:15" ht="15" customHeight="1" x14ac:dyDescent="0.15">
      <c r="O221" s="17"/>
    </row>
    <row r="222" spans="15:15" ht="15" customHeight="1" x14ac:dyDescent="0.15">
      <c r="O222" s="17"/>
    </row>
    <row r="223" spans="15:15" ht="15" customHeight="1" x14ac:dyDescent="0.15">
      <c r="O223" s="17"/>
    </row>
    <row r="224" spans="15:15" ht="15" customHeight="1" x14ac:dyDescent="0.15">
      <c r="O224" s="17"/>
    </row>
    <row r="225" spans="15:15" ht="15" customHeight="1" x14ac:dyDescent="0.15">
      <c r="O225" s="17"/>
    </row>
    <row r="226" spans="15:15" ht="15" customHeight="1" x14ac:dyDescent="0.15">
      <c r="O226" s="17"/>
    </row>
    <row r="227" spans="15:15" ht="15" customHeight="1" x14ac:dyDescent="0.15">
      <c r="O227" s="17"/>
    </row>
    <row r="228" spans="15:15" ht="15" customHeight="1" x14ac:dyDescent="0.15">
      <c r="O228" s="17"/>
    </row>
    <row r="229" spans="15:15" ht="15" customHeight="1" x14ac:dyDescent="0.15">
      <c r="O229" s="17"/>
    </row>
  </sheetData>
  <mergeCells count="48">
    <mergeCell ref="A1:L1"/>
    <mergeCell ref="J3:K3"/>
    <mergeCell ref="B7:C7"/>
    <mergeCell ref="D7:H7"/>
    <mergeCell ref="B9:K9"/>
    <mergeCell ref="I4:I5"/>
    <mergeCell ref="I6:I7"/>
    <mergeCell ref="J6:J7"/>
    <mergeCell ref="K6:K7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32:K32"/>
    <mergeCell ref="I33:K33"/>
    <mergeCell ref="I34:K34"/>
    <mergeCell ref="I25:K25"/>
    <mergeCell ref="I26:K26"/>
    <mergeCell ref="I27:K27"/>
    <mergeCell ref="I28:K28"/>
    <mergeCell ref="I29:K29"/>
    <mergeCell ref="K51:K52"/>
    <mergeCell ref="B45:K48"/>
    <mergeCell ref="J4:K5"/>
    <mergeCell ref="B3:H6"/>
    <mergeCell ref="I40:K40"/>
    <mergeCell ref="I41:K41"/>
    <mergeCell ref="B42:D42"/>
    <mergeCell ref="F42:G42"/>
    <mergeCell ref="B44:K44"/>
    <mergeCell ref="I35:K35"/>
    <mergeCell ref="I36:K36"/>
    <mergeCell ref="I37:K37"/>
    <mergeCell ref="I38:K38"/>
    <mergeCell ref="I39:K39"/>
    <mergeCell ref="I30:K30"/>
    <mergeCell ref="I31:K31"/>
  </mergeCells>
  <phoneticPr fontId="8"/>
  <conditionalFormatting sqref="H42 B11:J41">
    <cfRule type="expression" dxfId="1" priority="1" stopIfTrue="1">
      <formula>$D11="日"</formula>
    </cfRule>
    <cfRule type="expression" dxfId="0" priority="2" stopIfTrue="1">
      <formula>$D11="土"</formula>
    </cfRule>
  </conditionalFormatting>
  <dataValidations count="1">
    <dataValidation type="list" allowBlank="1" showInputMessage="1" showErrorMessage="1" sqref="J3:K3" xr:uid="{00000000-0002-0000-0000-000000000000}">
      <formula1>$N$17:$N$208</formula1>
    </dataValidation>
  </dataValidation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好春 草野</dc:creator>
  <cp:lastModifiedBy>yoshiharu kusano(草野 好春)</cp:lastModifiedBy>
  <cp:revision>1</cp:revision>
  <cp:lastPrinted>2017-07-28T08:27:30Z</cp:lastPrinted>
  <dcterms:created xsi:type="dcterms:W3CDTF">2012-05-23T08:25:52Z</dcterms:created>
  <dcterms:modified xsi:type="dcterms:W3CDTF">2024-07-30T00:04:05Z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