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/>
  <mc:AlternateContent xmlns:mc="http://schemas.openxmlformats.org/markup-compatibility/2006">
    <mc:Choice Requires="x15">
      <x15ac:absPath xmlns:x15ac="http://schemas.microsoft.com/office/spreadsheetml/2010/11/ac" url="/Users/test/Desktop/Medicaid_Expenditure_forecast/"/>
    </mc:Choice>
  </mc:AlternateContent>
  <xr:revisionPtr revIDLastSave="0" documentId="13_ncr:1_{43BEF4A1-F4A8-0640-9B9C-8D6E04598AF6}" xr6:coauthVersionLast="47" xr6:coauthVersionMax="47" xr10:uidLastSave="{00000000-0000-0000-0000-000000000000}"/>
  <bookViews>
    <workbookView xWindow="0" yWindow="500" windowWidth="28800" windowHeight="16240" xr2:uid="{4F810EF2-FBE3-1F42-A00F-AE925138C54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2" i="1"/>
</calcChain>
</file>

<file path=xl/sharedStrings.xml><?xml version="1.0" encoding="utf-8"?>
<sst xmlns="http://schemas.openxmlformats.org/spreadsheetml/2006/main" count="6" uniqueCount="6">
  <si>
    <t>Medicaid Expenditure in California ($)</t>
  </si>
  <si>
    <t>Total Medicaid Expenditure in the U.S. ($)</t>
  </si>
  <si>
    <t>Year</t>
  </si>
  <si>
    <t>Percentage of California in total %</t>
  </si>
  <si>
    <t>Increase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</si>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</sst>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"/>
  </numFmts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 vertical="top"/>
    </xf>
    <xf numFmtId="164" fontId="0" fillId="0" borderId="0" xfId="0" applyNumberFormat="1" applyAlignment="1">
      <alignment horizontal="center" vertical="center"/>
    </xf>
    <xf numFmtId="164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top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Medicaid</a:t>
            </a:r>
            <a:r>
              <a:rPr lang="en-US" baseline="0"/>
              <a:t> Expenditure 2010-2024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Medicaid Expenditure in California ($)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Sheet1!$A$2:$A$16</c:f>
              <c:numCache>
                <c:formatCode>General</c:formatCode>
                <c:ptCount val="15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</c:numCache>
            </c:numRef>
          </c:cat>
          <c:val>
            <c:numRef>
              <c:f>Sheet1!$B$2:$B$16</c:f>
              <c:numCache>
                <c:formatCode>[$$-409]#,##0</c:formatCode>
                <c:ptCount val="15"/>
                <c:pt idx="0">
                  <c:v>45534894107</c:v>
                </c:pt>
                <c:pt idx="1">
                  <c:v>58552742935</c:v>
                </c:pt>
                <c:pt idx="2">
                  <c:v>53270170958</c:v>
                </c:pt>
                <c:pt idx="3">
                  <c:v>66056757855</c:v>
                </c:pt>
                <c:pt idx="4">
                  <c:v>68248444914</c:v>
                </c:pt>
                <c:pt idx="5">
                  <c:v>90614357683</c:v>
                </c:pt>
                <c:pt idx="6">
                  <c:v>86608583280</c:v>
                </c:pt>
                <c:pt idx="7">
                  <c:v>88664592580</c:v>
                </c:pt>
                <c:pt idx="8">
                  <c:v>88895768297</c:v>
                </c:pt>
                <c:pt idx="9">
                  <c:v>94100410374</c:v>
                </c:pt>
                <c:pt idx="10">
                  <c:v>103886573080</c:v>
                </c:pt>
                <c:pt idx="11">
                  <c:v>115690408869</c:v>
                </c:pt>
                <c:pt idx="12">
                  <c:v>125017780154</c:v>
                </c:pt>
                <c:pt idx="13">
                  <c:v>130133324961</c:v>
                </c:pt>
                <c:pt idx="14">
                  <c:v>157098115172.10001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84-0245-BCBC-C876A1A652CE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Total Medicaid Expenditure in the U.S. ($)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Sheet1!$A$2:$A$16</c:f>
              <c:numCache>
                <c:formatCode>General</c:formatCode>
                <c:ptCount val="15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</c:numCache>
            </c:numRef>
          </c:cat>
          <c:val>
            <c:numRef>
              <c:f>Sheet1!$C$2:$C$16</c:f>
              <c:numCache>
                <c:formatCode>[$$-409]#,##0</c:formatCode>
                <c:ptCount val="15"/>
                <c:pt idx="0">
                  <c:v>397904220400</c:v>
                </c:pt>
                <c:pt idx="1">
                  <c:v>423078663904</c:v>
                </c:pt>
                <c:pt idx="2">
                  <c:v>428539959340</c:v>
                </c:pt>
                <c:pt idx="3">
                  <c:v>453082711064</c:v>
                </c:pt>
                <c:pt idx="4">
                  <c:v>488240409971</c:v>
                </c:pt>
                <c:pt idx="5">
                  <c:v>548190828914</c:v>
                </c:pt>
                <c:pt idx="6">
                  <c:v>571229555606</c:v>
                </c:pt>
                <c:pt idx="7">
                  <c:v>596434360108</c:v>
                </c:pt>
                <c:pt idx="8">
                  <c:v>611976826895</c:v>
                </c:pt>
                <c:pt idx="9">
                  <c:v>614908690223</c:v>
                </c:pt>
                <c:pt idx="10">
                  <c:v>678892781237</c:v>
                </c:pt>
                <c:pt idx="11">
                  <c:v>740285561048</c:v>
                </c:pt>
                <c:pt idx="12">
                  <c:v>823865414079</c:v>
                </c:pt>
                <c:pt idx="13">
                  <c:v>893144356932</c:v>
                </c:pt>
                <c:pt idx="14">
                  <c:v>948846651184.09998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84-0245-BCBC-C876A1A652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27622975"/>
        <c:axId val="1771386432"/>
      </c:barChart>
      <c:catAx>
        <c:axId val="1227622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1386432"/>
        <c:crosses val="autoZero"/>
        <c:auto val="1"/>
        <c:lblAlgn val="ctr"/>
        <c:lblOffset val="100"/>
        <c:noMultiLvlLbl val="0"/>
      </c:catAx>
      <c:valAx>
        <c:axId val="177138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409]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7622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2197100</xdr:colOff>
      <xdr:row>9</xdr:row>
      <xdr:rowOff>31750</xdr:rowOff>
    </xdr:from>
    <xdr:to>
      <xdr:col>11</xdr:col>
      <xdr:colOff>685800</xdr:colOff>
      <xdr:row>29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CAC3B42-88F0-4499-BBCE-CD70E4F0A9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Slipstream">
      <a:dk1>
        <a:sysClr val="windowText" lastClr="000000"/>
      </a:dk1>
      <a:lt1>
        <a:sysClr val="window" lastClr="FFFFFF"/>
      </a:lt1>
      <a:dk2>
        <a:srgbClr val="212745"/>
      </a:dk2>
      <a:lt2>
        <a:srgbClr val="B4DCFA"/>
      </a:lt2>
      <a:accent1>
        <a:srgbClr val="4E67C8"/>
      </a:accent1>
      <a:accent2>
        <a:srgbClr val="5ECCF3"/>
      </a:accent2>
      <a:accent3>
        <a:srgbClr val="A7EA52"/>
      </a:accent3>
      <a:accent4>
        <a:srgbClr val="5DCEAF"/>
      </a:accent4>
      <a:accent5>
        <a:srgbClr val="FF8021"/>
      </a:accent5>
      <a:accent6>
        <a:srgbClr val="F14124"/>
      </a:accent6>
      <a:hlink>
        <a:srgbClr val="56C7AA"/>
      </a:hlink>
      <a:folHlink>
        <a:srgbClr val="59A8D1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96504-F0D9-6F46-8547-4A88CE8ADEF6}">
  <dimension ref="A1:E24"/>
  <sheetViews>
    <sheetView tabSelected="1" workbookViewId="0">
      <selection activeCell="C24" sqref="C24"/>
    </sheetView>
  </sheetViews>
  <sheetFormatPr baseColWidth="10" defaultRowHeight="16" x14ac:dyDescent="0.2"/>
  <cols>
    <col min="1" max="1" width="18.83203125" customWidth="1"/>
    <col min="2" max="2" width="34" customWidth="1"/>
    <col min="3" max="3" width="39.83203125" customWidth="1"/>
    <col min="4" max="4" width="32.6640625" customWidth="1"/>
    <col min="5" max="5" width="14.6640625" bestFit="1" customWidth="1"/>
  </cols>
  <sheetData>
    <row r="1" spans="1:5" x14ac:dyDescent="0.2">
      <c r="A1" s="5" t="s">
        <v>2</v>
      </c>
      <c r="B1" s="6" t="s">
        <v>0</v>
      </c>
      <c r="C1" s="6" t="s">
        <v>1</v>
      </c>
      <c r="D1" s="7" t="s">
        <v>3</v>
      </c>
      <c r="E1" t="s">
        <v>4</v>
      </c>
    </row>
    <row r="2" spans="1:5" x14ac:dyDescent="0.2">
      <c r="A2" s="1">
        <v>2010</v>
      </c>
      <c r="B2" s="2">
        <v>45534894107</v>
      </c>
      <c r="C2" s="3">
        <v>397904220400</v>
      </c>
      <c r="D2" s="1">
        <f>B2/C2*100</f>
        <v>11.443682115566723</v>
      </c>
      <c r="E2" s="4">
        <f>B3-B2</f>
        <v>13017848828</v>
      </c>
    </row>
    <row r="3" spans="1:5" x14ac:dyDescent="0.2">
      <c r="A3" s="1">
        <v>2011</v>
      </c>
      <c r="B3" s="2">
        <v>58552742935</v>
      </c>
      <c r="C3" s="3">
        <v>423078663904</v>
      </c>
      <c r="D3" s="1">
        <f t="shared" ref="D3:D16" si="0">B3/C3*100</f>
        <v>13.839682293287684</v>
      </c>
    </row>
    <row r="4" spans="1:5" x14ac:dyDescent="0.2">
      <c r="A4" s="1">
        <v>2012</v>
      </c>
      <c r="B4" s="2">
        <v>53270170958</v>
      </c>
      <c r="C4" s="3">
        <v>428539959340</v>
      </c>
      <c r="D4" s="1">
        <f t="shared" si="0"/>
        <v>12.43061931495072</v>
      </c>
    </row>
    <row r="5" spans="1:5" x14ac:dyDescent="0.2">
      <c r="A5" s="1">
        <v>2013</v>
      </c>
      <c r="B5" s="2">
        <v>66056757855</v>
      </c>
      <c r="C5" s="3">
        <v>453082711064</v>
      </c>
      <c r="D5" s="1">
        <f t="shared" si="0"/>
        <v>14.579403769319546</v>
      </c>
    </row>
    <row r="6" spans="1:5" x14ac:dyDescent="0.2">
      <c r="A6" s="1">
        <v>2014</v>
      </c>
      <c r="B6" s="2">
        <v>68248444914</v>
      </c>
      <c r="C6" s="3">
        <v>488240409971</v>
      </c>
      <c r="D6" s="1">
        <f t="shared" si="0"/>
        <v>13.978450681305496</v>
      </c>
    </row>
    <row r="7" spans="1:5" x14ac:dyDescent="0.2">
      <c r="A7" s="1">
        <v>2015</v>
      </c>
      <c r="B7" s="2">
        <v>90614357683</v>
      </c>
      <c r="C7" s="3">
        <v>548190828914</v>
      </c>
      <c r="D7" s="1">
        <f t="shared" si="0"/>
        <v>16.529710623308429</v>
      </c>
    </row>
    <row r="8" spans="1:5" x14ac:dyDescent="0.2">
      <c r="A8" s="1">
        <v>2016</v>
      </c>
      <c r="B8" s="2">
        <v>86608583280</v>
      </c>
      <c r="C8" s="3">
        <v>571229555606</v>
      </c>
      <c r="D8" s="1">
        <f t="shared" si="0"/>
        <v>15.16178258460727</v>
      </c>
    </row>
    <row r="9" spans="1:5" x14ac:dyDescent="0.2">
      <c r="A9" s="1">
        <v>2017</v>
      </c>
      <c r="B9" s="2">
        <v>88664592580</v>
      </c>
      <c r="C9" s="3">
        <v>596434360108</v>
      </c>
      <c r="D9" s="1">
        <f t="shared" si="0"/>
        <v>14.865775433183453</v>
      </c>
    </row>
    <row r="10" spans="1:5" x14ac:dyDescent="0.2">
      <c r="A10" s="1">
        <v>2018</v>
      </c>
      <c r="B10" s="2">
        <v>88895768297</v>
      </c>
      <c r="C10" s="3">
        <v>611976826895</v>
      </c>
      <c r="D10" s="1">
        <f t="shared" si="0"/>
        <v>14.52600235666314</v>
      </c>
    </row>
    <row r="11" spans="1:5" x14ac:dyDescent="0.2">
      <c r="A11" s="1">
        <v>2019</v>
      </c>
      <c r="B11" s="2">
        <v>94100410374</v>
      </c>
      <c r="C11" s="3">
        <v>614908690223</v>
      </c>
      <c r="D11" s="1">
        <f t="shared" si="0"/>
        <v>15.303151812649448</v>
      </c>
    </row>
    <row r="12" spans="1:5" x14ac:dyDescent="0.2">
      <c r="A12" s="1">
        <v>2020</v>
      </c>
      <c r="B12" s="2">
        <v>103886573080</v>
      </c>
      <c r="C12" s="3">
        <v>678892781237</v>
      </c>
      <c r="D12" s="1">
        <f t="shared" si="0"/>
        <v>15.302353471885485</v>
      </c>
    </row>
    <row r="13" spans="1:5" x14ac:dyDescent="0.2">
      <c r="A13" s="1">
        <v>2021</v>
      </c>
      <c r="B13" s="2">
        <v>115690408869</v>
      </c>
      <c r="C13" s="3">
        <v>740285561048</v>
      </c>
      <c r="D13" s="1">
        <f t="shared" si="0"/>
        <v>15.627808369681095</v>
      </c>
    </row>
    <row r="14" spans="1:5" x14ac:dyDescent="0.2">
      <c r="A14" s="1">
        <v>2022</v>
      </c>
      <c r="B14" s="2">
        <v>125017780154</v>
      </c>
      <c r="C14" s="3">
        <v>823865414079</v>
      </c>
      <c r="D14" s="1">
        <f t="shared" si="0"/>
        <v>15.174539192637127</v>
      </c>
    </row>
    <row r="15" spans="1:5" x14ac:dyDescent="0.2">
      <c r="A15" s="1">
        <v>2023</v>
      </c>
      <c r="B15" s="2">
        <v>130133324961</v>
      </c>
      <c r="C15" s="3">
        <v>893144356932</v>
      </c>
      <c r="D15" s="1">
        <f t="shared" si="0"/>
        <v>14.570245442518958</v>
      </c>
    </row>
    <row r="16" spans="1:5" x14ac:dyDescent="0.2">
      <c r="A16" s="1">
        <v>2024</v>
      </c>
      <c r="B16" s="2">
        <v>157098115172.10001</v>
      </c>
      <c r="C16" s="3">
        <v>948846651184.09998</v>
      </c>
      <c r="D16" s="1">
        <f t="shared" si="0"/>
        <v>16.556744440848433</v>
      </c>
    </row>
    <row r="17" spans="2:3" x14ac:dyDescent="0.2">
      <c r="B17" s="4"/>
      <c r="C17" s="4"/>
    </row>
    <row r="24" spans="2:3" x14ac:dyDescent="0.2">
      <c r="C24" t="s"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Jiayue Li</dc:creator>
  <cp:lastModifiedBy>Jiayue Li</cp:lastModifiedBy>
  <dcterms:created xsi:type="dcterms:W3CDTF">2025-07-15T18:48:06Z</dcterms:created>
  <dcterms:modified xsi:type="dcterms:W3CDTF">2025-07-23T03:31:25Z</dcterms:modified>
</cp:coreProperties>
</file>