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atias/Documents/statistical analysis/opioid_thesis/"/>
    </mc:Choice>
  </mc:AlternateContent>
  <xr:revisionPtr revIDLastSave="0" documentId="13_ncr:1_{23624E05-BAD1-7C4B-9543-98282BA510AD}" xr6:coauthVersionLast="47" xr6:coauthVersionMax="47" xr10:uidLastSave="{00000000-0000-0000-0000-000000000000}"/>
  <bookViews>
    <workbookView xWindow="-38400" yWindow="500" windowWidth="38400" windowHeight="19400" xr2:uid="{4D2E346A-8DD8-504A-A109-CBACF367B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4" i="1"/>
  <c r="E3" i="1"/>
  <c r="E5" i="1"/>
  <c r="E6" i="1"/>
  <c r="E7" i="1"/>
  <c r="E10" i="1"/>
  <c r="E11" i="1"/>
  <c r="E2" i="1"/>
  <c r="D9" i="1"/>
  <c r="D8" i="1"/>
  <c r="D4" i="1"/>
  <c r="D3" i="1"/>
  <c r="D2" i="1"/>
  <c r="D11" i="1"/>
  <c r="D10" i="1"/>
  <c r="D7" i="1"/>
  <c r="D6" i="1"/>
  <c r="D5" i="1"/>
</calcChain>
</file>

<file path=xl/sharedStrings.xml><?xml version="1.0" encoding="utf-8"?>
<sst xmlns="http://schemas.openxmlformats.org/spreadsheetml/2006/main" count="25" uniqueCount="12">
  <si>
    <t>Non-Sustained Users</t>
  </si>
  <si>
    <t>Sustained Users</t>
  </si>
  <si>
    <t>group</t>
  </si>
  <si>
    <t>Age</t>
  </si>
  <si>
    <t>SES</t>
  </si>
  <si>
    <t>user</t>
  </si>
  <si>
    <t>value</t>
  </si>
  <si>
    <t>total</t>
  </si>
  <si>
    <t>label</t>
  </si>
  <si>
    <t>Sex (M)</t>
  </si>
  <si>
    <t>Sector (G)</t>
  </si>
  <si>
    <t>Periphery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</si>
</sst>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A03D-D1FC-1E41-92E6-6AC937A9BEB1}">
  <dimension ref="A1:E22"/>
  <sheetViews>
    <sheetView tabSelected="1" zoomScale="150" workbookViewId="0">
      <selection activeCell="A10" sqref="A10"/>
    </sheetView>
  </sheetViews>
  <sheetFormatPr baseColWidth="10" defaultRowHeight="16" x14ac:dyDescent="0.2"/>
  <cols>
    <col min="2" max="2" width="18.5" bestFit="1" customWidth="1"/>
    <col min="3" max="3" width="6.1640625" bestFit="1" customWidth="1"/>
  </cols>
  <sheetData>
    <row r="1" spans="1:5" x14ac:dyDescent="0.2">
      <c r="A1" t="s">
        <v>2</v>
      </c>
      <c r="B1" t="s">
        <v>5</v>
      </c>
      <c r="C1" t="s">
        <v>6</v>
      </c>
      <c r="D1" t="s">
        <v>8</v>
      </c>
      <c r="E1" t="s">
        <v>7</v>
      </c>
    </row>
    <row r="2" spans="1:5" x14ac:dyDescent="0.2">
      <c r="A2" t="s">
        <v>9</v>
      </c>
      <c r="B2" t="s">
        <v>0</v>
      </c>
      <c r="C2">
        <v>52</v>
      </c>
      <c r="D2" t="str">
        <f>_xlfn.CONCAT(ROUND(C2,0),"%")</f>
        <v>52%</v>
      </c>
      <c r="E2">
        <f>C2</f>
        <v>52</v>
      </c>
    </row>
    <row r="3" spans="1:5" x14ac:dyDescent="0.2">
      <c r="A3" t="s">
        <v>3</v>
      </c>
      <c r="B3" t="s">
        <v>0</v>
      </c>
      <c r="C3">
        <v>15.4</v>
      </c>
      <c r="D3">
        <f>ROUND(C3,1)</f>
        <v>15.4</v>
      </c>
      <c r="E3">
        <f>100*C3/19</f>
        <v>81.05263157894737</v>
      </c>
    </row>
    <row r="4" spans="1:5" x14ac:dyDescent="0.2">
      <c r="A4" t="s">
        <v>4</v>
      </c>
      <c r="B4" t="s">
        <v>0</v>
      </c>
      <c r="C4">
        <v>1.54</v>
      </c>
      <c r="D4">
        <f>ROUND(C4,1)</f>
        <v>1.5</v>
      </c>
      <c r="E4">
        <f>100*C4/3</f>
        <v>51.333333333333336</v>
      </c>
    </row>
    <row r="5" spans="1:5" x14ac:dyDescent="0.2">
      <c r="A5" t="s">
        <v>11</v>
      </c>
      <c r="B5" t="s">
        <v>0</v>
      </c>
      <c r="C5">
        <v>84</v>
      </c>
      <c r="D5" t="str">
        <f t="shared" ref="D5:D7" si="0">_xlfn.CONCAT(ROUND(C5,0),"%")</f>
        <v>84%</v>
      </c>
      <c r="E5">
        <f t="shared" ref="E5:E11" si="1">C5</f>
        <v>84</v>
      </c>
    </row>
    <row r="6" spans="1:5" x14ac:dyDescent="0.2">
      <c r="A6" t="s">
        <v>10</v>
      </c>
      <c r="B6" t="s">
        <v>0</v>
      </c>
      <c r="C6">
        <v>61</v>
      </c>
      <c r="D6" t="str">
        <f t="shared" si="0"/>
        <v>61%</v>
      </c>
      <c r="E6">
        <f t="shared" si="1"/>
        <v>61</v>
      </c>
    </row>
    <row r="7" spans="1:5" x14ac:dyDescent="0.2">
      <c r="A7" t="s">
        <v>9</v>
      </c>
      <c r="B7" t="s">
        <v>1</v>
      </c>
      <c r="C7">
        <v>51</v>
      </c>
      <c r="D7" t="str">
        <f t="shared" si="0"/>
        <v>51%</v>
      </c>
      <c r="E7">
        <f t="shared" si="1"/>
        <v>51</v>
      </c>
    </row>
    <row r="8" spans="1:5" x14ac:dyDescent="0.2">
      <c r="A8" t="s">
        <v>3</v>
      </c>
      <c r="B8" t="s">
        <v>1</v>
      </c>
      <c r="C8">
        <v>14.8</v>
      </c>
      <c r="D8">
        <f>ROUND(C8,1)</f>
        <v>14.8</v>
      </c>
      <c r="E8">
        <f>100*C8/19</f>
        <v>77.89473684210526</v>
      </c>
    </row>
    <row r="9" spans="1:5" x14ac:dyDescent="0.2">
      <c r="A9" t="s">
        <v>4</v>
      </c>
      <c r="B9" t="s">
        <v>1</v>
      </c>
      <c r="C9">
        <v>1.68</v>
      </c>
      <c r="D9">
        <f>ROUND(C9,1)</f>
        <v>1.7</v>
      </c>
      <c r="E9">
        <f>100*C9/3</f>
        <v>56</v>
      </c>
    </row>
    <row r="10" spans="1:5" x14ac:dyDescent="0.2">
      <c r="A10" t="s">
        <v>11</v>
      </c>
      <c r="B10" t="s">
        <v>1</v>
      </c>
      <c r="C10">
        <v>79</v>
      </c>
      <c r="D10" t="str">
        <f t="shared" ref="D10:D11" si="2">_xlfn.CONCAT(ROUND(C10,0),"%")</f>
        <v>79%</v>
      </c>
      <c r="E10">
        <f t="shared" si="1"/>
        <v>79</v>
      </c>
    </row>
    <row r="11" spans="1:5" x14ac:dyDescent="0.2">
      <c r="A11" t="s">
        <v>10</v>
      </c>
      <c r="B11" t="s">
        <v>1</v>
      </c>
      <c r="C11">
        <v>48</v>
      </c>
      <c r="D11" t="str">
        <f t="shared" si="2"/>
        <v>48%</v>
      </c>
      <c r="E11">
        <f t="shared" si="1"/>
        <v>48</v>
      </c>
    </row>
    <row r="13" spans="1:5" x14ac:dyDescent="0.2">
      <c r="D13" s="1"/>
    </row>
    <row r="22" spans="4:4" x14ac:dyDescent="0.2">
      <c r="D22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דור אטיאס</dc:creator>
  <cp:lastModifiedBy>דור אטיאס</cp:lastModifiedBy>
  <dcterms:created xsi:type="dcterms:W3CDTF">2023-09-25T12:46:10Z</dcterms:created>
  <dcterms:modified xsi:type="dcterms:W3CDTF">2023-09-25T17:05:13Z</dcterms:modified>
</cp:coreProperties>
</file>