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hidePivotFieldList="1" defaultThemeVersion="166925"/>
  <mc:AlternateContent xmlns:mc="http://schemas.openxmlformats.org/markup-compatibility/2006">
    <mc:Choice Requires="x15">
      <x15ac:absPath xmlns:x15ac="http://schemas.microsoft.com/office/spreadsheetml/2010/11/ac" url="/Users/matthewdoty/Desktop/"/>
    </mc:Choice>
  </mc:AlternateContent>
  <xr:revisionPtr revIDLastSave="0" documentId="13_ncr:1_{05A317D6-A600-0D43-AC8C-D05D45D47278}" xr6:coauthVersionLast="47" xr6:coauthVersionMax="47" xr10:uidLastSave="{00000000-0000-0000-0000-000000000000}"/>
  <bookViews>
    <workbookView xWindow="1580" yWindow="500" windowWidth="29220" windowHeight="163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<sst xmlns="http://schemas.openxmlformats.org/spreadsheetml/2006/main" count="976" uniqueCount="209">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</sst>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7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 (1).xlsx]Bar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E3A9-7B42-BFE5-8051F07FFABF}"/>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658-5C42-850D-5DD79956515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658-5C42-850D-5DD799565155}"/>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0658-5C42-850D-5DD799565155}"/>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0658-5C42-850D-5DD799565155}"/>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0658-5C42-850D-5DD799565155}"/>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0658-5C42-850D-5DD79956515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0658-5C42-850D-5DD799565155}"/>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 (1).xlsx]Bar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9631-8843-8FB0-25F8385CB35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9631-8843-8FB0-25F8385CB35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9725" y="4956175"/>
              <a:ext cx="47625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22</xdr:row>
      <xdr:rowOff>38100</xdr:rowOff>
    </xdr:from>
    <xdr:to>
      <xdr:col>7</xdr:col>
      <xdr:colOff>12700</xdr:colOff>
      <xdr:row>38</xdr:row>
      <xdr:rowOff>63500</xdr:rowOff>
    </xdr:to>
    <xdr:graphicFrame macro="">
      <xdr:nvGraphicFramePr>
        <xdr:cNvPr id="2" name="Chart 1">
          <a:extLst>
            <a:ext uri="{FF2B5EF4-FFF2-40B4-BE49-F238E27FC236}">
              <a16:creationId xmlns:a16="http://schemas.microsoft.com/office/drawing/2014/main" id="{A080DF88-08B7-7444-8FA0-D0BA0EC53BD7}"/>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25400</xdr:colOff>
      <xdr:row>22</xdr:row>
      <xdr:rowOff>38100</xdr:rowOff>
    </xdr:from>
    <xdr:to>
      <xdr:col>13</xdr:col>
      <xdr:colOff>127000</xdr:colOff>
      <xdr:row>38</xdr:row>
      <xdr:rowOff>63500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68E2647-67B2-CC4D-8EC1-8DFE013619DA}"/>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803900" y="4229100"/>
              <a:ext cx="5054600" cy="3073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76200</xdr:colOff>
      <xdr:row>0</xdr:row>
      <xdr:rowOff>15875</xdr:rowOff>
    </xdr:from>
    <xdr:to>
      <xdr:col>16</xdr:col>
      <xdr:colOff>63500</xdr:colOff>
      <xdr:row>22</xdr:row>
      <xdr:rowOff>0</xdr:rowOff>
    </xdr:to>
    <xdr:graphicFrame macro="">
      <xdr:nvGraphicFramePr>
        <xdr:cNvPr id="4" name="Chart 3">
          <a:extLst>
            <a:ext uri="{FF2B5EF4-FFF2-40B4-BE49-F238E27FC236}">
              <a16:creationId xmlns:a16="http://schemas.microsoft.com/office/drawing/2014/main" id="{CE37EBE5-7812-924D-A500-3A787A3F4A5C}"/>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13</xdr:col>
      <xdr:colOff>139700</xdr:colOff>
      <xdr:row>22</xdr:row>
      <xdr:rowOff>12700</xdr:rowOff>
    </xdr:from>
    <xdr:to>
      <xdr:col>16</xdr:col>
      <xdr:colOff>63500</xdr:colOff>
      <xdr:row>38</xdr:row>
      <xdr:rowOff>76200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46F96A30-5E19-6745-A927-355D5BAF0FCB}"/>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871200" y="4203700"/>
              <a:ext cx="2400300" cy="31115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6</xdr:col>
      <xdr:colOff>533400</xdr:colOff>
      <xdr:row>0</xdr:row>
      <xdr:rowOff>0</xdr:rowOff>
    </xdr:from>
    <xdr:to>
      <xdr:col>9</xdr:col>
      <xdr:colOff>63500</xdr:colOff>
      <xdr:row>22</xdr:row>
      <xdr:rowOff>12700</xdr:rowOff>
    </xdr:to>
    <mc:AlternateContent xmlns:mc="http://schemas.openxmlformats.org/markup-compatibility/2006">
      <mc:Choice xmlns:a14="http://schemas.microsoft.com/office/drawing/2010/main" Requires="a14">
        <xdr:graphicFrame macro="">
          <xdr:nvGraphicFramePr>
            <xdr:cNvPr id="6" name="Manufacturer 1">
              <a:extLst>
                <a:ext uri="{FF2B5EF4-FFF2-40B4-BE49-F238E27FC236}">
                  <a16:creationId xmlns:a16="http://schemas.microsoft.com/office/drawing/2014/main" id="{B6959B64-1174-B947-AC38-BA44B15395E4}"/>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486400" y="0"/>
              <a:ext cx="2006600" cy="4203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63501</xdr:colOff>
      <xdr:row>0</xdr:row>
      <xdr:rowOff>12700</xdr:rowOff>
    </xdr:from>
    <xdr:to>
      <xdr:col>6</xdr:col>
      <xdr:colOff>520700</xdr:colOff>
      <xdr:row>22</xdr:row>
      <xdr:rowOff>25400</xdr:rowOff>
    </xdr:to>
    <xdr:graphicFrame macro="">
      <xdr:nvGraphicFramePr>
        <xdr:cNvPr id="7" name="Chart 6">
          <a:extLst>
            <a:ext uri="{FF2B5EF4-FFF2-40B4-BE49-F238E27FC236}">
              <a16:creationId xmlns:a16="http://schemas.microsoft.com/office/drawing/2014/main" id="{9791CCEF-1320-094A-A12B-E618C463D5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9">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153">
      <pivotArea outline="0" collapsedLevelsAreSubtotals="1" fieldPosition="0">
        <references count="1">
          <reference field="4294967294" count="1" selected="0">
            <x v="0"/>
          </reference>
        </references>
      </pivotArea>
    </format>
    <format dxfId="152">
      <pivotArea dataOnly="0" labelOnly="1" outline="0" fieldPosition="0">
        <references count="1">
          <reference field="4294967294" count="1">
            <x v="0"/>
          </reference>
        </references>
      </pivotArea>
    </format>
    <format dxfId="151">
      <pivotArea outline="0" collapsedLevelsAreSubtotals="1" fieldPosition="0">
        <references count="1">
          <reference field="4294967294" count="1" selected="0">
            <x v="1"/>
          </reference>
        </references>
      </pivotArea>
    </format>
    <format dxfId="150">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055C80B8-7D5A-5C4B-BF47-7987954AD2BD}" cache="Slicer_Manufacturer" caption="Manufacturer" style="SlicerStyleLight3" rowHeight="230716"/>
  <slicer name="Manufacturer 2" xr10:uid="{E8E93EAB-7AAB-4745-AA8F-B8C620A8FDBC}"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9A0FD9BA-CD36-4C4D-9416-BF3892C3E9E8}" cache="Slicer_Model" caption="Model" startItem="10"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73" headerRowCellStyle="60% - Accent1">
  <autoFilter ref="A1:S156" xr:uid="{142A1155-8F99-4580-8274-3FFCD265F860}"/>
  <tableColumns count="19">
    <tableColumn id="2" xr3:uid="{0090DD31-AAEF-418B-A6D5-5A47F973884A}" name="Manufacturer" dataDxfId="172" dataCellStyle="60% - Accent2"/>
    <tableColumn id="1" xr3:uid="{1D457C4B-D2B8-4760-9FBD-20980339C812}" name="Model" dataDxfId="171" dataCellStyle="60% - Accent6"/>
    <tableColumn id="4" xr3:uid="{8522711B-6353-4D72-9921-4036DEB24699}" name="Unit Sales" dataDxfId="170"/>
    <tableColumn id="5" xr3:uid="{3F2EFF05-CEC1-43C4-8457-EC0A04BFE37D}" name="Price" dataDxfId="169"/>
    <tableColumn id="6" xr3:uid="{D0C7E9A3-6A78-4834-995F-71A07F7E5FEC}" name="Year Resale Value" dataDxfId="168"/>
    <tableColumn id="7" xr3:uid="{2892AE5C-2583-41F9-9297-9EA4C2895B5F}" name="Retention %" dataDxfId="167" dataCellStyle="Percent">
      <calculatedColumnFormula>SUM(E2/D2)</calculatedColumnFormula>
    </tableColumn>
    <tableColumn id="8" xr3:uid="{40A7E790-705B-474C-BD5E-B93CFDEAAD37}" name="Retention Value" dataDxfId="166" dataCellStyle="Percent">
      <calculatedColumnFormula>IF(F2&gt;69%, "GOOD", "POOR")</calculatedColumnFormula>
    </tableColumn>
    <tableColumn id="9" xr3:uid="{9FD1D782-0EB9-4AC8-9FB6-1F5437BC6100}" name="Engine Size" dataDxfId="165"/>
    <tableColumn id="10" xr3:uid="{97F7DE8D-9589-426B-AA4F-2E3F8BB7A81B}" name="Horsepower" dataDxfId="164"/>
    <tableColumn id="11" xr3:uid="{4CB9C68E-A6F1-497A-9877-E41495059145}" name="HP Level" dataDxfId="163">
      <calculatedColumnFormula array="1">_xlfn.IFS(I2&gt;299,"High HP",I2&gt;99,"Medium HP",I2&lt;100,"Low HP")</calculatedColumnFormula>
    </tableColumn>
    <tableColumn id="3" xr3:uid="{3733B2DD-D65D-439A-9EC2-28F65DC369D7}" name="Vehicle_type" dataDxfId="162"/>
    <tableColumn id="17" xr3:uid="{5136D0F0-2F8F-4D70-995F-CE39B1996127}" name="Fuel Efficiency" dataDxfId="161"/>
    <tableColumn id="19" xr3:uid="{5F133F36-F1C6-453A-A10C-A9917A623804}" name="Power Perf Factor" dataDxfId="160"/>
    <tableColumn id="12" xr3:uid="{6E551230-1170-40DA-8649-BDDA922271D8}" name="Wheelbase" dataDxfId="159"/>
    <tableColumn id="13" xr3:uid="{53A36FF3-E823-43B4-958B-9E02EC2B56F7}" name="Width" dataDxfId="158"/>
    <tableColumn id="14" xr3:uid="{0728B768-EB40-4E54-9F8B-8FC310D3272C}" name="Length" dataDxfId="157"/>
    <tableColumn id="15" xr3:uid="{2264EB11-0818-4B2A-A027-42B066FA9869}" name="Curb Weight" dataDxfId="156"/>
    <tableColumn id="16" xr3:uid="{58B24934-BE7E-4FBD-9F96-CEF0725C6117}" name="Fuel Capacity" dataDxfId="155"/>
    <tableColumn id="18" xr3:uid="{00FF364F-DDBE-4E2C-8F3E-DBDA321FA22A}" name="Latest Launch" dataDxfId="15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4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46" dataCellStyle="60% - Accent2"/>
    <tableColumn id="1" xr3:uid="{91732ACF-B59B-4736-A06E-BE7ADB4669C2}" name="Model" dataDxfId="145" dataCellStyle="60% - Accent6"/>
    <tableColumn id="4" xr3:uid="{AC38EB39-9FE7-4815-9A95-BD4739621249}" name="Unit Sales" dataDxfId="144"/>
    <tableColumn id="5" xr3:uid="{48155666-2FFE-4435-98FA-77A71F62A4CD}" name="Price" dataDxfId="143"/>
    <tableColumn id="6" xr3:uid="{E6C9B305-43C4-4AA9-AF99-52F226A2A489}" name="Year Resale Value" dataDxfId="142"/>
    <tableColumn id="7" xr3:uid="{53AB75B2-B4C7-4B08-A310-E333B5D08F1E}" name="Retention %" dataDxfId="141" dataCellStyle="Percent">
      <calculatedColumnFormula>SUM(E2/D2)</calculatedColumnFormula>
    </tableColumn>
    <tableColumn id="8" xr3:uid="{14C0ED08-C800-44FC-AEFF-AD4CB3BA4CE3}" name="Retention Value" dataDxfId="140" dataCellStyle="Percent">
      <calculatedColumnFormula>IF(F2&gt;69%, "GOOD", "POOR")</calculatedColumnFormula>
    </tableColumn>
    <tableColumn id="9" xr3:uid="{2D1C7A45-6CF4-4F66-812C-40A50CEEFE3C}" name="Engine Size" dataDxfId="139"/>
    <tableColumn id="10" xr3:uid="{6F868495-C5F3-4EB0-A931-7DB5EE263B04}" name="Horsepower" dataDxfId="138"/>
    <tableColumn id="11" xr3:uid="{21D8283C-331B-4FBC-ADCB-511EC8FEEA5B}" name="HP Level" dataDxfId="137">
      <calculatedColumnFormula array="1">_xlfn.IFS(I2&gt;299,"High HP",I2&gt;99,"Medium HP",I2&lt;100,"Low HP")</calculatedColumnFormula>
    </tableColumn>
    <tableColumn id="3" xr3:uid="{D8DD2294-3DBB-4222-BDE1-25B41E8C6E23}" name="Vehicle_type" dataDxfId="136"/>
    <tableColumn id="17" xr3:uid="{41974CDD-17C2-4811-8CA1-4FE62EF36874}" name="Fuel Efficiency" dataDxfId="135"/>
    <tableColumn id="19" xr3:uid="{FF974689-EC10-4BD7-931E-F6D2FC8A04BB}" name="Power Perf Factor" dataDxfId="134"/>
    <tableColumn id="16" xr3:uid="{A47D6D7B-55BF-4939-8425-7A7DC0E408AE}" name="Fuel Capacity" dataDxfId="133"/>
    <tableColumn id="12" xr3:uid="{59E0B2CA-E73A-4CDD-A62F-F1A4C75E90F7}" name="Wheelbase" dataDxfId="132"/>
    <tableColumn id="13" xr3:uid="{1318511A-327E-4603-9CFA-8A67BC21BEB8}" name="Width" dataDxfId="131"/>
    <tableColumn id="14" xr3:uid="{B48108FE-8EF4-43AB-ACEA-F7B30A9D3C55}" name="Length" dataDxfId="130"/>
    <tableColumn id="15" xr3:uid="{1C70CD07-6AE4-4D29-95C6-1D02DF8772F3}" name="Curb Weight" dataDxfId="129"/>
    <tableColumn id="18" xr3:uid="{801588FA-173B-403F-BAF7-D1F66FFF62EA}" name="Latest Launch" dataDxfId="12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0" max="22" width="8.83203125"/>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75" priority="5" operator="containsText" text="GOOD">
      <formula>NOT(ISERROR(SEARCH("GOOD",G2)))</formula>
    </cfRule>
  </conditionalFormatting>
  <conditionalFormatting sqref="G2:G156">
    <cfRule type="containsText" dxfId="17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baseColWidth="10" defaultColWidth="8.83203125" defaultRowHeight="15" x14ac:dyDescent="0.2"/>
  <cols>
    <col min="1" max="1" width="12.1640625" bestFit="1" customWidth="1"/>
    <col min="2" max="2" width="23.6640625" style="18" bestFit="1" customWidth="1"/>
    <col min="3" max="3" width="13.6640625" style="18" bestFit="1" customWidth="1"/>
    <col min="4" max="4" width="23.8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
      <c r="A3" s="16" t="s">
        <v>205</v>
      </c>
      <c r="B3" s="18" t="s">
        <v>206</v>
      </c>
      <c r="C3" s="18" t="s">
        <v>207</v>
      </c>
    </row>
    <row r="4" spans="1:3" x14ac:dyDescent="0.2">
      <c r="A4" s="17" t="s">
        <v>19</v>
      </c>
      <c r="B4" s="18">
        <v>21986.666666666668</v>
      </c>
      <c r="C4" s="18">
        <v>30633.333333333332</v>
      </c>
    </row>
    <row r="5" spans="1:3" x14ac:dyDescent="0.2">
      <c r="A5" s="17" t="s">
        <v>24</v>
      </c>
      <c r="B5" s="18">
        <v>28270</v>
      </c>
      <c r="C5" s="18">
        <v>39980</v>
      </c>
    </row>
    <row r="6" spans="1:3" x14ac:dyDescent="0.2">
      <c r="A6" s="17" t="s">
        <v>28</v>
      </c>
      <c r="B6" s="18">
        <v>29766.666666666668</v>
      </c>
      <c r="C6" s="18">
        <v>33096.666666666664</v>
      </c>
    </row>
    <row r="7" spans="1:3" x14ac:dyDescent="0.2">
      <c r="A7" s="17" t="s">
        <v>32</v>
      </c>
      <c r="B7" s="18">
        <v>14941.25</v>
      </c>
      <c r="C7" s="18">
        <v>26781.25</v>
      </c>
    </row>
    <row r="8" spans="1:3" x14ac:dyDescent="0.2">
      <c r="A8" s="17" t="s">
        <v>208</v>
      </c>
      <c r="B8" s="18">
        <v>23064.23076923077</v>
      </c>
      <c r="C8" s="18">
        <v>32173.461538461539</v>
      </c>
    </row>
    <row r="9" spans="1:3" x14ac:dyDescent="0.2">
      <c r="B9"/>
      <c r="C9"/>
    </row>
    <row r="10" spans="1:3" x14ac:dyDescent="0.2">
      <c r="B10"/>
      <c r="C10"/>
    </row>
    <row r="11" spans="1:3" x14ac:dyDescent="0.2">
      <c r="B11"/>
      <c r="C11"/>
    </row>
    <row r="12" spans="1:3" x14ac:dyDescent="0.2">
      <c r="B12"/>
      <c r="C12"/>
    </row>
    <row r="13" spans="1:3" x14ac:dyDescent="0.2">
      <c r="B13"/>
      <c r="C13"/>
    </row>
    <row r="14" spans="1:3" x14ac:dyDescent="0.2">
      <c r="B14"/>
      <c r="C14"/>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6" zoomScaleNormal="100" workbookViewId="0">
      <selection activeCell="K181" sqref="K18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49" priority="2" operator="containsText" text="GOOD">
      <formula>NOT(ISERROR(SEARCH("GOOD",G2)))</formula>
    </cfRule>
  </conditionalFormatting>
  <conditionalFormatting sqref="G2:G156">
    <cfRule type="containsText" dxfId="14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B60F5-6CEF-D546-B2E3-C152D4D0689C}">
  <dimension ref="A1"/>
  <sheetViews>
    <sheetView showGridLines="0" showRowColHeaders="0" tabSelected="1" topLeftCell="A22" workbookViewId="0">
      <selection activeCell="R39" sqref="R39"/>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Matthew Doty</cp:lastModifiedBy>
  <cp:revision/>
  <dcterms:created xsi:type="dcterms:W3CDTF">2020-05-21T14:49:04Z</dcterms:created>
  <dcterms:modified xsi:type="dcterms:W3CDTF">2022-07-06T05:45:13Z</dcterms:modified>
  <cp:category/>
  <cp:contentStatus/>
</cp:coreProperties>
</file>