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Серов А В 06\"/>
    </mc:Choice>
  </mc:AlternateContent>
  <bookViews>
    <workbookView xWindow="0" yWindow="0" windowWidth="28800" windowHeight="12300" activeTab="1"/>
  </bookViews>
  <sheets>
    <sheet name="ProductsType" sheetId="2" r:id="rId1"/>
    <sheet name="Products" sheetId="1" r:id="rId2"/>
    <sheet name="ProductsMaterials" sheetId="3" r:id="rId3"/>
    <sheet name="Materials" sheetId="4" r:id="rId4"/>
    <sheet name="MaterialsTyp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<sst xmlns="http://schemas.openxmlformats.org/spreadsheetml/2006/main" count="296" uniqueCount="73">
  <si>
    <t>Декоративные обои</t>
  </si>
  <si>
    <t>Обои из природного материала Традиционный принт светло-коричневые</t>
  </si>
  <si>
    <t>Фотообои</t>
  </si>
  <si>
    <t>Фотообои флизелиновые Горы 500x270 см</t>
  </si>
  <si>
    <t>Обои под покраску</t>
  </si>
  <si>
    <t>Обои под покраску флизелиновые Рельеф</t>
  </si>
  <si>
    <t>Стеклообои</t>
  </si>
  <si>
    <t>Стеклообои Рогожка белые</t>
  </si>
  <si>
    <t>Обои флизелиновые Эвелин светло-серые</t>
  </si>
  <si>
    <t>Фотообои флизелиновые 3D Лес и горы 300x280 см</t>
  </si>
  <si>
    <t>Обои под покраску флизелиновые цвет белый</t>
  </si>
  <si>
    <t>Стеклохолст</t>
  </si>
  <si>
    <t>Флизелиновые обои Принт Вензель серые</t>
  </si>
  <si>
    <t>Фотообои флизелиновые Узор 300x270 см</t>
  </si>
  <si>
    <t>Обои под покраску флизелиновые Кирпичная стена</t>
  </si>
  <si>
    <t>Стеклообои Средняя елка белые</t>
  </si>
  <si>
    <t>Обои бумажные Полосы цвет бежевый</t>
  </si>
  <si>
    <t>Фотообои Тропики 290x260 см</t>
  </si>
  <si>
    <t>Обои под покраску Рисунок Штукатурка белые</t>
  </si>
  <si>
    <t>Стеклообои Геометрические фигуры белые </t>
  </si>
  <si>
    <t>Обои флизелиновые Лилия бежевые</t>
  </si>
  <si>
    <t>Фотообои флизелиновые 3D Пейзаж 300x280 см</t>
  </si>
  <si>
    <t>Обои под покраску флизелиновые однотонные цвет белый </t>
  </si>
  <si>
    <t>Стеклохолст малярный Паутинка</t>
  </si>
  <si>
    <t>Акрилат-винилацетатная дисперсия для производства бумаги</t>
  </si>
  <si>
    <t>Акриловая дисперсия</t>
  </si>
  <si>
    <t>Ассоциативный акриловый загуститель</t>
  </si>
  <si>
    <t>Бумага обойная для вспененных виниловых обоев</t>
  </si>
  <si>
    <t>Бумага с подложкой устойчивая к атмосферным воздействиям</t>
  </si>
  <si>
    <t>Бумага-основа для обоев марки АФ</t>
  </si>
  <si>
    <t>Бумага-основа для флизелиновых обоев</t>
  </si>
  <si>
    <t>Бумага-основа с покрытием для флизелиновых обоев</t>
  </si>
  <si>
    <t>Водорастворимая краска спецводная </t>
  </si>
  <si>
    <t>Водорастворимая краска водная</t>
  </si>
  <si>
    <t>Диспергатор минеральных пигментов и наполнителей</t>
  </si>
  <si>
    <t>Дисперсия анионно-стабилизированного стирол-акрилового сополимера</t>
  </si>
  <si>
    <t>Концентрат водоразбавляемой печатной краски</t>
  </si>
  <si>
    <t>Металлический пигмент</t>
  </si>
  <si>
    <t>Перламутровый пигмент</t>
  </si>
  <si>
    <t>Стирол-акриловая дисперсия для гидрофобных покрытий</t>
  </si>
  <si>
    <t>Стирол-акриловая дисперсия для производства обоев</t>
  </si>
  <si>
    <t>Сухой клей на основе ПВС</t>
  </si>
  <si>
    <t>Флизелин</t>
  </si>
  <si>
    <t>Цветная пластизоль</t>
  </si>
  <si>
    <t>Бумага</t>
  </si>
  <si>
    <t>рул</t>
  </si>
  <si>
    <t>Краска</t>
  </si>
  <si>
    <t>кг</t>
  </si>
  <si>
    <t>Клей</t>
  </si>
  <si>
    <t>Дисперсия</t>
  </si>
  <si>
    <t>л</t>
  </si>
  <si>
    <t>ProductMaterialId</t>
  </si>
  <si>
    <t>MaterialId</t>
  </si>
  <si>
    <t>ProductTypeId</t>
  </si>
  <si>
    <t>ProductId</t>
  </si>
  <si>
    <t>MaterialTypeId</t>
  </si>
  <si>
    <t>ProductType</t>
  </si>
  <si>
    <t>ProductName</t>
  </si>
  <si>
    <t>Arcticle</t>
  </si>
  <si>
    <t>MinCostForPartner</t>
  </si>
  <si>
    <t>CoiffecentProductType</t>
  </si>
  <si>
    <t>ProdcutTypeId</t>
  </si>
  <si>
    <t>WidtRulon</t>
  </si>
  <si>
    <t>Product</t>
  </si>
  <si>
    <t>MaterialName</t>
  </si>
  <si>
    <t>MinAmountMaterial</t>
  </si>
  <si>
    <t>MaterialType</t>
  </si>
  <si>
    <t>Cost</t>
  </si>
  <si>
    <t>AmountStorage</t>
  </si>
  <si>
    <t>MinAmount</t>
  </si>
  <si>
    <t>AmountBox</t>
  </si>
  <si>
    <t>Unit</t>
  </si>
  <si>
    <t>ProcentBrak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</si>
</sst>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161419"/>
      <name val="Calibri"/>
      <family val="2"/>
      <charset val="204"/>
      <scheme val="minor"/>
    </font>
    <font>
      <sz val="11"/>
      <color rgb="FF0F0F0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ont="1" applyFill="1"/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Font="1"/>
    <xf numFmtId="2" fontId="0" fillId="0" borderId="0" xfId="0" applyNumberFormat="1" applyFont="1"/>
    <xf numFmtId="0" fontId="3" fillId="0" borderId="0" xfId="0" applyFont="1"/>
    <xf numFmtId="0" fontId="2" fillId="0" borderId="0" xfId="0" applyFont="1"/>
    <xf numFmtId="0" fontId="0" fillId="0" borderId="0" xfId="0" applyFont="1"/>
    <xf numFmtId="2" fontId="0" fillId="0" borderId="0" xfId="0" applyNumberFormat="1" applyFont="1"/>
    <xf numFmtId="1" fontId="0" fillId="0" borderId="0" xfId="0" applyNumberFormat="1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2" fillId="2" borderId="0" xfId="0" applyFon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75" zoomScaleNormal="175" workbookViewId="0">
      <selection activeCell="C4" sqref="C4"/>
    </sheetView>
  </sheetViews>
  <sheetFormatPr defaultRowHeight="15" x14ac:dyDescent="0.25"/>
  <cols>
    <col min="1" max="1" width="12.5703125" customWidth="1"/>
    <col min="2" max="2" width="19.140625" customWidth="1"/>
    <col min="3" max="3" width="28.7109375" customWidth="1"/>
  </cols>
  <sheetData>
    <row r="1" spans="1:3" x14ac:dyDescent="0.25">
      <c r="A1" s="15" t="s">
        <v>53</v>
      </c>
      <c r="B1" s="15" t="s">
        <v>56</v>
      </c>
      <c r="C1" s="15" t="s">
        <v>60</v>
      </c>
    </row>
    <row r="2" spans="1:3" ht="45" x14ac:dyDescent="0.25">
      <c r="A2">
        <v>1</v>
      </c>
      <c r="B2" s="4" t="s">
        <v>0</v>
      </c>
      <c r="C2" s="4">
        <v>5.5</v>
      </c>
    </row>
    <row r="3" spans="1:3" ht="30" x14ac:dyDescent="0.25">
      <c r="A3">
        <v>2</v>
      </c>
      <c r="B3" s="4" t="s">
        <v>2</v>
      </c>
      <c r="C3" s="4">
        <v>7.54</v>
      </c>
    </row>
    <row r="4" spans="1:3" ht="60" x14ac:dyDescent="0.25">
      <c r="A4">
        <v>3</v>
      </c>
      <c r="B4" s="4" t="s">
        <v>4</v>
      </c>
      <c r="C4" s="4">
        <v>3.25</v>
      </c>
    </row>
    <row r="5" spans="1:3" ht="30" x14ac:dyDescent="0.25">
      <c r="A5">
        <v>4</v>
      </c>
      <c r="B5" s="4" t="s">
        <v>6</v>
      </c>
      <c r="C5" s="4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45" zoomScaleNormal="145" workbookViewId="0">
      <selection activeCell="D20" sqref="D20"/>
    </sheetView>
  </sheetViews>
  <sheetFormatPr defaultRowHeight="15" x14ac:dyDescent="0.25"/>
  <cols>
    <col min="2" max="2" width="26.28515625" customWidth="1"/>
    <col min="3" max="3" width="12.140625" style="16" customWidth="1"/>
    <col min="4" max="4" width="25.140625" customWidth="1"/>
    <col min="6" max="6" width="22.5703125" customWidth="1"/>
    <col min="7" max="7" width="19.28515625" customWidth="1"/>
  </cols>
  <sheetData>
    <row r="1" spans="1:7" x14ac:dyDescent="0.25">
      <c r="A1" s="15" t="s">
        <v>54</v>
      </c>
      <c r="B1" s="15" t="s">
        <v>56</v>
      </c>
      <c r="C1" s="15" t="s">
        <v>61</v>
      </c>
      <c r="D1" s="15" t="s">
        <v>57</v>
      </c>
      <c r="E1" s="15" t="s">
        <v>58</v>
      </c>
      <c r="F1" s="15" t="s">
        <v>59</v>
      </c>
      <c r="G1" s="15" t="s">
        <v>62</v>
      </c>
    </row>
    <row r="2" spans="1:7" x14ac:dyDescent="0.25">
      <c r="A2">
        <v>1</v>
      </c>
      <c r="B2" s="2" t="s">
        <v>0</v>
      </c>
      <c r="C2" s="16">
        <f>(INDEX(ProductsType!A:A,MATCH(B2,ProductsType!B:B,0)))</f>
        <v>1</v>
      </c>
      <c r="D2" s="2" t="s">
        <v>1</v>
      </c>
      <c r="E2" s="2">
        <v>1549922</v>
      </c>
      <c r="F2" s="3">
        <v>16950</v>
      </c>
      <c r="G2" s="3">
        <v>0.91</v>
      </c>
    </row>
    <row r="3" spans="1:7" x14ac:dyDescent="0.25">
      <c r="A3">
        <v>2</v>
      </c>
      <c r="B3" s="2" t="s">
        <v>2</v>
      </c>
      <c r="C3" s="16">
        <f>(INDEX(ProductsType!A:A,MATCH(B3,ProductsType!B:B,0)))</f>
        <v>2</v>
      </c>
      <c r="D3" s="2" t="s">
        <v>3</v>
      </c>
      <c r="E3" s="2">
        <v>2018556</v>
      </c>
      <c r="F3" s="3">
        <v>15880</v>
      </c>
      <c r="G3" s="3">
        <v>0.5</v>
      </c>
    </row>
    <row r="4" spans="1:7" x14ac:dyDescent="0.25">
      <c r="A4" s="16">
        <v>3</v>
      </c>
      <c r="B4" s="2" t="s">
        <v>4</v>
      </c>
      <c r="C4" s="16">
        <f>(INDEX(ProductsType!A:A,MATCH(B4,ProductsType!B:B,0)))</f>
        <v>3</v>
      </c>
      <c r="D4" s="2" t="s">
        <v>5</v>
      </c>
      <c r="E4" s="2">
        <v>3028272</v>
      </c>
      <c r="F4" s="3">
        <v>11080</v>
      </c>
      <c r="G4" s="3">
        <v>0.75</v>
      </c>
    </row>
    <row r="5" spans="1:7" x14ac:dyDescent="0.25">
      <c r="A5" s="16">
        <v>4</v>
      </c>
      <c r="B5" s="2" t="s">
        <v>6</v>
      </c>
      <c r="C5" s="16">
        <f>(INDEX(ProductsType!A:A,MATCH(B5,ProductsType!B:B,0)))</f>
        <v>4</v>
      </c>
      <c r="D5" s="2" t="s">
        <v>7</v>
      </c>
      <c r="E5" s="2">
        <v>4029272</v>
      </c>
      <c r="F5" s="3">
        <v>5898</v>
      </c>
      <c r="G5" s="3">
        <v>1</v>
      </c>
    </row>
    <row r="6" spans="1:7" x14ac:dyDescent="0.25">
      <c r="A6" s="16">
        <v>5</v>
      </c>
      <c r="B6" s="2" t="s">
        <v>0</v>
      </c>
      <c r="C6" s="16">
        <f>(INDEX(ProductsType!A:A,MATCH(B6,ProductsType!B:B,0)))</f>
        <v>1</v>
      </c>
      <c r="D6" s="2" t="s">
        <v>8</v>
      </c>
      <c r="E6" s="2">
        <v>1028248</v>
      </c>
      <c r="F6" s="3">
        <v>15200</v>
      </c>
      <c r="G6" s="3">
        <v>1.06</v>
      </c>
    </row>
    <row r="7" spans="1:7" x14ac:dyDescent="0.25">
      <c r="A7" s="16">
        <v>6</v>
      </c>
      <c r="B7" s="2" t="s">
        <v>2</v>
      </c>
      <c r="C7" s="16">
        <f>(INDEX(ProductsType!A:A,MATCH(B7,ProductsType!B:B,0)))</f>
        <v>2</v>
      </c>
      <c r="D7" s="2" t="s">
        <v>9</v>
      </c>
      <c r="E7" s="2">
        <v>2118827</v>
      </c>
      <c r="F7" s="3">
        <v>12500.96</v>
      </c>
      <c r="G7" s="3">
        <v>0.3</v>
      </c>
    </row>
    <row r="8" spans="1:7" x14ac:dyDescent="0.25">
      <c r="A8" s="16">
        <v>7</v>
      </c>
      <c r="B8" s="2" t="s">
        <v>4</v>
      </c>
      <c r="C8" s="16">
        <f>(INDEX(ProductsType!A:A,MATCH(B8,ProductsType!B:B,0)))</f>
        <v>3</v>
      </c>
      <c r="D8" s="2" t="s">
        <v>10</v>
      </c>
      <c r="E8" s="2">
        <v>3130981</v>
      </c>
      <c r="F8" s="3">
        <v>4320.5600000000004</v>
      </c>
      <c r="G8" s="3">
        <v>1.06</v>
      </c>
    </row>
    <row r="9" spans="1:7" x14ac:dyDescent="0.25">
      <c r="A9" s="16">
        <v>8</v>
      </c>
      <c r="B9" s="2" t="s">
        <v>6</v>
      </c>
      <c r="C9" s="16">
        <f>(INDEX(ProductsType!A:A,MATCH(B9,ProductsType!B:B,0)))</f>
        <v>4</v>
      </c>
      <c r="D9" s="2" t="s">
        <v>11</v>
      </c>
      <c r="E9" s="2">
        <v>4029784</v>
      </c>
      <c r="F9" s="3">
        <v>2998.99</v>
      </c>
      <c r="G9" s="3">
        <v>1</v>
      </c>
    </row>
    <row r="10" spans="1:7" x14ac:dyDescent="0.25">
      <c r="A10" s="16">
        <v>9</v>
      </c>
      <c r="B10" s="2" t="s">
        <v>0</v>
      </c>
      <c r="C10" s="16">
        <f>(INDEX(ProductsType!A:A,MATCH(B10,ProductsType!B:B,0)))</f>
        <v>1</v>
      </c>
      <c r="D10" s="2" t="s">
        <v>12</v>
      </c>
      <c r="E10" s="2">
        <v>1658953</v>
      </c>
      <c r="F10" s="3">
        <v>16200.96</v>
      </c>
      <c r="G10" s="3">
        <v>0.68</v>
      </c>
    </row>
    <row r="11" spans="1:7" x14ac:dyDescent="0.25">
      <c r="A11" s="16">
        <v>10</v>
      </c>
      <c r="B11" s="2" t="s">
        <v>2</v>
      </c>
      <c r="C11" s="16">
        <f>(INDEX(ProductsType!A:A,MATCH(B11,ProductsType!B:B,0)))</f>
        <v>2</v>
      </c>
      <c r="D11" s="2" t="s">
        <v>13</v>
      </c>
      <c r="E11" s="2">
        <v>2026662</v>
      </c>
      <c r="F11" s="3">
        <v>8780.69</v>
      </c>
      <c r="G11" s="3">
        <v>0.3</v>
      </c>
    </row>
    <row r="12" spans="1:7" x14ac:dyDescent="0.25">
      <c r="A12" s="16">
        <v>11</v>
      </c>
      <c r="B12" s="2" t="s">
        <v>4</v>
      </c>
      <c r="C12" s="16">
        <f>(INDEX(ProductsType!A:A,MATCH(B12,ProductsType!B:B,0)))</f>
        <v>3</v>
      </c>
      <c r="D12" s="2" t="s">
        <v>14</v>
      </c>
      <c r="E12" s="2">
        <v>3159043</v>
      </c>
      <c r="F12" s="3">
        <v>15750</v>
      </c>
      <c r="G12" s="3">
        <v>1.06</v>
      </c>
    </row>
    <row r="13" spans="1:7" x14ac:dyDescent="0.25">
      <c r="A13" s="16">
        <v>12</v>
      </c>
      <c r="B13" s="2" t="s">
        <v>6</v>
      </c>
      <c r="C13" s="16">
        <f>(INDEX(ProductsType!A:A,MATCH(B13,ProductsType!B:B,0)))</f>
        <v>4</v>
      </c>
      <c r="D13" s="2" t="s">
        <v>15</v>
      </c>
      <c r="E13" s="2">
        <v>4588376</v>
      </c>
      <c r="F13" s="3">
        <v>5500</v>
      </c>
      <c r="G13" s="3">
        <v>1</v>
      </c>
    </row>
    <row r="14" spans="1:7" x14ac:dyDescent="0.25">
      <c r="A14" s="16">
        <v>13</v>
      </c>
      <c r="B14" s="2" t="s">
        <v>0</v>
      </c>
      <c r="C14" s="16">
        <f>(INDEX(ProductsType!A:A,MATCH(B14,ProductsType!B:B,0)))</f>
        <v>1</v>
      </c>
      <c r="D14" s="2" t="s">
        <v>16</v>
      </c>
      <c r="E14" s="2">
        <v>1758375</v>
      </c>
      <c r="F14" s="3">
        <v>13500.96</v>
      </c>
      <c r="G14" s="3">
        <v>0.68</v>
      </c>
    </row>
    <row r="15" spans="1:7" x14ac:dyDescent="0.25">
      <c r="A15" s="16">
        <v>14</v>
      </c>
      <c r="B15" s="2" t="s">
        <v>2</v>
      </c>
      <c r="C15" s="16">
        <f>(INDEX(ProductsType!A:A,MATCH(B15,ProductsType!B:B,0)))</f>
        <v>2</v>
      </c>
      <c r="D15" s="2" t="s">
        <v>17</v>
      </c>
      <c r="E15" s="2">
        <v>2759324</v>
      </c>
      <c r="F15" s="3">
        <v>6980</v>
      </c>
      <c r="G15" s="3">
        <v>0.28999999999999998</v>
      </c>
    </row>
    <row r="16" spans="1:7" x14ac:dyDescent="0.25">
      <c r="A16" s="16">
        <v>15</v>
      </c>
      <c r="B16" s="2" t="s">
        <v>4</v>
      </c>
      <c r="C16" s="16">
        <f>(INDEX(ProductsType!A:A,MATCH(B16,ProductsType!B:B,0)))</f>
        <v>3</v>
      </c>
      <c r="D16" s="2" t="s">
        <v>18</v>
      </c>
      <c r="E16" s="2">
        <v>3118827</v>
      </c>
      <c r="F16" s="3">
        <v>5890</v>
      </c>
      <c r="G16" s="3">
        <v>1.06</v>
      </c>
    </row>
    <row r="17" spans="1:7" x14ac:dyDescent="0.25">
      <c r="A17" s="16">
        <v>16</v>
      </c>
      <c r="B17" s="2" t="s">
        <v>6</v>
      </c>
      <c r="C17" s="16">
        <f>(INDEX(ProductsType!A:A,MATCH(B17,ProductsType!B:B,0)))</f>
        <v>4</v>
      </c>
      <c r="D17" s="2" t="s">
        <v>19</v>
      </c>
      <c r="E17" s="2">
        <v>4559898</v>
      </c>
      <c r="F17" s="3">
        <v>5369</v>
      </c>
      <c r="G17" s="3">
        <v>1</v>
      </c>
    </row>
    <row r="18" spans="1:7" x14ac:dyDescent="0.25">
      <c r="A18" s="16">
        <v>17</v>
      </c>
      <c r="B18" s="2" t="s">
        <v>0</v>
      </c>
      <c r="C18" s="16">
        <f>(INDEX(ProductsType!A:A,MATCH(B18,ProductsType!B:B,0)))</f>
        <v>1</v>
      </c>
      <c r="D18" s="2" t="s">
        <v>20</v>
      </c>
      <c r="E18" s="2">
        <v>1259474</v>
      </c>
      <c r="F18" s="3">
        <v>9750.7900000000009</v>
      </c>
      <c r="G18" s="3">
        <v>1.06</v>
      </c>
    </row>
    <row r="19" spans="1:7" x14ac:dyDescent="0.25">
      <c r="A19" s="16">
        <v>18</v>
      </c>
      <c r="B19" s="2" t="s">
        <v>2</v>
      </c>
      <c r="C19" s="16">
        <f>(INDEX(ProductsType!A:A,MATCH(B19,ProductsType!B:B,0)))</f>
        <v>2</v>
      </c>
      <c r="D19" s="2" t="s">
        <v>21</v>
      </c>
      <c r="E19" s="2">
        <v>2115947</v>
      </c>
      <c r="F19" s="3">
        <v>16850</v>
      </c>
      <c r="G19" s="3">
        <v>0.3</v>
      </c>
    </row>
    <row r="20" spans="1:7" x14ac:dyDescent="0.25">
      <c r="A20" s="16">
        <v>19</v>
      </c>
      <c r="B20" s="2" t="s">
        <v>4</v>
      </c>
      <c r="C20" s="16">
        <f>(INDEX(ProductsType!A:A,MATCH(B20,ProductsType!B:B,0)))</f>
        <v>3</v>
      </c>
      <c r="D20" s="2" t="s">
        <v>22</v>
      </c>
      <c r="E20" s="2">
        <v>3033136</v>
      </c>
      <c r="F20" s="3">
        <v>3390</v>
      </c>
      <c r="G20" s="3">
        <v>1.06</v>
      </c>
    </row>
    <row r="21" spans="1:7" x14ac:dyDescent="0.25">
      <c r="A21" s="16">
        <v>20</v>
      </c>
      <c r="B21" s="2" t="s">
        <v>6</v>
      </c>
      <c r="C21" s="16">
        <f>(INDEX(ProductsType!A:A,MATCH(B21,ProductsType!B:B,0)))</f>
        <v>4</v>
      </c>
      <c r="D21" s="2" t="s">
        <v>23</v>
      </c>
      <c r="E21" s="2">
        <v>4028048</v>
      </c>
      <c r="F21" s="3">
        <v>1750</v>
      </c>
      <c r="G2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zoomScaleNormal="100" workbookViewId="0">
      <selection activeCell="C18" sqref="C18"/>
    </sheetView>
  </sheetViews>
  <sheetFormatPr defaultRowHeight="15" x14ac:dyDescent="0.25"/>
  <cols>
    <col min="1" max="1" width="16.42578125" customWidth="1"/>
    <col min="2" max="2" width="70.5703125" bestFit="1" customWidth="1"/>
    <col min="3" max="3" width="14.85546875" style="16" customWidth="1"/>
    <col min="4" max="4" width="56.140625" customWidth="1"/>
    <col min="5" max="5" width="28.85546875" style="16" customWidth="1"/>
    <col min="6" max="6" width="33.85546875" customWidth="1"/>
  </cols>
  <sheetData>
    <row r="1" spans="1:6" x14ac:dyDescent="0.25">
      <c r="A1" s="15" t="s">
        <v>51</v>
      </c>
      <c r="B1" s="1" t="s">
        <v>63</v>
      </c>
      <c r="C1" s="1" t="s">
        <v>54</v>
      </c>
      <c r="D1" s="1" t="s">
        <v>64</v>
      </c>
      <c r="E1" s="1" t="s">
        <v>52</v>
      </c>
      <c r="F1" s="1" t="s">
        <v>65</v>
      </c>
    </row>
    <row r="2" spans="1:6" x14ac:dyDescent="0.25">
      <c r="A2">
        <v>1</v>
      </c>
      <c r="B2" s="5" t="s">
        <v>8</v>
      </c>
      <c r="C2" s="17">
        <f>(INDEX(Products!A:A,MATCH(B2,Products!D:D,0)))</f>
        <v>5</v>
      </c>
      <c r="D2" s="8" t="s">
        <v>24</v>
      </c>
      <c r="E2" s="13">
        <f>(INDEX(Materials!A:A,MATCH(D2,Materials!B:B,0)))</f>
        <v>10</v>
      </c>
      <c r="F2" s="7">
        <v>1.95</v>
      </c>
    </row>
    <row r="3" spans="1:6" x14ac:dyDescent="0.25">
      <c r="A3">
        <v>2</v>
      </c>
      <c r="B3" s="5" t="s">
        <v>15</v>
      </c>
      <c r="C3" s="17">
        <f>(INDEX(Products!A:A,MATCH(B3,Products!D:D,0)))</f>
        <v>12</v>
      </c>
      <c r="D3" s="8" t="s">
        <v>24</v>
      </c>
      <c r="E3" s="13">
        <f>(INDEX(Materials!A:A,MATCH(D3,Materials!B:B,0)))</f>
        <v>10</v>
      </c>
      <c r="F3" s="7">
        <v>0.21</v>
      </c>
    </row>
    <row r="4" spans="1:6" x14ac:dyDescent="0.25">
      <c r="A4" s="16">
        <v>3</v>
      </c>
      <c r="B4" s="5" t="s">
        <v>17</v>
      </c>
      <c r="C4" s="17">
        <f>(INDEX(Products!A:A,MATCH(B4,Products!D:D,0)))</f>
        <v>14</v>
      </c>
      <c r="D4" s="6" t="s">
        <v>25</v>
      </c>
      <c r="E4" s="13">
        <f>(INDEX(Materials!A:A,MATCH(D4,Materials!B:B,0)))</f>
        <v>18</v>
      </c>
      <c r="F4" s="7">
        <v>1.5</v>
      </c>
    </row>
    <row r="5" spans="1:6" x14ac:dyDescent="0.25">
      <c r="A5" s="16">
        <v>4</v>
      </c>
      <c r="B5" s="5" t="s">
        <v>21</v>
      </c>
      <c r="C5" s="17">
        <f>(INDEX(Products!A:A,MATCH(B5,Products!D:D,0)))</f>
        <v>18</v>
      </c>
      <c r="D5" s="6" t="s">
        <v>25</v>
      </c>
      <c r="E5" s="13">
        <f>(INDEX(Materials!A:A,MATCH(D5,Materials!B:B,0)))</f>
        <v>18</v>
      </c>
      <c r="F5" s="7">
        <v>1</v>
      </c>
    </row>
    <row r="6" spans="1:6" x14ac:dyDescent="0.25">
      <c r="A6" s="16">
        <v>5</v>
      </c>
      <c r="B6" s="5" t="s">
        <v>13</v>
      </c>
      <c r="C6" s="17">
        <f>(INDEX(Products!A:A,MATCH(B6,Products!D:D,0)))</f>
        <v>10</v>
      </c>
      <c r="D6" s="6" t="s">
        <v>25</v>
      </c>
      <c r="E6" s="13">
        <f>(INDEX(Materials!A:A,MATCH(D6,Materials!B:B,0)))</f>
        <v>18</v>
      </c>
      <c r="F6" s="7">
        <v>1</v>
      </c>
    </row>
    <row r="7" spans="1:6" x14ac:dyDescent="0.25">
      <c r="A7" s="16">
        <v>6</v>
      </c>
      <c r="B7" s="5" t="s">
        <v>1</v>
      </c>
      <c r="C7" s="17">
        <f>(INDEX(Products!A:A,MATCH(B7,Products!D:D,0)))</f>
        <v>1</v>
      </c>
      <c r="D7" s="8" t="s">
        <v>26</v>
      </c>
      <c r="E7" s="13">
        <f>(INDEX(Materials!A:A,MATCH(D7,Materials!B:B,0)))</f>
        <v>15</v>
      </c>
      <c r="F7" s="7">
        <v>0.5</v>
      </c>
    </row>
    <row r="8" spans="1:6" x14ac:dyDescent="0.25">
      <c r="A8" s="16">
        <v>7</v>
      </c>
      <c r="B8" s="5" t="s">
        <v>19</v>
      </c>
      <c r="C8" s="17">
        <f>(INDEX(Products!A:A,MATCH(B8,Products!D:D,0)))</f>
        <v>16</v>
      </c>
      <c r="D8" s="8" t="s">
        <v>26</v>
      </c>
      <c r="E8" s="13">
        <f>(INDEX(Materials!A:A,MATCH(D8,Materials!B:B,0)))</f>
        <v>15</v>
      </c>
      <c r="F8" s="7">
        <v>0.5</v>
      </c>
    </row>
    <row r="9" spans="1:6" x14ac:dyDescent="0.25">
      <c r="A9" s="16">
        <v>8</v>
      </c>
      <c r="B9" s="5" t="s">
        <v>14</v>
      </c>
      <c r="C9" s="17">
        <f>(INDEX(Products!A:A,MATCH(B9,Products!D:D,0)))</f>
        <v>11</v>
      </c>
      <c r="D9" s="8" t="s">
        <v>27</v>
      </c>
      <c r="E9" s="13">
        <f>(INDEX(Materials!A:A,MATCH(D9,Materials!B:B,0)))</f>
        <v>3</v>
      </c>
      <c r="F9" s="7">
        <v>2.5499999999999998</v>
      </c>
    </row>
    <row r="10" spans="1:6" x14ac:dyDescent="0.25">
      <c r="A10" s="16">
        <v>9</v>
      </c>
      <c r="B10" s="5" t="s">
        <v>19</v>
      </c>
      <c r="C10" s="17">
        <f>(INDEX(Products!A:A,MATCH(B10,Products!D:D,0)))</f>
        <v>16</v>
      </c>
      <c r="D10" s="8" t="s">
        <v>27</v>
      </c>
      <c r="E10" s="13">
        <f>(INDEX(Materials!A:A,MATCH(D10,Materials!B:B,0)))</f>
        <v>3</v>
      </c>
      <c r="F10" s="7">
        <v>3.6</v>
      </c>
    </row>
    <row r="11" spans="1:6" x14ac:dyDescent="0.25">
      <c r="A11" s="16">
        <v>10</v>
      </c>
      <c r="B11" s="5" t="s">
        <v>15</v>
      </c>
      <c r="C11" s="17">
        <f>(INDEX(Products!A:A,MATCH(B11,Products!D:D,0)))</f>
        <v>12</v>
      </c>
      <c r="D11" s="8" t="s">
        <v>27</v>
      </c>
      <c r="E11" s="13">
        <f>(INDEX(Materials!A:A,MATCH(D11,Materials!B:B,0)))</f>
        <v>3</v>
      </c>
      <c r="F11" s="7">
        <v>2.5</v>
      </c>
    </row>
    <row r="12" spans="1:6" x14ac:dyDescent="0.25">
      <c r="A12" s="16">
        <v>11</v>
      </c>
      <c r="B12" s="5" t="s">
        <v>1</v>
      </c>
      <c r="C12" s="17">
        <f>(INDEX(Products!A:A,MATCH(B12,Products!D:D,0)))</f>
        <v>1</v>
      </c>
      <c r="D12" s="8" t="s">
        <v>28</v>
      </c>
      <c r="E12" s="13">
        <f>(INDEX(Materials!A:A,MATCH(D12,Materials!B:B,0)))</f>
        <v>20</v>
      </c>
      <c r="F12" s="7">
        <v>2.9</v>
      </c>
    </row>
    <row r="13" spans="1:6" x14ac:dyDescent="0.25">
      <c r="A13" s="16">
        <v>12</v>
      </c>
      <c r="B13" s="5" t="s">
        <v>14</v>
      </c>
      <c r="C13" s="17">
        <f>(INDEX(Products!A:A,MATCH(B13,Products!D:D,0)))</f>
        <v>11</v>
      </c>
      <c r="D13" s="8" t="s">
        <v>28</v>
      </c>
      <c r="E13" s="13">
        <f>(INDEX(Materials!A:A,MATCH(D13,Materials!B:B,0)))</f>
        <v>20</v>
      </c>
      <c r="F13" s="7">
        <v>2.5499999999999998</v>
      </c>
    </row>
    <row r="14" spans="1:6" x14ac:dyDescent="0.25">
      <c r="A14" s="16">
        <v>13</v>
      </c>
      <c r="B14" s="5" t="s">
        <v>9</v>
      </c>
      <c r="C14" s="17">
        <f>(INDEX(Products!A:A,MATCH(B14,Products!D:D,0)))</f>
        <v>6</v>
      </c>
      <c r="D14" s="8" t="s">
        <v>28</v>
      </c>
      <c r="E14" s="13">
        <f>(INDEX(Materials!A:A,MATCH(D14,Materials!B:B,0)))</f>
        <v>20</v>
      </c>
      <c r="F14" s="7">
        <v>1.8</v>
      </c>
    </row>
    <row r="15" spans="1:6" x14ac:dyDescent="0.25">
      <c r="A15" s="16">
        <v>14</v>
      </c>
      <c r="B15" s="5" t="s">
        <v>21</v>
      </c>
      <c r="C15" s="17">
        <f>(INDEX(Products!A:A,MATCH(B15,Products!D:D,0)))</f>
        <v>18</v>
      </c>
      <c r="D15" s="8" t="s">
        <v>28</v>
      </c>
      <c r="E15" s="13">
        <f>(INDEX(Materials!A:A,MATCH(D15,Materials!B:B,0)))</f>
        <v>20</v>
      </c>
      <c r="F15" s="7">
        <v>2.2000000000000002</v>
      </c>
    </row>
    <row r="16" spans="1:6" x14ac:dyDescent="0.25">
      <c r="A16" s="16">
        <v>15</v>
      </c>
      <c r="B16" s="5" t="s">
        <v>3</v>
      </c>
      <c r="C16" s="17">
        <f>(INDEX(Products!A:A,MATCH(B16,Products!D:D,0)))</f>
        <v>2</v>
      </c>
      <c r="D16" s="8" t="s">
        <v>28</v>
      </c>
      <c r="E16" s="13">
        <f>(INDEX(Materials!A:A,MATCH(D16,Materials!B:B,0)))</f>
        <v>20</v>
      </c>
      <c r="F16" s="7">
        <v>3.4</v>
      </c>
    </row>
    <row r="17" spans="1:6" x14ac:dyDescent="0.25">
      <c r="A17" s="16">
        <v>16</v>
      </c>
      <c r="B17" s="5" t="s">
        <v>16</v>
      </c>
      <c r="C17" s="17">
        <f>(INDEX(Products!A:A,MATCH(B17,Products!D:D,0)))</f>
        <v>13</v>
      </c>
      <c r="D17" s="8" t="s">
        <v>29</v>
      </c>
      <c r="E17" s="13">
        <f>(INDEX(Materials!A:A,MATCH(D17,Materials!B:B,0)))</f>
        <v>19</v>
      </c>
      <c r="F17" s="7">
        <v>3.6</v>
      </c>
    </row>
    <row r="18" spans="1:6" x14ac:dyDescent="0.25">
      <c r="A18" s="16">
        <v>17</v>
      </c>
      <c r="B18" s="5" t="s">
        <v>18</v>
      </c>
      <c r="C18" s="17">
        <f>(INDEX(Products!A:A,MATCH(B18,Products!D:D,0)))</f>
        <v>15</v>
      </c>
      <c r="D18" s="8" t="s">
        <v>29</v>
      </c>
      <c r="E18" s="13">
        <f>(INDEX(Materials!A:A,MATCH(D18,Materials!B:B,0)))</f>
        <v>19</v>
      </c>
      <c r="F18" s="7">
        <v>3.7</v>
      </c>
    </row>
    <row r="19" spans="1:6" x14ac:dyDescent="0.25">
      <c r="A19" s="16">
        <v>18</v>
      </c>
      <c r="B19" s="5" t="s">
        <v>17</v>
      </c>
      <c r="C19" s="17">
        <f>(INDEX(Products!A:A,MATCH(B19,Products!D:D,0)))</f>
        <v>14</v>
      </c>
      <c r="D19" s="8" t="s">
        <v>29</v>
      </c>
      <c r="E19" s="13">
        <f>(INDEX(Materials!A:A,MATCH(D19,Materials!B:B,0)))</f>
        <v>19</v>
      </c>
      <c r="F19" s="7">
        <v>1.6</v>
      </c>
    </row>
    <row r="20" spans="1:6" x14ac:dyDescent="0.25">
      <c r="A20" s="16">
        <v>19</v>
      </c>
      <c r="B20" s="5" t="s">
        <v>13</v>
      </c>
      <c r="C20" s="17">
        <f>(INDEX(Products!A:A,MATCH(B20,Products!D:D,0)))</f>
        <v>10</v>
      </c>
      <c r="D20" s="8" t="s">
        <v>29</v>
      </c>
      <c r="E20" s="13">
        <f>(INDEX(Materials!A:A,MATCH(D20,Materials!B:B,0)))</f>
        <v>19</v>
      </c>
      <c r="F20" s="7">
        <v>3.56</v>
      </c>
    </row>
    <row r="21" spans="1:6" x14ac:dyDescent="0.25">
      <c r="A21" s="16">
        <v>20</v>
      </c>
      <c r="B21" s="5" t="s">
        <v>8</v>
      </c>
      <c r="C21" s="17">
        <f>(INDEX(Products!A:A,MATCH(B21,Products!D:D,0)))</f>
        <v>5</v>
      </c>
      <c r="D21" s="8" t="s">
        <v>30</v>
      </c>
      <c r="E21" s="13">
        <f>(INDEX(Materials!A:A,MATCH(D21,Materials!B:B,0)))</f>
        <v>2</v>
      </c>
      <c r="F21" s="7">
        <v>4.5999999999999996</v>
      </c>
    </row>
    <row r="22" spans="1:6" x14ac:dyDescent="0.25">
      <c r="A22" s="16">
        <v>21</v>
      </c>
      <c r="B22" s="5" t="s">
        <v>5</v>
      </c>
      <c r="C22" s="17">
        <f>(INDEX(Products!A:A,MATCH(B22,Products!D:D,0)))</f>
        <v>3</v>
      </c>
      <c r="D22" s="8" t="s">
        <v>31</v>
      </c>
      <c r="E22" s="13">
        <f>(INDEX(Materials!A:A,MATCH(D22,Materials!B:B,0)))</f>
        <v>1</v>
      </c>
      <c r="F22" s="7">
        <v>2.5</v>
      </c>
    </row>
    <row r="23" spans="1:6" x14ac:dyDescent="0.25">
      <c r="A23" s="16">
        <v>22</v>
      </c>
      <c r="B23" s="5" t="s">
        <v>12</v>
      </c>
      <c r="C23" s="17">
        <f>(INDEX(Products!A:A,MATCH(B23,Products!D:D,0)))</f>
        <v>9</v>
      </c>
      <c r="D23" s="8" t="s">
        <v>31</v>
      </c>
      <c r="E23" s="13">
        <f>(INDEX(Materials!A:A,MATCH(D23,Materials!B:B,0)))</f>
        <v>1</v>
      </c>
      <c r="F23" s="7">
        <v>3.5</v>
      </c>
    </row>
    <row r="24" spans="1:6" x14ac:dyDescent="0.25">
      <c r="A24" s="16">
        <v>23</v>
      </c>
      <c r="B24" s="5" t="s">
        <v>8</v>
      </c>
      <c r="C24" s="17">
        <f>(INDEX(Products!A:A,MATCH(B24,Products!D:D,0)))</f>
        <v>5</v>
      </c>
      <c r="D24" s="5" t="s">
        <v>32</v>
      </c>
      <c r="E24" s="13">
        <f>(INDEX(Materials!A:A,MATCH(D24,Materials!B:B,0)))</f>
        <v>16</v>
      </c>
      <c r="F24" s="7">
        <v>3.5</v>
      </c>
    </row>
    <row r="25" spans="1:6" x14ac:dyDescent="0.25">
      <c r="A25" s="16">
        <v>24</v>
      </c>
      <c r="B25" s="5" t="s">
        <v>12</v>
      </c>
      <c r="C25" s="17">
        <f>(INDEX(Products!A:A,MATCH(B25,Products!D:D,0)))</f>
        <v>9</v>
      </c>
      <c r="D25" s="5" t="s">
        <v>32</v>
      </c>
      <c r="E25" s="13">
        <f>(INDEX(Materials!A:A,MATCH(D25,Materials!B:B,0)))</f>
        <v>16</v>
      </c>
      <c r="F25" s="7">
        <v>5.25</v>
      </c>
    </row>
    <row r="26" spans="1:6" x14ac:dyDescent="0.25">
      <c r="A26" s="16">
        <v>25</v>
      </c>
      <c r="B26" s="5" t="s">
        <v>21</v>
      </c>
      <c r="C26" s="17">
        <f>(INDEX(Products!A:A,MATCH(B26,Products!D:D,0)))</f>
        <v>18</v>
      </c>
      <c r="D26" s="5" t="s">
        <v>32</v>
      </c>
      <c r="E26" s="13">
        <f>(INDEX(Materials!A:A,MATCH(D26,Materials!B:B,0)))</f>
        <v>16</v>
      </c>
      <c r="F26" s="7">
        <v>5</v>
      </c>
    </row>
    <row r="27" spans="1:6" x14ac:dyDescent="0.25">
      <c r="A27" s="16">
        <v>26</v>
      </c>
      <c r="B27" s="5" t="s">
        <v>13</v>
      </c>
      <c r="C27" s="17">
        <f>(INDEX(Products!A:A,MATCH(B27,Products!D:D,0)))</f>
        <v>10</v>
      </c>
      <c r="D27" s="5" t="s">
        <v>32</v>
      </c>
      <c r="E27" s="13">
        <f>(INDEX(Materials!A:A,MATCH(D27,Materials!B:B,0)))</f>
        <v>16</v>
      </c>
      <c r="F27" s="7">
        <v>3.5</v>
      </c>
    </row>
    <row r="28" spans="1:6" x14ac:dyDescent="0.25">
      <c r="A28" s="16">
        <v>27</v>
      </c>
      <c r="B28" s="5" t="s">
        <v>16</v>
      </c>
      <c r="C28" s="17">
        <f>(INDEX(Products!A:A,MATCH(B28,Products!D:D,0)))</f>
        <v>13</v>
      </c>
      <c r="D28" s="5" t="s">
        <v>33</v>
      </c>
      <c r="E28" s="13">
        <f>(INDEX(Materials!A:A,MATCH(D28,Materials!B:B,0)))</f>
        <v>13</v>
      </c>
      <c r="F28" s="7">
        <v>4.75</v>
      </c>
    </row>
    <row r="29" spans="1:6" x14ac:dyDescent="0.25">
      <c r="A29" s="16">
        <v>28</v>
      </c>
      <c r="B29" s="5" t="s">
        <v>1</v>
      </c>
      <c r="C29" s="17">
        <f>(INDEX(Products!A:A,MATCH(B29,Products!D:D,0)))</f>
        <v>1</v>
      </c>
      <c r="D29" s="5" t="s">
        <v>33</v>
      </c>
      <c r="E29" s="13">
        <f>(INDEX(Materials!A:A,MATCH(D29,Materials!B:B,0)))</f>
        <v>13</v>
      </c>
      <c r="F29" s="7">
        <v>3</v>
      </c>
    </row>
    <row r="30" spans="1:6" x14ac:dyDescent="0.25">
      <c r="A30" s="16">
        <v>29</v>
      </c>
      <c r="B30" s="5" t="s">
        <v>18</v>
      </c>
      <c r="C30" s="17">
        <f>(INDEX(Products!A:A,MATCH(B30,Products!D:D,0)))</f>
        <v>15</v>
      </c>
      <c r="D30" s="8" t="s">
        <v>34</v>
      </c>
      <c r="E30" s="13">
        <f>(INDEX(Materials!A:A,MATCH(D30,Materials!B:B,0)))</f>
        <v>14</v>
      </c>
      <c r="F30" s="7">
        <v>1.3</v>
      </c>
    </row>
    <row r="31" spans="1:6" x14ac:dyDescent="0.25">
      <c r="A31" s="16">
        <v>30</v>
      </c>
      <c r="B31" s="5" t="s">
        <v>22</v>
      </c>
      <c r="C31" s="17">
        <f>(INDEX(Products!A:A,MATCH(B31,Products!D:D,0)))</f>
        <v>19</v>
      </c>
      <c r="D31" s="8" t="s">
        <v>34</v>
      </c>
      <c r="E31" s="13">
        <f>(INDEX(Materials!A:A,MATCH(D31,Materials!B:B,0)))</f>
        <v>14</v>
      </c>
      <c r="F31" s="7">
        <v>1.3</v>
      </c>
    </row>
    <row r="32" spans="1:6" x14ac:dyDescent="0.25">
      <c r="A32" s="16">
        <v>31</v>
      </c>
      <c r="B32" s="5" t="s">
        <v>10</v>
      </c>
      <c r="C32" s="17">
        <f>(INDEX(Products!A:A,MATCH(B32,Products!D:D,0)))</f>
        <v>7</v>
      </c>
      <c r="D32" s="8" t="s">
        <v>34</v>
      </c>
      <c r="E32" s="13">
        <f>(INDEX(Materials!A:A,MATCH(D32,Materials!B:B,0)))</f>
        <v>14</v>
      </c>
      <c r="F32" s="7">
        <v>1.8</v>
      </c>
    </row>
    <row r="33" spans="1:6" x14ac:dyDescent="0.25">
      <c r="A33" s="16">
        <v>32</v>
      </c>
      <c r="B33" s="5" t="s">
        <v>7</v>
      </c>
      <c r="C33" s="17">
        <f>(INDEX(Products!A:A,MATCH(B33,Products!D:D,0)))</f>
        <v>4</v>
      </c>
      <c r="D33" s="8" t="s">
        <v>34</v>
      </c>
      <c r="E33" s="13">
        <f>(INDEX(Materials!A:A,MATCH(D33,Materials!B:B,0)))</f>
        <v>14</v>
      </c>
      <c r="F33" s="7">
        <v>0.2</v>
      </c>
    </row>
    <row r="34" spans="1:6" x14ac:dyDescent="0.25">
      <c r="A34" s="16">
        <v>33</v>
      </c>
      <c r="B34" s="5" t="s">
        <v>11</v>
      </c>
      <c r="C34" s="17">
        <f>(INDEX(Products!A:A,MATCH(B34,Products!D:D,0)))</f>
        <v>8</v>
      </c>
      <c r="D34" s="8" t="s">
        <v>34</v>
      </c>
      <c r="E34" s="13">
        <f>(INDEX(Materials!A:A,MATCH(D34,Materials!B:B,0)))</f>
        <v>14</v>
      </c>
      <c r="F34" s="7">
        <v>0.2</v>
      </c>
    </row>
    <row r="35" spans="1:6" x14ac:dyDescent="0.25">
      <c r="A35" s="16">
        <v>34</v>
      </c>
      <c r="B35" s="5" t="s">
        <v>12</v>
      </c>
      <c r="C35" s="17">
        <f>(INDEX(Products!A:A,MATCH(B35,Products!D:D,0)))</f>
        <v>9</v>
      </c>
      <c r="D35" s="8" t="s">
        <v>34</v>
      </c>
      <c r="E35" s="13">
        <f>(INDEX(Materials!A:A,MATCH(D35,Materials!B:B,0)))</f>
        <v>14</v>
      </c>
      <c r="F35" s="7">
        <v>0.25</v>
      </c>
    </row>
    <row r="36" spans="1:6" x14ac:dyDescent="0.25">
      <c r="A36" s="16">
        <v>35</v>
      </c>
      <c r="B36" s="5" t="s">
        <v>1</v>
      </c>
      <c r="C36" s="17">
        <f>(INDEX(Products!A:A,MATCH(B36,Products!D:D,0)))</f>
        <v>1</v>
      </c>
      <c r="D36" s="8" t="s">
        <v>35</v>
      </c>
      <c r="E36" s="13">
        <f>(INDEX(Materials!A:A,MATCH(D36,Materials!B:B,0)))</f>
        <v>12</v>
      </c>
      <c r="F36" s="7">
        <v>0.2</v>
      </c>
    </row>
    <row r="37" spans="1:6" x14ac:dyDescent="0.25">
      <c r="A37" s="16">
        <v>36</v>
      </c>
      <c r="B37" s="5" t="s">
        <v>22</v>
      </c>
      <c r="C37" s="17">
        <f>(INDEX(Products!A:A,MATCH(B37,Products!D:D,0)))</f>
        <v>19</v>
      </c>
      <c r="D37" s="8" t="s">
        <v>35</v>
      </c>
      <c r="E37" s="13">
        <f>(INDEX(Materials!A:A,MATCH(D37,Materials!B:B,0)))</f>
        <v>12</v>
      </c>
      <c r="F37" s="7">
        <v>0.2</v>
      </c>
    </row>
    <row r="38" spans="1:6" x14ac:dyDescent="0.25">
      <c r="A38" s="16">
        <v>37</v>
      </c>
      <c r="B38" s="5" t="s">
        <v>8</v>
      </c>
      <c r="C38" s="17">
        <f>(INDEX(Products!A:A,MATCH(B38,Products!D:D,0)))</f>
        <v>5</v>
      </c>
      <c r="D38" s="8" t="s">
        <v>35</v>
      </c>
      <c r="E38" s="13">
        <f>(INDEX(Materials!A:A,MATCH(D38,Materials!B:B,0)))</f>
        <v>12</v>
      </c>
      <c r="F38" s="7">
        <v>0.5</v>
      </c>
    </row>
    <row r="39" spans="1:6" x14ac:dyDescent="0.25">
      <c r="A39" s="16">
        <v>38</v>
      </c>
      <c r="B39" s="5" t="s">
        <v>19</v>
      </c>
      <c r="C39" s="17">
        <f>(INDEX(Products!A:A,MATCH(B39,Products!D:D,0)))</f>
        <v>16</v>
      </c>
      <c r="D39" s="8" t="s">
        <v>35</v>
      </c>
      <c r="E39" s="13">
        <f>(INDEX(Materials!A:A,MATCH(D39,Materials!B:B,0)))</f>
        <v>12</v>
      </c>
      <c r="F39" s="7">
        <v>0.2</v>
      </c>
    </row>
    <row r="40" spans="1:6" x14ac:dyDescent="0.25">
      <c r="A40" s="16">
        <v>39</v>
      </c>
      <c r="B40" s="5" t="s">
        <v>23</v>
      </c>
      <c r="C40" s="17">
        <f>(INDEX(Products!A:A,MATCH(B40,Products!D:D,0)))</f>
        <v>20</v>
      </c>
      <c r="D40" s="8" t="s">
        <v>35</v>
      </c>
      <c r="E40" s="13">
        <f>(INDEX(Materials!A:A,MATCH(D40,Materials!B:B,0)))</f>
        <v>12</v>
      </c>
      <c r="F40" s="7">
        <v>0.25</v>
      </c>
    </row>
    <row r="41" spans="1:6" x14ac:dyDescent="0.25">
      <c r="A41" s="16">
        <v>40</v>
      </c>
      <c r="B41" s="5" t="s">
        <v>17</v>
      </c>
      <c r="C41" s="17">
        <f>(INDEX(Products!A:A,MATCH(B41,Products!D:D,0)))</f>
        <v>14</v>
      </c>
      <c r="D41" s="8" t="s">
        <v>35</v>
      </c>
      <c r="E41" s="13">
        <f>(INDEX(Materials!A:A,MATCH(D41,Materials!B:B,0)))</f>
        <v>12</v>
      </c>
      <c r="F41" s="7">
        <v>0.5</v>
      </c>
    </row>
    <row r="42" spans="1:6" x14ac:dyDescent="0.25">
      <c r="A42" s="16">
        <v>41</v>
      </c>
      <c r="B42" s="5" t="s">
        <v>9</v>
      </c>
      <c r="C42" s="17">
        <f>(INDEX(Products!A:A,MATCH(B42,Products!D:D,0)))</f>
        <v>6</v>
      </c>
      <c r="D42" s="8" t="s">
        <v>35</v>
      </c>
      <c r="E42" s="13">
        <f>(INDEX(Materials!A:A,MATCH(D42,Materials!B:B,0)))</f>
        <v>12</v>
      </c>
      <c r="F42" s="7">
        <v>0.5</v>
      </c>
    </row>
    <row r="43" spans="1:6" x14ac:dyDescent="0.25">
      <c r="A43" s="16">
        <v>42</v>
      </c>
      <c r="B43" s="5" t="s">
        <v>21</v>
      </c>
      <c r="C43" s="17">
        <f>(INDEX(Products!A:A,MATCH(B43,Products!D:D,0)))</f>
        <v>18</v>
      </c>
      <c r="D43" s="8" t="s">
        <v>35</v>
      </c>
      <c r="E43" s="13">
        <f>(INDEX(Materials!A:A,MATCH(D43,Materials!B:B,0)))</f>
        <v>12</v>
      </c>
      <c r="F43" s="7">
        <v>0.7</v>
      </c>
    </row>
    <row r="44" spans="1:6" x14ac:dyDescent="0.25">
      <c r="A44" s="16">
        <v>43</v>
      </c>
      <c r="B44" s="5" t="s">
        <v>3</v>
      </c>
      <c r="C44" s="17">
        <f>(INDEX(Products!A:A,MATCH(B44,Products!D:D,0)))</f>
        <v>2</v>
      </c>
      <c r="D44" s="8" t="s">
        <v>35</v>
      </c>
      <c r="E44" s="13">
        <f>(INDEX(Materials!A:A,MATCH(D44,Materials!B:B,0)))</f>
        <v>12</v>
      </c>
      <c r="F44" s="7">
        <v>1</v>
      </c>
    </row>
    <row r="45" spans="1:6" x14ac:dyDescent="0.25">
      <c r="A45" s="16">
        <v>44</v>
      </c>
      <c r="B45" s="5" t="s">
        <v>13</v>
      </c>
      <c r="C45" s="17">
        <f>(INDEX(Products!A:A,MATCH(B45,Products!D:D,0)))</f>
        <v>10</v>
      </c>
      <c r="D45" s="8" t="s">
        <v>35</v>
      </c>
      <c r="E45" s="13">
        <f>(INDEX(Materials!A:A,MATCH(D45,Materials!B:B,0)))</f>
        <v>12</v>
      </c>
      <c r="F45" s="7">
        <v>0.5</v>
      </c>
    </row>
    <row r="46" spans="1:6" x14ac:dyDescent="0.25">
      <c r="A46" s="16">
        <v>45</v>
      </c>
      <c r="B46" s="5" t="s">
        <v>20</v>
      </c>
      <c r="C46" s="17">
        <f>(INDEX(Products!A:A,MATCH(B46,Products!D:D,0)))</f>
        <v>17</v>
      </c>
      <c r="D46" s="8" t="s">
        <v>36</v>
      </c>
      <c r="E46" s="13">
        <f>(INDEX(Materials!A:A,MATCH(D46,Materials!B:B,0)))</f>
        <v>4</v>
      </c>
      <c r="F46" s="7">
        <v>2.5499999999999998</v>
      </c>
    </row>
    <row r="47" spans="1:6" x14ac:dyDescent="0.25">
      <c r="A47" s="16">
        <v>46</v>
      </c>
      <c r="B47" s="5" t="s">
        <v>17</v>
      </c>
      <c r="C47" s="17">
        <f>(INDEX(Products!A:A,MATCH(B47,Products!D:D,0)))</f>
        <v>14</v>
      </c>
      <c r="D47" s="8" t="s">
        <v>36</v>
      </c>
      <c r="E47" s="13">
        <f>(INDEX(Materials!A:A,MATCH(D47,Materials!B:B,0)))</f>
        <v>4</v>
      </c>
      <c r="F47" s="7">
        <v>2</v>
      </c>
    </row>
    <row r="48" spans="1:6" x14ac:dyDescent="0.25">
      <c r="A48" s="16">
        <v>47</v>
      </c>
      <c r="B48" s="5" t="s">
        <v>9</v>
      </c>
      <c r="C48" s="17">
        <f>(INDEX(Products!A:A,MATCH(B48,Products!D:D,0)))</f>
        <v>6</v>
      </c>
      <c r="D48" s="8" t="s">
        <v>36</v>
      </c>
      <c r="E48" s="13">
        <f>(INDEX(Materials!A:A,MATCH(D48,Materials!B:B,0)))</f>
        <v>4</v>
      </c>
      <c r="F48" s="7">
        <v>2</v>
      </c>
    </row>
    <row r="49" spans="1:6" x14ac:dyDescent="0.25">
      <c r="A49" s="16">
        <v>48</v>
      </c>
      <c r="B49" s="5" t="s">
        <v>3</v>
      </c>
      <c r="C49" s="17">
        <f>(INDEX(Products!A:A,MATCH(B49,Products!D:D,0)))</f>
        <v>2</v>
      </c>
      <c r="D49" s="8" t="s">
        <v>36</v>
      </c>
      <c r="E49" s="13">
        <f>(INDEX(Materials!A:A,MATCH(D49,Materials!B:B,0)))</f>
        <v>4</v>
      </c>
      <c r="F49" s="7">
        <v>1</v>
      </c>
    </row>
    <row r="50" spans="1:6" x14ac:dyDescent="0.25">
      <c r="A50" s="16">
        <v>49</v>
      </c>
      <c r="B50" s="5" t="s">
        <v>8</v>
      </c>
      <c r="C50" s="17">
        <f>(INDEX(Products!A:A,MATCH(B50,Products!D:D,0)))</f>
        <v>5</v>
      </c>
      <c r="D50" s="8" t="s">
        <v>37</v>
      </c>
      <c r="E50" s="13">
        <f>(INDEX(Materials!A:A,MATCH(D50,Materials!B:B,0)))</f>
        <v>17</v>
      </c>
      <c r="F50" s="7">
        <v>0.45</v>
      </c>
    </row>
    <row r="51" spans="1:6" x14ac:dyDescent="0.25">
      <c r="A51" s="16">
        <v>50</v>
      </c>
      <c r="B51" s="5" t="s">
        <v>7</v>
      </c>
      <c r="C51" s="17">
        <f>(INDEX(Products!A:A,MATCH(B51,Products!D:D,0)))</f>
        <v>4</v>
      </c>
      <c r="D51" s="8" t="s">
        <v>37</v>
      </c>
      <c r="E51" s="13">
        <f>(INDEX(Materials!A:A,MATCH(D51,Materials!B:B,0)))</f>
        <v>17</v>
      </c>
      <c r="F51" s="7">
        <v>0.3</v>
      </c>
    </row>
    <row r="52" spans="1:6" x14ac:dyDescent="0.25">
      <c r="A52" s="16">
        <v>51</v>
      </c>
      <c r="B52" s="5" t="s">
        <v>12</v>
      </c>
      <c r="C52" s="17">
        <f>(INDEX(Products!A:A,MATCH(B52,Products!D:D,0)))</f>
        <v>9</v>
      </c>
      <c r="D52" s="8" t="s">
        <v>37</v>
      </c>
      <c r="E52" s="13">
        <f>(INDEX(Materials!A:A,MATCH(D52,Materials!B:B,0)))</f>
        <v>17</v>
      </c>
      <c r="F52" s="7">
        <v>1</v>
      </c>
    </row>
    <row r="53" spans="1:6" x14ac:dyDescent="0.25">
      <c r="A53" s="16">
        <v>52</v>
      </c>
      <c r="B53" s="5" t="s">
        <v>16</v>
      </c>
      <c r="C53" s="17">
        <f>(INDEX(Products!A:A,MATCH(B53,Products!D:D,0)))</f>
        <v>13</v>
      </c>
      <c r="D53" s="8" t="s">
        <v>38</v>
      </c>
      <c r="E53" s="13">
        <f>(INDEX(Materials!A:A,MATCH(D53,Materials!B:B,0)))</f>
        <v>5</v>
      </c>
      <c r="F53" s="7">
        <v>1</v>
      </c>
    </row>
    <row r="54" spans="1:6" x14ac:dyDescent="0.25">
      <c r="A54" s="16">
        <v>53</v>
      </c>
      <c r="B54" s="5" t="s">
        <v>1</v>
      </c>
      <c r="C54" s="17">
        <f>(INDEX(Products!A:A,MATCH(B54,Products!D:D,0)))</f>
        <v>1</v>
      </c>
      <c r="D54" s="8" t="s">
        <v>38</v>
      </c>
      <c r="E54" s="13">
        <f>(INDEX(Materials!A:A,MATCH(D54,Materials!B:B,0)))</f>
        <v>5</v>
      </c>
      <c r="F54" s="7">
        <v>0.5</v>
      </c>
    </row>
    <row r="55" spans="1:6" x14ac:dyDescent="0.25">
      <c r="A55" s="16">
        <v>54</v>
      </c>
      <c r="B55" s="5" t="s">
        <v>15</v>
      </c>
      <c r="C55" s="17">
        <f>(INDEX(Products!A:A,MATCH(B55,Products!D:D,0)))</f>
        <v>12</v>
      </c>
      <c r="D55" s="8" t="s">
        <v>38</v>
      </c>
      <c r="E55" s="13">
        <f>(INDEX(Materials!A:A,MATCH(D55,Materials!B:B,0)))</f>
        <v>5</v>
      </c>
      <c r="F55" s="7">
        <v>0.35</v>
      </c>
    </row>
    <row r="56" spans="1:6" x14ac:dyDescent="0.25">
      <c r="A56" s="16">
        <v>55</v>
      </c>
      <c r="B56" s="5" t="s">
        <v>21</v>
      </c>
      <c r="C56" s="17">
        <f>(INDEX(Products!A:A,MATCH(B56,Products!D:D,0)))</f>
        <v>18</v>
      </c>
      <c r="D56" s="8" t="s">
        <v>38</v>
      </c>
      <c r="E56" s="13">
        <f>(INDEX(Materials!A:A,MATCH(D56,Materials!B:B,0)))</f>
        <v>5</v>
      </c>
      <c r="F56" s="7">
        <v>1.25</v>
      </c>
    </row>
    <row r="57" spans="1:6" x14ac:dyDescent="0.25">
      <c r="A57" s="16">
        <v>56</v>
      </c>
      <c r="B57" s="5" t="s">
        <v>18</v>
      </c>
      <c r="C57" s="17">
        <f>(INDEX(Products!A:A,MATCH(B57,Products!D:D,0)))</f>
        <v>15</v>
      </c>
      <c r="D57" s="8" t="s">
        <v>39</v>
      </c>
      <c r="E57" s="13">
        <f>(INDEX(Materials!A:A,MATCH(D57,Materials!B:B,0)))</f>
        <v>9</v>
      </c>
      <c r="F57" s="7">
        <v>1</v>
      </c>
    </row>
    <row r="58" spans="1:6" x14ac:dyDescent="0.25">
      <c r="A58" s="16">
        <v>57</v>
      </c>
      <c r="B58" s="5" t="s">
        <v>14</v>
      </c>
      <c r="C58" s="17">
        <f>(INDEX(Products!A:A,MATCH(B58,Products!D:D,0)))</f>
        <v>11</v>
      </c>
      <c r="D58" s="8" t="s">
        <v>39</v>
      </c>
      <c r="E58" s="13">
        <f>(INDEX(Materials!A:A,MATCH(D58,Materials!B:B,0)))</f>
        <v>9</v>
      </c>
      <c r="F58" s="7">
        <v>1</v>
      </c>
    </row>
    <row r="59" spans="1:6" x14ac:dyDescent="0.25">
      <c r="A59" s="16">
        <v>58</v>
      </c>
      <c r="B59" s="5" t="s">
        <v>16</v>
      </c>
      <c r="C59" s="17">
        <f>(INDEX(Products!A:A,MATCH(B59,Products!D:D,0)))</f>
        <v>13</v>
      </c>
      <c r="D59" s="8" t="s">
        <v>40</v>
      </c>
      <c r="E59" s="13">
        <f>(INDEX(Materials!A:A,MATCH(D59,Materials!B:B,0)))</f>
        <v>8</v>
      </c>
      <c r="F59" s="7">
        <v>0.15</v>
      </c>
    </row>
    <row r="60" spans="1:6" x14ac:dyDescent="0.25">
      <c r="A60" s="16">
        <v>59</v>
      </c>
      <c r="B60" s="5" t="s">
        <v>22</v>
      </c>
      <c r="C60" s="17">
        <f>(INDEX(Products!A:A,MATCH(B60,Products!D:D,0)))</f>
        <v>19</v>
      </c>
      <c r="D60" s="8" t="s">
        <v>40</v>
      </c>
      <c r="E60" s="13">
        <f>(INDEX(Materials!A:A,MATCH(D60,Materials!B:B,0)))</f>
        <v>8</v>
      </c>
      <c r="F60" s="7">
        <v>1</v>
      </c>
    </row>
    <row r="61" spans="1:6" x14ac:dyDescent="0.25">
      <c r="A61" s="16">
        <v>60</v>
      </c>
      <c r="B61" s="5" t="s">
        <v>5</v>
      </c>
      <c r="C61" s="17">
        <f>(INDEX(Products!A:A,MATCH(B61,Products!D:D,0)))</f>
        <v>3</v>
      </c>
      <c r="D61" s="8" t="s">
        <v>40</v>
      </c>
      <c r="E61" s="13">
        <f>(INDEX(Materials!A:A,MATCH(D61,Materials!B:B,0)))</f>
        <v>8</v>
      </c>
      <c r="F61" s="7">
        <v>1.2</v>
      </c>
    </row>
    <row r="62" spans="1:6" x14ac:dyDescent="0.25">
      <c r="A62" s="16">
        <v>61</v>
      </c>
      <c r="B62" s="5" t="s">
        <v>10</v>
      </c>
      <c r="C62" s="17">
        <f>(INDEX(Products!A:A,MATCH(B62,Products!D:D,0)))</f>
        <v>7</v>
      </c>
      <c r="D62" s="8" t="s">
        <v>40</v>
      </c>
      <c r="E62" s="13">
        <f>(INDEX(Materials!A:A,MATCH(D62,Materials!B:B,0)))</f>
        <v>8</v>
      </c>
      <c r="F62" s="7">
        <v>1.2</v>
      </c>
    </row>
    <row r="63" spans="1:6" x14ac:dyDescent="0.25">
      <c r="A63" s="16">
        <v>62</v>
      </c>
      <c r="B63" s="5" t="s">
        <v>20</v>
      </c>
      <c r="C63" s="17">
        <f>(INDEX(Products!A:A,MATCH(B63,Products!D:D,0)))</f>
        <v>17</v>
      </c>
      <c r="D63" s="8" t="s">
        <v>40</v>
      </c>
      <c r="E63" s="13">
        <f>(INDEX(Materials!A:A,MATCH(D63,Materials!B:B,0)))</f>
        <v>8</v>
      </c>
      <c r="F63" s="7">
        <v>1</v>
      </c>
    </row>
    <row r="64" spans="1:6" x14ac:dyDescent="0.25">
      <c r="A64" s="16">
        <v>63</v>
      </c>
      <c r="B64" s="5" t="s">
        <v>9</v>
      </c>
      <c r="C64" s="17">
        <f>(INDEX(Products!A:A,MATCH(B64,Products!D:D,0)))</f>
        <v>6</v>
      </c>
      <c r="D64" s="8" t="s">
        <v>40</v>
      </c>
      <c r="E64" s="13">
        <f>(INDEX(Materials!A:A,MATCH(D64,Materials!B:B,0)))</f>
        <v>8</v>
      </c>
      <c r="F64" s="7">
        <v>1.2</v>
      </c>
    </row>
    <row r="65" spans="1:6" x14ac:dyDescent="0.25">
      <c r="A65" s="16">
        <v>64</v>
      </c>
      <c r="B65" s="5" t="s">
        <v>3</v>
      </c>
      <c r="C65" s="17">
        <f>(INDEX(Products!A:A,MATCH(B65,Products!D:D,0)))</f>
        <v>2</v>
      </c>
      <c r="D65" s="8" t="s">
        <v>40</v>
      </c>
      <c r="E65" s="13">
        <f>(INDEX(Materials!A:A,MATCH(D65,Materials!B:B,0)))</f>
        <v>8</v>
      </c>
      <c r="F65" s="7">
        <v>0.33</v>
      </c>
    </row>
    <row r="66" spans="1:6" x14ac:dyDescent="0.25">
      <c r="A66" s="16">
        <v>65</v>
      </c>
      <c r="B66" s="5" t="s">
        <v>16</v>
      </c>
      <c r="C66" s="17">
        <f>(INDEX(Products!A:A,MATCH(B66,Products!D:D,0)))</f>
        <v>13</v>
      </c>
      <c r="D66" s="8" t="s">
        <v>41</v>
      </c>
      <c r="E66" s="13">
        <f>(INDEX(Materials!A:A,MATCH(D66,Materials!B:B,0)))</f>
        <v>6</v>
      </c>
      <c r="F66" s="7">
        <v>0.5</v>
      </c>
    </row>
    <row r="67" spans="1:6" x14ac:dyDescent="0.25">
      <c r="A67" s="16">
        <v>66</v>
      </c>
      <c r="B67" s="5" t="s">
        <v>14</v>
      </c>
      <c r="C67" s="17">
        <f>(INDEX(Products!A:A,MATCH(B67,Products!D:D,0)))</f>
        <v>11</v>
      </c>
      <c r="D67" s="8" t="s">
        <v>41</v>
      </c>
      <c r="E67" s="13">
        <f>(INDEX(Materials!A:A,MATCH(D67,Materials!B:B,0)))</f>
        <v>6</v>
      </c>
      <c r="F67" s="7">
        <v>2.9</v>
      </c>
    </row>
    <row r="68" spans="1:6" x14ac:dyDescent="0.25">
      <c r="A68" s="16">
        <v>67</v>
      </c>
      <c r="B68" s="5" t="s">
        <v>10</v>
      </c>
      <c r="C68" s="17">
        <f>(INDEX(Products!A:A,MATCH(B68,Products!D:D,0)))</f>
        <v>7</v>
      </c>
      <c r="D68" s="8" t="s">
        <v>41</v>
      </c>
      <c r="E68" s="13">
        <f>(INDEX(Materials!A:A,MATCH(D68,Materials!B:B,0)))</f>
        <v>6</v>
      </c>
      <c r="F68" s="7">
        <v>1.4</v>
      </c>
    </row>
    <row r="69" spans="1:6" x14ac:dyDescent="0.25">
      <c r="A69" s="16">
        <v>68</v>
      </c>
      <c r="B69" s="5" t="s">
        <v>20</v>
      </c>
      <c r="C69" s="17">
        <f>(INDEX(Products!A:A,MATCH(B69,Products!D:D,0)))</f>
        <v>17</v>
      </c>
      <c r="D69" s="8" t="s">
        <v>41</v>
      </c>
      <c r="E69" s="13">
        <f>(INDEX(Materials!A:A,MATCH(D69,Materials!B:B,0)))</f>
        <v>6</v>
      </c>
      <c r="F69" s="7">
        <v>1.7</v>
      </c>
    </row>
    <row r="70" spans="1:6" x14ac:dyDescent="0.25">
      <c r="A70" s="16">
        <v>69</v>
      </c>
      <c r="B70" s="5" t="s">
        <v>11</v>
      </c>
      <c r="C70" s="17">
        <f>(INDEX(Products!A:A,MATCH(B70,Products!D:D,0)))</f>
        <v>8</v>
      </c>
      <c r="D70" s="8" t="s">
        <v>41</v>
      </c>
      <c r="E70" s="13">
        <f>(INDEX(Materials!A:A,MATCH(D70,Materials!B:B,0)))</f>
        <v>6</v>
      </c>
      <c r="F70" s="7">
        <v>0.3</v>
      </c>
    </row>
    <row r="71" spans="1:6" x14ac:dyDescent="0.25">
      <c r="A71" s="16">
        <v>70</v>
      </c>
      <c r="B71" s="5" t="s">
        <v>12</v>
      </c>
      <c r="C71" s="17">
        <f>(INDEX(Products!A:A,MATCH(B71,Products!D:D,0)))</f>
        <v>9</v>
      </c>
      <c r="D71" s="8" t="s">
        <v>41</v>
      </c>
      <c r="E71" s="13">
        <f>(INDEX(Materials!A:A,MATCH(D71,Materials!B:B,0)))</f>
        <v>6</v>
      </c>
      <c r="F71" s="7">
        <v>1</v>
      </c>
    </row>
    <row r="72" spans="1:6" x14ac:dyDescent="0.25">
      <c r="A72" s="16">
        <v>71</v>
      </c>
      <c r="B72" s="5" t="s">
        <v>22</v>
      </c>
      <c r="C72" s="17">
        <f>(INDEX(Products!A:A,MATCH(B72,Products!D:D,0)))</f>
        <v>19</v>
      </c>
      <c r="D72" s="8" t="s">
        <v>42</v>
      </c>
      <c r="E72" s="13">
        <f>(INDEX(Materials!A:A,MATCH(D72,Materials!B:B,0)))</f>
        <v>7</v>
      </c>
      <c r="F72" s="7">
        <v>1.5</v>
      </c>
    </row>
    <row r="73" spans="1:6" x14ac:dyDescent="0.25">
      <c r="A73" s="16">
        <v>72</v>
      </c>
      <c r="B73" s="5" t="s">
        <v>5</v>
      </c>
      <c r="C73" s="17">
        <f>(INDEX(Products!A:A,MATCH(B73,Products!D:D,0)))</f>
        <v>3</v>
      </c>
      <c r="D73" s="8" t="s">
        <v>42</v>
      </c>
      <c r="E73" s="13">
        <f>(INDEX(Materials!A:A,MATCH(D73,Materials!B:B,0)))</f>
        <v>7</v>
      </c>
      <c r="F73" s="7">
        <v>2.5</v>
      </c>
    </row>
    <row r="74" spans="1:6" x14ac:dyDescent="0.25">
      <c r="A74" s="16">
        <v>73</v>
      </c>
      <c r="B74" s="5" t="s">
        <v>10</v>
      </c>
      <c r="C74" s="17">
        <f>(INDEX(Products!A:A,MATCH(B74,Products!D:D,0)))</f>
        <v>7</v>
      </c>
      <c r="D74" s="8" t="s">
        <v>42</v>
      </c>
      <c r="E74" s="13">
        <f>(INDEX(Materials!A:A,MATCH(D74,Materials!B:B,0)))</f>
        <v>7</v>
      </c>
      <c r="F74" s="7">
        <v>1.75</v>
      </c>
    </row>
    <row r="75" spans="1:6" x14ac:dyDescent="0.25">
      <c r="A75" s="16">
        <v>74</v>
      </c>
      <c r="B75" s="5" t="s">
        <v>20</v>
      </c>
      <c r="C75" s="17">
        <f>(INDEX(Products!A:A,MATCH(B75,Products!D:D,0)))</f>
        <v>17</v>
      </c>
      <c r="D75" s="8" t="s">
        <v>42</v>
      </c>
      <c r="E75" s="13">
        <f>(INDEX(Materials!A:A,MATCH(D75,Materials!B:B,0)))</f>
        <v>7</v>
      </c>
      <c r="F75" s="7">
        <v>1.85</v>
      </c>
    </row>
    <row r="76" spans="1:6" x14ac:dyDescent="0.25">
      <c r="A76" s="16">
        <v>75</v>
      </c>
      <c r="B76" s="5" t="s">
        <v>7</v>
      </c>
      <c r="C76" s="17">
        <f>(INDEX(Products!A:A,MATCH(B76,Products!D:D,0)))</f>
        <v>4</v>
      </c>
      <c r="D76" s="8" t="s">
        <v>42</v>
      </c>
      <c r="E76" s="13">
        <f>(INDEX(Materials!A:A,MATCH(D76,Materials!B:B,0)))</f>
        <v>7</v>
      </c>
      <c r="F76" s="7">
        <v>2.2000000000000002</v>
      </c>
    </row>
    <row r="77" spans="1:6" x14ac:dyDescent="0.25">
      <c r="A77" s="16">
        <v>76</v>
      </c>
      <c r="B77" s="5" t="s">
        <v>11</v>
      </c>
      <c r="C77" s="17">
        <f>(INDEX(Products!A:A,MATCH(B77,Products!D:D,0)))</f>
        <v>8</v>
      </c>
      <c r="D77" s="8" t="s">
        <v>42</v>
      </c>
      <c r="E77" s="13">
        <f>(INDEX(Materials!A:A,MATCH(D77,Materials!B:B,0)))</f>
        <v>7</v>
      </c>
      <c r="F77" s="7">
        <v>1.3</v>
      </c>
    </row>
    <row r="78" spans="1:6" x14ac:dyDescent="0.25">
      <c r="A78" s="16">
        <v>77</v>
      </c>
      <c r="B78" s="5" t="s">
        <v>23</v>
      </c>
      <c r="C78" s="17">
        <f>(INDEX(Products!A:A,MATCH(B78,Products!D:D,0)))</f>
        <v>20</v>
      </c>
      <c r="D78" s="8" t="s">
        <v>42</v>
      </c>
      <c r="E78" s="13">
        <f>(INDEX(Materials!A:A,MATCH(D78,Materials!B:B,0)))</f>
        <v>7</v>
      </c>
      <c r="F78" s="7">
        <v>0.8</v>
      </c>
    </row>
    <row r="79" spans="1:6" x14ac:dyDescent="0.25">
      <c r="A79" s="16">
        <v>78</v>
      </c>
      <c r="B79" s="5" t="s">
        <v>5</v>
      </c>
      <c r="C79" s="17">
        <f>(INDEX(Products!A:A,MATCH(B79,Products!D:D,0)))</f>
        <v>3</v>
      </c>
      <c r="D79" s="8" t="s">
        <v>43</v>
      </c>
      <c r="E79" s="13">
        <f>(INDEX(Materials!A:A,MATCH(D79,Materials!B:B,0)))</f>
        <v>11</v>
      </c>
      <c r="F79" s="7">
        <v>1.65</v>
      </c>
    </row>
    <row r="80" spans="1:6" x14ac:dyDescent="0.25">
      <c r="A80" s="16">
        <v>79</v>
      </c>
      <c r="B80" s="5" t="s">
        <v>17</v>
      </c>
      <c r="C80" s="17">
        <f>(INDEX(Products!A:A,MATCH(B80,Products!D:D,0)))</f>
        <v>14</v>
      </c>
      <c r="D80" s="8" t="s">
        <v>43</v>
      </c>
      <c r="E80" s="13">
        <f>(INDEX(Materials!A:A,MATCH(D80,Materials!B:B,0)))</f>
        <v>11</v>
      </c>
      <c r="F80" s="7">
        <v>1.25</v>
      </c>
    </row>
    <row r="81" spans="1:6" x14ac:dyDescent="0.25">
      <c r="A81" s="16">
        <v>80</v>
      </c>
      <c r="B81" s="5" t="s">
        <v>9</v>
      </c>
      <c r="C81" s="17">
        <f>(INDEX(Products!A:A,MATCH(B81,Products!D:D,0)))</f>
        <v>6</v>
      </c>
      <c r="D81" s="8" t="s">
        <v>43</v>
      </c>
      <c r="E81" s="13">
        <f>(INDEX(Materials!A:A,MATCH(D81,Materials!B:B,0)))</f>
        <v>11</v>
      </c>
      <c r="F81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5" zoomScaleNormal="115" workbookViewId="0">
      <selection activeCell="H15" sqref="H15"/>
    </sheetView>
  </sheetViews>
  <sheetFormatPr defaultRowHeight="15" x14ac:dyDescent="0.25"/>
  <cols>
    <col min="1" max="1" width="10.28515625" customWidth="1"/>
    <col min="2" max="2" width="32.28515625" customWidth="1"/>
    <col min="3" max="3" width="14.140625" customWidth="1"/>
    <col min="4" max="4" width="14.140625" style="16" customWidth="1"/>
    <col min="5" max="5" width="16" customWidth="1"/>
    <col min="6" max="6" width="19" customWidth="1"/>
    <col min="7" max="8" width="20.140625" customWidth="1"/>
    <col min="9" max="9" width="18.7109375" customWidth="1"/>
  </cols>
  <sheetData>
    <row r="1" spans="1:9" x14ac:dyDescent="0.25">
      <c r="A1" s="15" t="s">
        <v>52</v>
      </c>
      <c r="B1" s="1" t="s">
        <v>64</v>
      </c>
      <c r="C1" s="19" t="s">
        <v>66</v>
      </c>
      <c r="D1" s="19" t="s">
        <v>55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 x14ac:dyDescent="0.25">
      <c r="A2">
        <v>1</v>
      </c>
      <c r="B2" s="13" t="s">
        <v>31</v>
      </c>
      <c r="C2" s="9" t="s">
        <v>44</v>
      </c>
      <c r="D2" s="17">
        <f>(INDEX(MaterialsType!A:A,MATCH(C2,MaterialsType!B:B,0)))</f>
        <v>1</v>
      </c>
      <c r="E2" s="11">
        <v>1700</v>
      </c>
      <c r="F2" s="11">
        <v>2500</v>
      </c>
      <c r="G2" s="11">
        <v>1000</v>
      </c>
      <c r="H2" s="10">
        <v>100</v>
      </c>
      <c r="I2" s="10" t="s">
        <v>45</v>
      </c>
    </row>
    <row r="3" spans="1:9" x14ac:dyDescent="0.25">
      <c r="A3">
        <v>2</v>
      </c>
      <c r="B3" s="13" t="s">
        <v>30</v>
      </c>
      <c r="C3" s="9" t="s">
        <v>44</v>
      </c>
      <c r="D3" s="17">
        <f>(INDEX(MaterialsType!A:A,MATCH(C3,MaterialsType!B:B,0)))</f>
        <v>1</v>
      </c>
      <c r="E3" s="11">
        <v>1500</v>
      </c>
      <c r="F3" s="11">
        <v>3000</v>
      </c>
      <c r="G3" s="11">
        <v>1000</v>
      </c>
      <c r="H3" s="10">
        <v>100</v>
      </c>
      <c r="I3" s="10" t="s">
        <v>45</v>
      </c>
    </row>
    <row r="4" spans="1:9" x14ac:dyDescent="0.25">
      <c r="A4" s="16">
        <v>3</v>
      </c>
      <c r="B4" s="13" t="s">
        <v>27</v>
      </c>
      <c r="C4" s="9" t="s">
        <v>44</v>
      </c>
      <c r="D4" s="17">
        <f>(INDEX(MaterialsType!A:A,MATCH(C4,MaterialsType!B:B,0)))</f>
        <v>1</v>
      </c>
      <c r="E4" s="11">
        <v>1200</v>
      </c>
      <c r="F4" s="11">
        <v>1500</v>
      </c>
      <c r="G4" s="11">
        <v>1000</v>
      </c>
      <c r="H4" s="10">
        <v>100</v>
      </c>
      <c r="I4" s="10" t="s">
        <v>45</v>
      </c>
    </row>
    <row r="5" spans="1:9" x14ac:dyDescent="0.25">
      <c r="A5" s="16">
        <v>4</v>
      </c>
      <c r="B5" s="13" t="s">
        <v>36</v>
      </c>
      <c r="C5" s="9" t="s">
        <v>46</v>
      </c>
      <c r="D5" s="17">
        <f>(INDEX(MaterialsType!A:A,MATCH(C5,MaterialsType!B:B,0)))</f>
        <v>2</v>
      </c>
      <c r="E5" s="11">
        <v>1500</v>
      </c>
      <c r="F5" s="11">
        <v>550</v>
      </c>
      <c r="G5" s="11">
        <v>500</v>
      </c>
      <c r="H5" s="10">
        <v>200</v>
      </c>
      <c r="I5" s="10" t="s">
        <v>47</v>
      </c>
    </row>
    <row r="6" spans="1:9" x14ac:dyDescent="0.25">
      <c r="A6" s="16">
        <v>5</v>
      </c>
      <c r="B6" s="13" t="s">
        <v>38</v>
      </c>
      <c r="C6" s="9" t="s">
        <v>46</v>
      </c>
      <c r="D6" s="17">
        <f>(INDEX(MaterialsType!A:A,MATCH(C6,MaterialsType!B:B,0)))</f>
        <v>2</v>
      </c>
      <c r="E6" s="11">
        <v>3100</v>
      </c>
      <c r="F6" s="11">
        <v>200</v>
      </c>
      <c r="G6" s="11">
        <v>100</v>
      </c>
      <c r="H6" s="10">
        <v>10</v>
      </c>
      <c r="I6" s="10" t="s">
        <v>47</v>
      </c>
    </row>
    <row r="7" spans="1:9" x14ac:dyDescent="0.25">
      <c r="A7" s="16">
        <v>6</v>
      </c>
      <c r="B7" s="13" t="s">
        <v>41</v>
      </c>
      <c r="C7" s="9" t="s">
        <v>48</v>
      </c>
      <c r="D7" s="17">
        <f>(INDEX(MaterialsType!A:A,MATCH(C7,MaterialsType!B:B,0)))</f>
        <v>3</v>
      </c>
      <c r="E7" s="11">
        <v>360</v>
      </c>
      <c r="F7" s="11">
        <v>700</v>
      </c>
      <c r="G7" s="11">
        <v>500</v>
      </c>
      <c r="H7" s="10">
        <v>50</v>
      </c>
      <c r="I7" s="10" t="s">
        <v>47</v>
      </c>
    </row>
    <row r="8" spans="1:9" x14ac:dyDescent="0.25">
      <c r="A8" s="16">
        <v>7</v>
      </c>
      <c r="B8" s="13" t="s">
        <v>42</v>
      </c>
      <c r="C8" s="9" t="s">
        <v>44</v>
      </c>
      <c r="D8" s="17">
        <f>(INDEX(MaterialsType!A:A,MATCH(C8,MaterialsType!B:B,0)))</f>
        <v>1</v>
      </c>
      <c r="E8" s="11">
        <v>1600</v>
      </c>
      <c r="F8" s="11">
        <v>2000</v>
      </c>
      <c r="G8" s="11">
        <v>1000</v>
      </c>
      <c r="H8" s="12">
        <v>140</v>
      </c>
      <c r="I8" s="10" t="s">
        <v>45</v>
      </c>
    </row>
    <row r="9" spans="1:9" x14ac:dyDescent="0.25">
      <c r="A9" s="16">
        <v>8</v>
      </c>
      <c r="B9" s="13" t="s">
        <v>40</v>
      </c>
      <c r="C9" s="9" t="s">
        <v>49</v>
      </c>
      <c r="D9" s="17">
        <f>(INDEX(MaterialsType!A:A,MATCH(C9,MaterialsType!B:B,0)))</f>
        <v>4</v>
      </c>
      <c r="E9" s="11">
        <v>14.9</v>
      </c>
      <c r="F9" s="11">
        <v>2000</v>
      </c>
      <c r="G9" s="11">
        <v>880</v>
      </c>
      <c r="H9" s="14">
        <v>220</v>
      </c>
      <c r="I9" s="10" t="s">
        <v>50</v>
      </c>
    </row>
    <row r="10" spans="1:9" x14ac:dyDescent="0.25">
      <c r="A10" s="16">
        <v>9</v>
      </c>
      <c r="B10" s="13" t="s">
        <v>39</v>
      </c>
      <c r="C10" s="9" t="s">
        <v>49</v>
      </c>
      <c r="D10" s="17">
        <f>(INDEX(MaterialsType!A:A,MATCH(C10,MaterialsType!B:B,0)))</f>
        <v>4</v>
      </c>
      <c r="E10" s="11">
        <v>14.9</v>
      </c>
      <c r="F10" s="11">
        <v>1200</v>
      </c>
      <c r="G10" s="11">
        <v>880</v>
      </c>
      <c r="H10" s="14">
        <v>220</v>
      </c>
      <c r="I10" s="10" t="s">
        <v>50</v>
      </c>
    </row>
    <row r="11" spans="1:9" x14ac:dyDescent="0.25">
      <c r="A11" s="16">
        <v>10</v>
      </c>
      <c r="B11" s="13" t="s">
        <v>24</v>
      </c>
      <c r="C11" s="9" t="s">
        <v>49</v>
      </c>
      <c r="D11" s="17">
        <f>(INDEX(MaterialsType!A:A,MATCH(C11,MaterialsType!B:B,0)))</f>
        <v>4</v>
      </c>
      <c r="E11" s="11">
        <v>15.5</v>
      </c>
      <c r="F11" s="11">
        <v>1000</v>
      </c>
      <c r="G11" s="11">
        <v>660</v>
      </c>
      <c r="H11" s="14">
        <v>220</v>
      </c>
      <c r="I11" s="10" t="s">
        <v>50</v>
      </c>
    </row>
    <row r="12" spans="1:9" x14ac:dyDescent="0.25">
      <c r="A12" s="16">
        <v>11</v>
      </c>
      <c r="B12" s="13" t="s">
        <v>43</v>
      </c>
      <c r="C12" s="9" t="s">
        <v>46</v>
      </c>
      <c r="D12" s="17">
        <f>(INDEX(MaterialsType!A:A,MATCH(C12,MaterialsType!B:B,0)))</f>
        <v>2</v>
      </c>
      <c r="E12" s="11">
        <v>650</v>
      </c>
      <c r="F12" s="11">
        <v>200</v>
      </c>
      <c r="G12" s="11">
        <v>100</v>
      </c>
      <c r="H12" s="14">
        <v>5</v>
      </c>
      <c r="I12" s="10" t="s">
        <v>47</v>
      </c>
    </row>
    <row r="13" spans="1:9" x14ac:dyDescent="0.25">
      <c r="A13" s="16">
        <v>12</v>
      </c>
      <c r="B13" s="13" t="s">
        <v>35</v>
      </c>
      <c r="C13" s="9" t="s">
        <v>48</v>
      </c>
      <c r="D13" s="17">
        <f>(INDEX(MaterialsType!A:A,MATCH(C13,MaterialsType!B:B,0)))</f>
        <v>3</v>
      </c>
      <c r="E13" s="11">
        <v>170</v>
      </c>
      <c r="F13" s="11">
        <v>800</v>
      </c>
      <c r="G13" s="11">
        <v>660</v>
      </c>
      <c r="H13" s="14">
        <v>220</v>
      </c>
      <c r="I13" s="10" t="s">
        <v>50</v>
      </c>
    </row>
    <row r="14" spans="1:9" x14ac:dyDescent="0.25">
      <c r="A14" s="16">
        <v>13</v>
      </c>
      <c r="B14" s="9" t="s">
        <v>33</v>
      </c>
      <c r="C14" s="9" t="s">
        <v>46</v>
      </c>
      <c r="D14" s="17">
        <f>(INDEX(MaterialsType!A:A,MATCH(C14,MaterialsType!B:B,0)))</f>
        <v>2</v>
      </c>
      <c r="E14" s="11">
        <v>500</v>
      </c>
      <c r="F14" s="11">
        <v>400</v>
      </c>
      <c r="G14" s="11">
        <v>300</v>
      </c>
      <c r="H14" s="14">
        <v>25</v>
      </c>
      <c r="I14" s="10" t="s">
        <v>47</v>
      </c>
    </row>
    <row r="15" spans="1:9" x14ac:dyDescent="0.25">
      <c r="A15" s="16">
        <v>14</v>
      </c>
      <c r="B15" s="13" t="s">
        <v>34</v>
      </c>
      <c r="C15" s="9" t="s">
        <v>49</v>
      </c>
      <c r="D15" s="17">
        <f>(INDEX(MaterialsType!A:A,MATCH(C15,MaterialsType!B:B,0)))</f>
        <v>4</v>
      </c>
      <c r="E15" s="11">
        <v>16</v>
      </c>
      <c r="F15" s="11">
        <v>400</v>
      </c>
      <c r="G15" s="11">
        <v>360</v>
      </c>
      <c r="H15" s="10">
        <v>120</v>
      </c>
      <c r="I15" s="10" t="s">
        <v>50</v>
      </c>
    </row>
    <row r="16" spans="1:9" x14ac:dyDescent="0.25">
      <c r="A16" s="16">
        <v>15</v>
      </c>
      <c r="B16" s="13" t="s">
        <v>26</v>
      </c>
      <c r="C16" s="9" t="s">
        <v>49</v>
      </c>
      <c r="D16" s="17">
        <f>(INDEX(MaterialsType!A:A,MATCH(C16,MaterialsType!B:B,0)))</f>
        <v>4</v>
      </c>
      <c r="E16" s="11">
        <v>16.5</v>
      </c>
      <c r="F16" s="11">
        <v>400</v>
      </c>
      <c r="G16" s="11">
        <v>360</v>
      </c>
      <c r="H16" s="10">
        <v>120</v>
      </c>
      <c r="I16" s="10" t="s">
        <v>50</v>
      </c>
    </row>
    <row r="17" spans="1:9" x14ac:dyDescent="0.25">
      <c r="A17" s="16">
        <v>16</v>
      </c>
      <c r="B17" s="9" t="s">
        <v>32</v>
      </c>
      <c r="C17" s="9" t="s">
        <v>46</v>
      </c>
      <c r="D17" s="17">
        <f>(INDEX(MaterialsType!A:A,MATCH(C17,MaterialsType!B:B,0)))</f>
        <v>2</v>
      </c>
      <c r="E17" s="11">
        <v>700</v>
      </c>
      <c r="F17" s="11">
        <v>350</v>
      </c>
      <c r="G17" s="11">
        <v>300</v>
      </c>
      <c r="H17" s="10">
        <v>25</v>
      </c>
      <c r="I17" s="10" t="s">
        <v>47</v>
      </c>
    </row>
    <row r="18" spans="1:9" x14ac:dyDescent="0.25">
      <c r="A18" s="16">
        <v>17</v>
      </c>
      <c r="B18" s="13" t="s">
        <v>37</v>
      </c>
      <c r="C18" s="9" t="s">
        <v>46</v>
      </c>
      <c r="D18" s="17">
        <f>(INDEX(MaterialsType!A:A,MATCH(C18,MaterialsType!B:B,0)))</f>
        <v>2</v>
      </c>
      <c r="E18" s="11">
        <v>4100</v>
      </c>
      <c r="F18" s="11">
        <v>250</v>
      </c>
      <c r="G18" s="11">
        <v>100</v>
      </c>
      <c r="H18" s="12">
        <v>15</v>
      </c>
      <c r="I18" s="10" t="s">
        <v>47</v>
      </c>
    </row>
    <row r="19" spans="1:9" x14ac:dyDescent="0.25">
      <c r="A19" s="16">
        <v>18</v>
      </c>
      <c r="B19" s="10" t="s">
        <v>25</v>
      </c>
      <c r="C19" s="9" t="s">
        <v>49</v>
      </c>
      <c r="D19" s="17">
        <f>(INDEX(MaterialsType!A:A,MATCH(C19,MaterialsType!B:B,0)))</f>
        <v>4</v>
      </c>
      <c r="E19" s="11">
        <v>14.9</v>
      </c>
      <c r="F19" s="11">
        <v>1000</v>
      </c>
      <c r="G19" s="11">
        <v>880</v>
      </c>
      <c r="H19" s="14">
        <v>220</v>
      </c>
      <c r="I19" s="10" t="s">
        <v>50</v>
      </c>
    </row>
    <row r="20" spans="1:9" x14ac:dyDescent="0.25">
      <c r="A20" s="16">
        <v>19</v>
      </c>
      <c r="B20" s="13" t="s">
        <v>29</v>
      </c>
      <c r="C20" s="9" t="s">
        <v>44</v>
      </c>
      <c r="D20" s="17">
        <f>(INDEX(MaterialsType!A:A,MATCH(C20,MaterialsType!B:B,0)))</f>
        <v>1</v>
      </c>
      <c r="E20" s="11">
        <v>1200</v>
      </c>
      <c r="F20" s="11">
        <v>2000</v>
      </c>
      <c r="G20" s="11">
        <v>1000</v>
      </c>
      <c r="H20" s="10">
        <v>100</v>
      </c>
      <c r="I20" s="10" t="s">
        <v>45</v>
      </c>
    </row>
    <row r="21" spans="1:9" x14ac:dyDescent="0.25">
      <c r="A21" s="16">
        <v>20</v>
      </c>
      <c r="B21" s="13" t="s">
        <v>28</v>
      </c>
      <c r="C21" s="9" t="s">
        <v>44</v>
      </c>
      <c r="D21" s="17">
        <f>(INDEX(MaterialsType!A:A,MATCH(C21,MaterialsType!B:B,0)))</f>
        <v>1</v>
      </c>
      <c r="E21" s="11">
        <v>3500</v>
      </c>
      <c r="F21" s="11">
        <v>2000</v>
      </c>
      <c r="G21" s="11">
        <v>800</v>
      </c>
      <c r="H21" s="10">
        <v>50</v>
      </c>
      <c r="I21" s="10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selection activeCell="C14" sqref="C14"/>
    </sheetView>
  </sheetViews>
  <sheetFormatPr defaultRowHeight="15" x14ac:dyDescent="0.25"/>
  <cols>
    <col min="1" max="1" width="14.42578125" customWidth="1"/>
    <col min="2" max="2" width="20.28515625" customWidth="1"/>
    <col min="3" max="3" width="23.42578125" customWidth="1"/>
  </cols>
  <sheetData>
    <row r="1" spans="1:3" x14ac:dyDescent="0.25">
      <c r="A1" s="15" t="s">
        <v>55</v>
      </c>
      <c r="B1" s="1" t="s">
        <v>66</v>
      </c>
      <c r="C1" s="1" t="s">
        <v>72</v>
      </c>
    </row>
    <row r="2" spans="1:3" x14ac:dyDescent="0.25">
      <c r="A2">
        <v>1</v>
      </c>
      <c r="B2" s="17" t="s">
        <v>44</v>
      </c>
      <c r="C2" s="18">
        <v>7.0000000000000001E-3</v>
      </c>
    </row>
    <row r="3" spans="1:3" x14ac:dyDescent="0.25">
      <c r="A3">
        <v>2</v>
      </c>
      <c r="B3" s="17" t="s">
        <v>46</v>
      </c>
      <c r="C3" s="18">
        <v>5.0000000000000001E-3</v>
      </c>
    </row>
    <row r="4" spans="1:3" x14ac:dyDescent="0.25">
      <c r="A4">
        <v>3</v>
      </c>
      <c r="B4" s="17" t="s">
        <v>48</v>
      </c>
      <c r="C4" s="18">
        <v>1.5E-3</v>
      </c>
    </row>
    <row r="5" spans="1:3" x14ac:dyDescent="0.25">
      <c r="A5">
        <v>4</v>
      </c>
      <c r="B5" s="17" t="s">
        <v>49</v>
      </c>
      <c r="C5" s="18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ProductsType</vt:lpstr>
      <vt:lpstr>Products</vt:lpstr>
      <vt:lpstr>ProductsMaterials</vt:lpstr>
      <vt:lpstr>Materials</vt:lpstr>
      <vt:lpstr>MaterialsType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2025-05-29T10:44:37Z</dcterms:created>
  <dcterms:modified xsi:type="dcterms:W3CDTF">2025-05-29T13:37:21Z</dcterms:modified>
</cp:coreProperties>
</file>