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g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1" l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H63" i="1"/>
  <c r="I63" i="1"/>
  <c r="J63" i="1"/>
  <c r="K63" i="1"/>
  <c r="L63" i="1"/>
  <c r="M63" i="1"/>
  <c r="N63" i="1"/>
  <c r="O63" i="1"/>
  <c r="P63" i="1"/>
  <c r="Q63" i="1"/>
  <c r="H64" i="1"/>
  <c r="I64" i="1"/>
  <c r="J64" i="1"/>
  <c r="K64" i="1"/>
  <c r="L64" i="1"/>
  <c r="M64" i="1"/>
  <c r="N64" i="1"/>
  <c r="O64" i="1"/>
  <c r="P64" i="1"/>
  <c r="Q64" i="1"/>
  <c r="H65" i="1"/>
  <c r="I65" i="1"/>
  <c r="J65" i="1"/>
  <c r="K65" i="1"/>
  <c r="L65" i="1"/>
  <c r="M65" i="1"/>
  <c r="N65" i="1"/>
  <c r="O65" i="1"/>
  <c r="P65" i="1"/>
  <c r="Q65" i="1"/>
  <c r="H66" i="1"/>
  <c r="I66" i="1"/>
  <c r="J66" i="1"/>
  <c r="K66" i="1"/>
  <c r="L66" i="1"/>
  <c r="M66" i="1"/>
  <c r="N66" i="1"/>
  <c r="O66" i="1"/>
  <c r="P66" i="1"/>
  <c r="Q66" i="1"/>
  <c r="H67" i="1"/>
  <c r="I67" i="1"/>
  <c r="J67" i="1"/>
  <c r="K67" i="1"/>
  <c r="L67" i="1"/>
  <c r="M67" i="1"/>
  <c r="N67" i="1"/>
  <c r="O67" i="1"/>
  <c r="P67" i="1"/>
  <c r="Q67" i="1"/>
  <c r="H68" i="1"/>
  <c r="I68" i="1"/>
  <c r="J68" i="1"/>
  <c r="K68" i="1"/>
  <c r="L68" i="1"/>
  <c r="M68" i="1"/>
  <c r="N68" i="1"/>
  <c r="O68" i="1"/>
  <c r="P68" i="1"/>
  <c r="Q68" i="1"/>
  <c r="I62" i="1"/>
  <c r="J62" i="1"/>
  <c r="K62" i="1"/>
  <c r="L62" i="1"/>
  <c r="M62" i="1"/>
  <c r="N62" i="1"/>
  <c r="O62" i="1"/>
  <c r="P62" i="1"/>
  <c r="Q62" i="1"/>
  <c r="H62" i="1"/>
  <c r="R56" i="1"/>
  <c r="Q56" i="1"/>
  <c r="P56" i="1"/>
  <c r="O56" i="1"/>
  <c r="N56" i="1"/>
  <c r="M56" i="1"/>
  <c r="L56" i="1"/>
  <c r="K56" i="1"/>
  <c r="J56" i="1"/>
  <c r="I56" i="1"/>
  <c r="H56" i="1"/>
  <c r="R55" i="1"/>
  <c r="Q55" i="1"/>
  <c r="P55" i="1"/>
  <c r="O55" i="1"/>
  <c r="N55" i="1"/>
  <c r="M55" i="1"/>
  <c r="L55" i="1"/>
  <c r="K55" i="1"/>
  <c r="J55" i="1"/>
  <c r="I55" i="1"/>
  <c r="H55" i="1"/>
  <c r="R54" i="1"/>
  <c r="Q54" i="1"/>
  <c r="P54" i="1"/>
  <c r="O54" i="1"/>
  <c r="N54" i="1"/>
  <c r="M54" i="1"/>
  <c r="L54" i="1"/>
  <c r="K54" i="1"/>
  <c r="J54" i="1"/>
  <c r="I54" i="1"/>
  <c r="H54" i="1"/>
  <c r="R53" i="1"/>
  <c r="Q53" i="1"/>
  <c r="P53" i="1"/>
  <c r="O53" i="1"/>
  <c r="N53" i="1"/>
  <c r="M53" i="1"/>
  <c r="L53" i="1"/>
  <c r="K53" i="1"/>
  <c r="J53" i="1"/>
  <c r="I53" i="1"/>
  <c r="H53" i="1"/>
  <c r="R52" i="1"/>
  <c r="Q52" i="1"/>
  <c r="P52" i="1"/>
  <c r="O52" i="1"/>
  <c r="N52" i="1"/>
  <c r="M52" i="1"/>
  <c r="L52" i="1"/>
  <c r="K52" i="1"/>
  <c r="J52" i="1"/>
  <c r="I52" i="1"/>
  <c r="H52" i="1"/>
  <c r="R51" i="1"/>
  <c r="Q51" i="1"/>
  <c r="P51" i="1"/>
  <c r="O51" i="1"/>
  <c r="N51" i="1"/>
  <c r="M51" i="1"/>
  <c r="L51" i="1"/>
  <c r="K51" i="1"/>
  <c r="J51" i="1"/>
  <c r="I51" i="1"/>
  <c r="H51" i="1"/>
  <c r="R50" i="1"/>
  <c r="Q50" i="1"/>
  <c r="P50" i="1"/>
  <c r="O50" i="1"/>
  <c r="N50" i="1"/>
  <c r="M50" i="1"/>
  <c r="L50" i="1"/>
  <c r="K50" i="1"/>
  <c r="J50" i="1"/>
  <c r="I50" i="1"/>
  <c r="H50" i="1"/>
  <c r="R48" i="1"/>
  <c r="Q48" i="1"/>
  <c r="P48" i="1"/>
  <c r="O48" i="1"/>
  <c r="N48" i="1"/>
  <c r="M48" i="1"/>
  <c r="L48" i="1"/>
  <c r="K48" i="1"/>
  <c r="J48" i="1"/>
  <c r="I48" i="1"/>
  <c r="H48" i="1"/>
  <c r="R47" i="1"/>
  <c r="Q47" i="1"/>
  <c r="P47" i="1"/>
  <c r="O47" i="1"/>
  <c r="N47" i="1"/>
  <c r="M47" i="1"/>
  <c r="L47" i="1"/>
  <c r="K47" i="1"/>
  <c r="J47" i="1"/>
  <c r="I47" i="1"/>
  <c r="H47" i="1"/>
  <c r="R46" i="1"/>
  <c r="Q46" i="1"/>
  <c r="P46" i="1"/>
  <c r="O46" i="1"/>
  <c r="N46" i="1"/>
  <c r="M46" i="1"/>
  <c r="L46" i="1"/>
  <c r="K46" i="1"/>
  <c r="J46" i="1"/>
  <c r="I46" i="1"/>
  <c r="H46" i="1"/>
  <c r="R45" i="1"/>
  <c r="Q45" i="1"/>
  <c r="P45" i="1"/>
  <c r="O45" i="1"/>
  <c r="N45" i="1"/>
  <c r="M45" i="1"/>
  <c r="L45" i="1"/>
  <c r="K45" i="1"/>
  <c r="J45" i="1"/>
  <c r="I45" i="1"/>
  <c r="H45" i="1"/>
  <c r="R44" i="1"/>
  <c r="Q44" i="1"/>
  <c r="P44" i="1"/>
  <c r="O44" i="1"/>
  <c r="N44" i="1"/>
  <c r="M44" i="1"/>
  <c r="L44" i="1"/>
  <c r="K44" i="1"/>
  <c r="J44" i="1"/>
  <c r="I44" i="1"/>
  <c r="H44" i="1"/>
  <c r="R43" i="1"/>
  <c r="Q43" i="1"/>
  <c r="P43" i="1"/>
  <c r="O43" i="1"/>
  <c r="N43" i="1"/>
  <c r="M43" i="1"/>
  <c r="L43" i="1"/>
  <c r="K43" i="1"/>
  <c r="J43" i="1"/>
  <c r="I43" i="1"/>
  <c r="H43" i="1"/>
  <c r="R42" i="1"/>
  <c r="Q42" i="1"/>
  <c r="P42" i="1"/>
  <c r="O42" i="1"/>
  <c r="N42" i="1"/>
  <c r="M42" i="1"/>
  <c r="L42" i="1"/>
  <c r="K42" i="1"/>
  <c r="J42" i="1"/>
  <c r="I42" i="1"/>
  <c r="H42" i="1"/>
  <c r="H35" i="1"/>
  <c r="I35" i="1"/>
  <c r="J35" i="1"/>
  <c r="K35" i="1"/>
  <c r="L35" i="1"/>
  <c r="M35" i="1"/>
  <c r="N35" i="1"/>
  <c r="O35" i="1"/>
  <c r="P35" i="1"/>
  <c r="Q35" i="1"/>
  <c r="R35" i="1"/>
  <c r="H36" i="1"/>
  <c r="I36" i="1"/>
  <c r="J36" i="1"/>
  <c r="K36" i="1"/>
  <c r="L36" i="1"/>
  <c r="M36" i="1"/>
  <c r="N36" i="1"/>
  <c r="O36" i="1"/>
  <c r="P36" i="1"/>
  <c r="Q36" i="1"/>
  <c r="R36" i="1"/>
  <c r="H37" i="1"/>
  <c r="I37" i="1"/>
  <c r="J37" i="1"/>
  <c r="K37" i="1"/>
  <c r="L37" i="1"/>
  <c r="M37" i="1"/>
  <c r="N37" i="1"/>
  <c r="O37" i="1"/>
  <c r="P37" i="1"/>
  <c r="Q37" i="1"/>
  <c r="R37" i="1"/>
  <c r="H38" i="1"/>
  <c r="I38" i="1"/>
  <c r="J38" i="1"/>
  <c r="K38" i="1"/>
  <c r="L38" i="1"/>
  <c r="M38" i="1"/>
  <c r="N38" i="1"/>
  <c r="O38" i="1"/>
  <c r="P38" i="1"/>
  <c r="Q38" i="1"/>
  <c r="R38" i="1"/>
  <c r="H39" i="1"/>
  <c r="I39" i="1"/>
  <c r="J39" i="1"/>
  <c r="K39" i="1"/>
  <c r="L39" i="1"/>
  <c r="M39" i="1"/>
  <c r="N39" i="1"/>
  <c r="O39" i="1"/>
  <c r="P39" i="1"/>
  <c r="Q39" i="1"/>
  <c r="R39" i="1"/>
  <c r="H40" i="1"/>
  <c r="I40" i="1"/>
  <c r="J40" i="1"/>
  <c r="K40" i="1"/>
  <c r="L40" i="1"/>
  <c r="M40" i="1"/>
  <c r="N40" i="1"/>
  <c r="O40" i="1"/>
  <c r="P40" i="1"/>
  <c r="Q40" i="1"/>
  <c r="R40" i="1"/>
  <c r="I34" i="1"/>
  <c r="J34" i="1"/>
  <c r="K34" i="1"/>
  <c r="L34" i="1"/>
  <c r="M34" i="1"/>
  <c r="N34" i="1"/>
  <c r="O34" i="1"/>
  <c r="P34" i="1"/>
  <c r="Q34" i="1"/>
  <c r="R34" i="1"/>
  <c r="H34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I8" i="1"/>
  <c r="J8" i="1"/>
  <c r="K8" i="1"/>
  <c r="L8" i="1"/>
  <c r="M8" i="1"/>
  <c r="N8" i="1"/>
  <c r="O8" i="1"/>
  <c r="P8" i="1"/>
  <c r="Q8" i="1"/>
  <c r="H8" i="1"/>
</calcChain>
</file>

<file path=xl/sharedStrings.xml><?xml version="1.0" encoding="utf-8"?>
<sst xmlns="http://schemas.openxmlformats.org/spreadsheetml/2006/main" count="84" uniqueCount="17">
  <si>
    <t>TCP_ASYNC</t>
  </si>
  <si>
    <t>TCP_NON_BLOCKING</t>
  </si>
  <si>
    <t>TCP_CACHED_THREAD</t>
  </si>
  <si>
    <t>TCP_SINGLE_THREAD</t>
  </si>
  <si>
    <t>TCP_SINGLE_THREAD_ON_CLIENT</t>
  </si>
  <si>
    <t>UDP_SINGLE_THREAD_ON_REQUEST</t>
  </si>
  <si>
    <t>UDP_FIXED_POOL</t>
  </si>
  <si>
    <t>X=10</t>
  </si>
  <si>
    <t>delta=0</t>
  </si>
  <si>
    <t>N=1000</t>
  </si>
  <si>
    <t>M</t>
  </si>
  <si>
    <t>Client</t>
  </si>
  <si>
    <t>Request</t>
  </si>
  <si>
    <t>Response</t>
  </si>
  <si>
    <t>delta</t>
  </si>
  <si>
    <t>M=4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</si>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</sst>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Sheet1!$H$8:$Q$8</c:f>
              <c:numCache>
                <c:formatCode>General</c:formatCode>
                <c:ptCount val="10"/>
                <c:pt idx="0">
                  <c:v>11.275629</c:v>
                </c:pt>
                <c:pt idx="1">
                  <c:v>4.2508159999999995</c:v>
                </c:pt>
                <c:pt idx="2">
                  <c:v>5.830673</c:v>
                </c:pt>
                <c:pt idx="3">
                  <c:v>9.1986209999999993</c:v>
                </c:pt>
                <c:pt idx="4">
                  <c:v>8.5033659999999998</c:v>
                </c:pt>
                <c:pt idx="5">
                  <c:v>8.2338850000000008</c:v>
                </c:pt>
                <c:pt idx="6">
                  <c:v>10.255852999999998</c:v>
                </c:pt>
                <c:pt idx="7">
                  <c:v>10.900107</c:v>
                </c:pt>
                <c:pt idx="8">
                  <c:v>12.190591</c:v>
                </c:pt>
                <c:pt idx="9">
                  <c:v>13.762122999999999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Sheet1!$H$9:$Q$9</c:f>
              <c:numCache>
                <c:formatCode>General</c:formatCode>
                <c:ptCount val="10"/>
                <c:pt idx="0">
                  <c:v>3.4397730000000002</c:v>
                </c:pt>
                <c:pt idx="1">
                  <c:v>2.7543290000000002</c:v>
                </c:pt>
                <c:pt idx="2">
                  <c:v>4.0737420000000002</c:v>
                </c:pt>
                <c:pt idx="3">
                  <c:v>5.3573919999999999</c:v>
                </c:pt>
                <c:pt idx="4">
                  <c:v>5.19177</c:v>
                </c:pt>
                <c:pt idx="5">
                  <c:v>5.5044139999999997</c:v>
                </c:pt>
                <c:pt idx="6">
                  <c:v>5.7502969999999998</c:v>
                </c:pt>
                <c:pt idx="7">
                  <c:v>6.8578010000000003</c:v>
                </c:pt>
                <c:pt idx="8">
                  <c:v>6.3664799999999993</c:v>
                </c:pt>
                <c:pt idx="9">
                  <c:v>7.1519500000000003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Sheet1!$H$10:$Q$10</c:f>
              <c:numCache>
                <c:formatCode>General</c:formatCode>
                <c:ptCount val="10"/>
                <c:pt idx="0">
                  <c:v>3.7215949999999998</c:v>
                </c:pt>
                <c:pt idx="1">
                  <c:v>5.2467259999999998</c:v>
                </c:pt>
                <c:pt idx="2">
                  <c:v>9.2986690000000003</c:v>
                </c:pt>
                <c:pt idx="3">
                  <c:v>12.236649999999999</c:v>
                </c:pt>
                <c:pt idx="4">
                  <c:v>15.711339000000001</c:v>
                </c:pt>
                <c:pt idx="5">
                  <c:v>18.953737</c:v>
                </c:pt>
                <c:pt idx="6">
                  <c:v>20.623172</c:v>
                </c:pt>
                <c:pt idx="7">
                  <c:v>22.978690999999998</c:v>
                </c:pt>
                <c:pt idx="8">
                  <c:v>27.423217000000001</c:v>
                </c:pt>
                <c:pt idx="9">
                  <c:v>28.761818999999999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Sheet1!$G$11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Sheet1!$H$11:$Q$11</c:f>
              <c:numCache>
                <c:formatCode>General</c:formatCode>
                <c:ptCount val="10"/>
                <c:pt idx="0">
                  <c:v>6.2999910000000003</c:v>
                </c:pt>
                <c:pt idx="1">
                  <c:v>7.7402340000000001</c:v>
                </c:pt>
                <c:pt idx="2">
                  <c:v>4.4347490000000001</c:v>
                </c:pt>
                <c:pt idx="3">
                  <c:v>5.1859589999999995</c:v>
                </c:pt>
                <c:pt idx="4">
                  <c:v>6.0620799999999999</c:v>
                </c:pt>
                <c:pt idx="5">
                  <c:v>5.097734</c:v>
                </c:pt>
                <c:pt idx="6">
                  <c:v>5.0788630000000001</c:v>
                </c:pt>
                <c:pt idx="7">
                  <c:v>5.9791189999999999</c:v>
                </c:pt>
                <c:pt idx="8">
                  <c:v>6.160717</c:v>
                </c:pt>
                <c:pt idx="9">
                  <c:v>6.3107329999999999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Sheet1!$G$12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Sheet1!$H$12:$Q$12</c:f>
              <c:numCache>
                <c:formatCode>General</c:formatCode>
                <c:ptCount val="10"/>
                <c:pt idx="0">
                  <c:v>4.5458159999999994</c:v>
                </c:pt>
                <c:pt idx="1">
                  <c:v>6.9549459999999996</c:v>
                </c:pt>
                <c:pt idx="2">
                  <c:v>7.9147299999999996</c:v>
                </c:pt>
                <c:pt idx="3">
                  <c:v>8.3255660000000002</c:v>
                </c:pt>
                <c:pt idx="4">
                  <c:v>11.676517</c:v>
                </c:pt>
                <c:pt idx="5">
                  <c:v>9.1042389999999997</c:v>
                </c:pt>
                <c:pt idx="6">
                  <c:v>11.459191000000001</c:v>
                </c:pt>
                <c:pt idx="7">
                  <c:v>59.080637000000003</c:v>
                </c:pt>
                <c:pt idx="8">
                  <c:v>56.686141000000006</c:v>
                </c:pt>
                <c:pt idx="9">
                  <c:v>129.53552500000001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Sheet1!$H$13:$Q$13</c:f>
              <c:numCache>
                <c:formatCode>General</c:formatCode>
                <c:ptCount val="10"/>
                <c:pt idx="0">
                  <c:v>3.4538169999999999</c:v>
                </c:pt>
                <c:pt idx="1">
                  <c:v>5.1059700000000001</c:v>
                </c:pt>
                <c:pt idx="2">
                  <c:v>7.2621229999999999</c:v>
                </c:pt>
                <c:pt idx="3">
                  <c:v>204.620238</c:v>
                </c:pt>
                <c:pt idx="4">
                  <c:v>166.42645300000001</c:v>
                </c:pt>
                <c:pt idx="5">
                  <c:v>206.96625700000001</c:v>
                </c:pt>
                <c:pt idx="6">
                  <c:v>292.11222600000002</c:v>
                </c:pt>
                <c:pt idx="7">
                  <c:v>456.35878499999995</c:v>
                </c:pt>
                <c:pt idx="8">
                  <c:v>452.554779</c:v>
                </c:pt>
                <c:pt idx="9">
                  <c:v>605.99440500000003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Sheet1!$G$14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Sheet1!$H$14:$Q$14</c:f>
              <c:numCache>
                <c:formatCode>General</c:formatCode>
                <c:ptCount val="10"/>
                <c:pt idx="0">
                  <c:v>29.146315999999999</c:v>
                </c:pt>
                <c:pt idx="1">
                  <c:v>13.195537</c:v>
                </c:pt>
                <c:pt idx="2">
                  <c:v>9.3623279999999998</c:v>
                </c:pt>
                <c:pt idx="3">
                  <c:v>9.3528870000000008</c:v>
                </c:pt>
                <c:pt idx="4">
                  <c:v>13.372551</c:v>
                </c:pt>
                <c:pt idx="5">
                  <c:v>9.681972</c:v>
                </c:pt>
                <c:pt idx="6">
                  <c:v>10.090577</c:v>
                </c:pt>
                <c:pt idx="7">
                  <c:v>11.764789</c:v>
                </c:pt>
                <c:pt idx="8">
                  <c:v>12.260724</c:v>
                </c:pt>
                <c:pt idx="9">
                  <c:v>11.633833000000001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41768"/>
        <c:axId val="432438632"/>
      </c:lineChart>
      <c:catAx>
        <c:axId val="4324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8632"/>
        <c:crosses val="autoZero"/>
        <c:auto val="1"/>
        <c:lblAlgn val="ctr"/>
        <c:lblOffset val="100"/>
        <c:noMultiLvlLbl val="0"/>
      </c:catAx>
      <c:valAx>
        <c:axId val="4324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</a:t>
            </a:r>
            <a:r>
              <a:rPr lang="en-US" baseline="0"/>
              <a:t>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Sheet1!$H$16:$Q$16</c:f>
              <c:numCache>
                <c:formatCode>General</c:formatCode>
                <c:ptCount val="10"/>
                <c:pt idx="0">
                  <c:v>9.772787000000001</c:v>
                </c:pt>
                <c:pt idx="1">
                  <c:v>3.7980169999999998</c:v>
                </c:pt>
                <c:pt idx="2">
                  <c:v>5.071504</c:v>
                </c:pt>
                <c:pt idx="3">
                  <c:v>6.8196899999999996</c:v>
                </c:pt>
                <c:pt idx="4">
                  <c:v>6.8681859999999997</c:v>
                </c:pt>
                <c:pt idx="5">
                  <c:v>6.1118059999999996</c:v>
                </c:pt>
                <c:pt idx="6">
                  <c:v>7.3813549999999992</c:v>
                </c:pt>
                <c:pt idx="7">
                  <c:v>8.5492159999999995</c:v>
                </c:pt>
                <c:pt idx="8">
                  <c:v>7.71591</c:v>
                </c:pt>
                <c:pt idx="9">
                  <c:v>8.5659169999999989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Sheet1!$G$17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Sheet1!$H$17:$Q$17</c:f>
              <c:numCache>
                <c:formatCode>General</c:formatCode>
                <c:ptCount val="10"/>
                <c:pt idx="0">
                  <c:v>3.545817</c:v>
                </c:pt>
                <c:pt idx="1">
                  <c:v>2.7689509999999999</c:v>
                </c:pt>
                <c:pt idx="2">
                  <c:v>4.376957</c:v>
                </c:pt>
                <c:pt idx="3">
                  <c:v>5.957992</c:v>
                </c:pt>
                <c:pt idx="4">
                  <c:v>6.4663909999999998</c:v>
                </c:pt>
                <c:pt idx="5">
                  <c:v>8.2000769999999985</c:v>
                </c:pt>
                <c:pt idx="6">
                  <c:v>8.6738549999999996</c:v>
                </c:pt>
                <c:pt idx="7">
                  <c:v>9.9724750000000011</c:v>
                </c:pt>
                <c:pt idx="8">
                  <c:v>10.881648999999999</c:v>
                </c:pt>
                <c:pt idx="9">
                  <c:v>11.508730999999999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Sheet1!$G$18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Sheet1!$H$18:$Q$18</c:f>
              <c:numCache>
                <c:formatCode>General</c:formatCode>
                <c:ptCount val="10"/>
                <c:pt idx="0">
                  <c:v>3.7559499999999999</c:v>
                </c:pt>
                <c:pt idx="1">
                  <c:v>3.1380180000000002</c:v>
                </c:pt>
                <c:pt idx="2">
                  <c:v>3.2844250000000001</c:v>
                </c:pt>
                <c:pt idx="3">
                  <c:v>3.0682840000000002</c:v>
                </c:pt>
                <c:pt idx="4">
                  <c:v>3.1183420000000002</c:v>
                </c:pt>
                <c:pt idx="5">
                  <c:v>3.0838839999999998</c:v>
                </c:pt>
                <c:pt idx="6">
                  <c:v>2.9568840000000001</c:v>
                </c:pt>
                <c:pt idx="7">
                  <c:v>2.8469899999999999</c:v>
                </c:pt>
                <c:pt idx="8">
                  <c:v>3.0207809999999999</c:v>
                </c:pt>
                <c:pt idx="9">
                  <c:v>2.8134140000000003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Sheet1!$G$19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Sheet1!$H$19:$Q$19</c:f>
              <c:numCache>
                <c:formatCode>General</c:formatCode>
                <c:ptCount val="10"/>
                <c:pt idx="0">
                  <c:v>6.6355460000000006</c:v>
                </c:pt>
                <c:pt idx="1">
                  <c:v>7.1248339999999999</c:v>
                </c:pt>
                <c:pt idx="2">
                  <c:v>4.8321120000000004</c:v>
                </c:pt>
                <c:pt idx="3">
                  <c:v>5.8375140000000005</c:v>
                </c:pt>
                <c:pt idx="4">
                  <c:v>7.3815720000000002</c:v>
                </c:pt>
                <c:pt idx="5">
                  <c:v>7.1613599999999993</c:v>
                </c:pt>
                <c:pt idx="6">
                  <c:v>8.8880959999999991</c:v>
                </c:pt>
                <c:pt idx="7">
                  <c:v>9.4506810000000012</c:v>
                </c:pt>
                <c:pt idx="8">
                  <c:v>10.914522999999999</c:v>
                </c:pt>
                <c:pt idx="9">
                  <c:v>10.939518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Sheet1!$H$20:$Q$20</c:f>
              <c:numCache>
                <c:formatCode>General</c:formatCode>
                <c:ptCount val="10"/>
                <c:pt idx="0">
                  <c:v>3.681772</c:v>
                </c:pt>
                <c:pt idx="1">
                  <c:v>5.0671040000000005</c:v>
                </c:pt>
                <c:pt idx="2">
                  <c:v>6.178051</c:v>
                </c:pt>
                <c:pt idx="3">
                  <c:v>6.0678140000000003</c:v>
                </c:pt>
                <c:pt idx="4">
                  <c:v>6.9612169999999995</c:v>
                </c:pt>
                <c:pt idx="5">
                  <c:v>4.7446229999999998</c:v>
                </c:pt>
                <c:pt idx="6">
                  <c:v>5.0015290000000006</c:v>
                </c:pt>
                <c:pt idx="7">
                  <c:v>4.2401159999999996</c:v>
                </c:pt>
                <c:pt idx="8">
                  <c:v>4.5028129999999997</c:v>
                </c:pt>
                <c:pt idx="9">
                  <c:v>4.5779669999999992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Sheet1!$H$21:$Q$21</c:f>
              <c:numCache>
                <c:formatCode>General</c:formatCode>
                <c:ptCount val="10"/>
                <c:pt idx="0">
                  <c:v>3.1333290000000003</c:v>
                </c:pt>
                <c:pt idx="1">
                  <c:v>2.6177959999999998</c:v>
                </c:pt>
                <c:pt idx="2">
                  <c:v>2.4290479999999999</c:v>
                </c:pt>
                <c:pt idx="3">
                  <c:v>2.3873409999999997</c:v>
                </c:pt>
                <c:pt idx="4">
                  <c:v>2.5110810000000003</c:v>
                </c:pt>
                <c:pt idx="5">
                  <c:v>2.3559369999999999</c:v>
                </c:pt>
                <c:pt idx="6">
                  <c:v>2.3650760000000002</c:v>
                </c:pt>
                <c:pt idx="7">
                  <c:v>2.344741</c:v>
                </c:pt>
                <c:pt idx="8">
                  <c:v>2.9037979999999997</c:v>
                </c:pt>
                <c:pt idx="9">
                  <c:v>2.3462320000000001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Sheet1!$G$22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Sheet1!$H$22:$Q$22</c:f>
              <c:numCache>
                <c:formatCode>General</c:formatCode>
                <c:ptCount val="10"/>
                <c:pt idx="0">
                  <c:v>28.216850999999998</c:v>
                </c:pt>
                <c:pt idx="1">
                  <c:v>12.761383</c:v>
                </c:pt>
                <c:pt idx="2">
                  <c:v>9.1701350000000001</c:v>
                </c:pt>
                <c:pt idx="3">
                  <c:v>8.7240880000000001</c:v>
                </c:pt>
                <c:pt idx="4">
                  <c:v>12.896310999999999</c:v>
                </c:pt>
                <c:pt idx="5">
                  <c:v>9.3886460000000014</c:v>
                </c:pt>
                <c:pt idx="6">
                  <c:v>9.772653</c:v>
                </c:pt>
                <c:pt idx="7">
                  <c:v>10.982239999999999</c:v>
                </c:pt>
                <c:pt idx="8">
                  <c:v>12.070729</c:v>
                </c:pt>
                <c:pt idx="9">
                  <c:v>11.128482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7216"/>
        <c:axId val="508539568"/>
      </c:lineChart>
      <c:catAx>
        <c:axId val="50853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9568"/>
        <c:crosses val="autoZero"/>
        <c:auto val="1"/>
        <c:lblAlgn val="ctr"/>
        <c:lblOffset val="100"/>
        <c:noMultiLvlLbl val="0"/>
      </c:catAx>
      <c:valAx>
        <c:axId val="5085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Sheet1!$H$24:$Q$24</c:f>
              <c:numCache>
                <c:formatCode>General</c:formatCode>
                <c:ptCount val="10"/>
                <c:pt idx="0">
                  <c:v>6.6431019999999998</c:v>
                </c:pt>
                <c:pt idx="1">
                  <c:v>3.1725949999999998</c:v>
                </c:pt>
                <c:pt idx="2">
                  <c:v>3.9114169999999997</c:v>
                </c:pt>
                <c:pt idx="3">
                  <c:v>4.4561489999999999</c:v>
                </c:pt>
                <c:pt idx="4">
                  <c:v>4.272278</c:v>
                </c:pt>
                <c:pt idx="5">
                  <c:v>4.3294090000000001</c:v>
                </c:pt>
                <c:pt idx="6">
                  <c:v>4.0458989999999995</c:v>
                </c:pt>
                <c:pt idx="7">
                  <c:v>5.1096870000000001</c:v>
                </c:pt>
                <c:pt idx="8">
                  <c:v>4.2802259999999999</c:v>
                </c:pt>
                <c:pt idx="9">
                  <c:v>4.578811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Sheet1!$H$25:$Q$25</c:f>
              <c:numCache>
                <c:formatCode>General</c:formatCode>
                <c:ptCount val="10"/>
                <c:pt idx="0">
                  <c:v>2.2616849999999999</c:v>
                </c:pt>
                <c:pt idx="1">
                  <c:v>2.3713069999999998</c:v>
                </c:pt>
                <c:pt idx="2">
                  <c:v>3.5953279999999999</c:v>
                </c:pt>
                <c:pt idx="3">
                  <c:v>4.3887160000000005</c:v>
                </c:pt>
                <c:pt idx="4">
                  <c:v>4.2909629999999996</c:v>
                </c:pt>
                <c:pt idx="5">
                  <c:v>3.9854760000000002</c:v>
                </c:pt>
                <c:pt idx="6">
                  <c:v>4.2865330000000004</c:v>
                </c:pt>
                <c:pt idx="7">
                  <c:v>4.3360600000000007</c:v>
                </c:pt>
                <c:pt idx="8">
                  <c:v>4.710388</c:v>
                </c:pt>
                <c:pt idx="9">
                  <c:v>4.1815360000000004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Sheet1!$G$26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Sheet1!$H$26:$Q$26</c:f>
              <c:numCache>
                <c:formatCode>General</c:formatCode>
                <c:ptCount val="10"/>
                <c:pt idx="0">
                  <c:v>2.3870189999999996</c:v>
                </c:pt>
                <c:pt idx="1">
                  <c:v>2.6072410000000001</c:v>
                </c:pt>
                <c:pt idx="2">
                  <c:v>2.8396849999999998</c:v>
                </c:pt>
                <c:pt idx="3">
                  <c:v>2.5509409999999999</c:v>
                </c:pt>
                <c:pt idx="4">
                  <c:v>2.5950090000000001</c:v>
                </c:pt>
                <c:pt idx="5">
                  <c:v>2.6567370000000001</c:v>
                </c:pt>
                <c:pt idx="6">
                  <c:v>2.5453169999999998</c:v>
                </c:pt>
                <c:pt idx="7">
                  <c:v>2.4375740000000001</c:v>
                </c:pt>
                <c:pt idx="8">
                  <c:v>2.6018129999999999</c:v>
                </c:pt>
                <c:pt idx="9">
                  <c:v>2.4242409999999999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Sheet1!$G$27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Sheet1!$H$27:$Q$27</c:f>
              <c:numCache>
                <c:formatCode>General</c:formatCode>
                <c:ptCount val="10"/>
                <c:pt idx="0">
                  <c:v>3.0811509999999998</c:v>
                </c:pt>
                <c:pt idx="1">
                  <c:v>3.0965729999999998</c:v>
                </c:pt>
                <c:pt idx="2">
                  <c:v>3.6806760000000001</c:v>
                </c:pt>
                <c:pt idx="3">
                  <c:v>4.0717379999999999</c:v>
                </c:pt>
                <c:pt idx="4">
                  <c:v>4.4490159999999994</c:v>
                </c:pt>
                <c:pt idx="5">
                  <c:v>4.0567130000000002</c:v>
                </c:pt>
                <c:pt idx="6">
                  <c:v>4.0236010000000002</c:v>
                </c:pt>
                <c:pt idx="7">
                  <c:v>4.01</c:v>
                </c:pt>
                <c:pt idx="8">
                  <c:v>4.4751639999999995</c:v>
                </c:pt>
                <c:pt idx="9">
                  <c:v>4.5166649999999997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Sheet1!$G$28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Sheet1!$H$28:$Q$28</c:f>
              <c:numCache>
                <c:formatCode>General</c:formatCode>
                <c:ptCount val="10"/>
                <c:pt idx="0">
                  <c:v>2.3557299999999999</c:v>
                </c:pt>
                <c:pt idx="1">
                  <c:v>3.2810169999999999</c:v>
                </c:pt>
                <c:pt idx="2">
                  <c:v>3.4869129999999999</c:v>
                </c:pt>
                <c:pt idx="3">
                  <c:v>4.0209160000000006</c:v>
                </c:pt>
                <c:pt idx="4">
                  <c:v>4.174785</c:v>
                </c:pt>
                <c:pt idx="5">
                  <c:v>4.4906750000000004</c:v>
                </c:pt>
                <c:pt idx="6">
                  <c:v>4.4777650000000007</c:v>
                </c:pt>
                <c:pt idx="7">
                  <c:v>4.0384769999999994</c:v>
                </c:pt>
                <c:pt idx="8">
                  <c:v>4.2028040000000004</c:v>
                </c:pt>
                <c:pt idx="9">
                  <c:v>4.3580829999999997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Sheet1!$H$29:$Q$29</c:f>
              <c:numCache>
                <c:formatCode>General</c:formatCode>
                <c:ptCount val="10"/>
                <c:pt idx="0">
                  <c:v>2.6435960000000001</c:v>
                </c:pt>
                <c:pt idx="1">
                  <c:v>2.402129</c:v>
                </c:pt>
                <c:pt idx="2">
                  <c:v>2.2961</c:v>
                </c:pt>
                <c:pt idx="3">
                  <c:v>2.2485300000000001</c:v>
                </c:pt>
                <c:pt idx="4">
                  <c:v>2.3718539999999999</c:v>
                </c:pt>
                <c:pt idx="5">
                  <c:v>2.2462930000000001</c:v>
                </c:pt>
                <c:pt idx="6">
                  <c:v>2.2559899999999997</c:v>
                </c:pt>
                <c:pt idx="7">
                  <c:v>2.2331689999999997</c:v>
                </c:pt>
                <c:pt idx="8">
                  <c:v>2.7183660000000001</c:v>
                </c:pt>
                <c:pt idx="9">
                  <c:v>2.2308049999999997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Sheet1!$G$30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Sheet1!$H$30:$Q$30</c:f>
              <c:numCache>
                <c:formatCode>General</c:formatCode>
                <c:ptCount val="10"/>
                <c:pt idx="0">
                  <c:v>7.5956790000000005</c:v>
                </c:pt>
                <c:pt idx="1">
                  <c:v>7.5705450000000001</c:v>
                </c:pt>
                <c:pt idx="2">
                  <c:v>4.6937709999999999</c:v>
                </c:pt>
                <c:pt idx="3">
                  <c:v>4.1293829999999998</c:v>
                </c:pt>
                <c:pt idx="4">
                  <c:v>5.5830849999999996</c:v>
                </c:pt>
                <c:pt idx="5">
                  <c:v>5.0789409999999995</c:v>
                </c:pt>
                <c:pt idx="6">
                  <c:v>4.9055169999999997</c:v>
                </c:pt>
                <c:pt idx="7">
                  <c:v>4.7082430000000004</c:v>
                </c:pt>
                <c:pt idx="8">
                  <c:v>4.6821070000000002</c:v>
                </c:pt>
                <c:pt idx="9">
                  <c:v>4.9597799999999994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70168"/>
        <c:axId val="494570952"/>
      </c:lineChart>
      <c:catAx>
        <c:axId val="49457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70952"/>
        <c:crosses val="autoZero"/>
        <c:auto val="1"/>
        <c:lblAlgn val="ctr"/>
        <c:lblOffset val="100"/>
        <c:noMultiLvlLbl val="0"/>
      </c:catAx>
      <c:valAx>
        <c:axId val="4945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Client: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Sheet1!$H$34:$R$34</c:f>
              <c:numCache>
                <c:formatCode>General</c:formatCode>
                <c:ptCount val="11"/>
                <c:pt idx="0">
                  <c:v>17.035420999999999</c:v>
                </c:pt>
                <c:pt idx="1">
                  <c:v>5.888458</c:v>
                </c:pt>
                <c:pt idx="2">
                  <c:v>6.0569359999999994</c:v>
                </c:pt>
                <c:pt idx="3">
                  <c:v>4.3907160000000003</c:v>
                </c:pt>
                <c:pt idx="4">
                  <c:v>3.303051</c:v>
                </c:pt>
                <c:pt idx="5">
                  <c:v>4.4049269999999998</c:v>
                </c:pt>
                <c:pt idx="6">
                  <c:v>4.8387600000000006</c:v>
                </c:pt>
                <c:pt idx="7">
                  <c:v>4.817526</c:v>
                </c:pt>
                <c:pt idx="8">
                  <c:v>3.465751</c:v>
                </c:pt>
                <c:pt idx="9">
                  <c:v>3.979339</c:v>
                </c:pt>
                <c:pt idx="10">
                  <c:v>3.4054169999999999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Sheet1!$G$35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Sheet1!$H$35:$R$35</c:f>
              <c:numCache>
                <c:formatCode>General</c:formatCode>
                <c:ptCount val="11"/>
                <c:pt idx="0">
                  <c:v>5.2336589999999994</c:v>
                </c:pt>
                <c:pt idx="1">
                  <c:v>4.4197049999999996</c:v>
                </c:pt>
                <c:pt idx="2">
                  <c:v>3.9799160000000002</c:v>
                </c:pt>
                <c:pt idx="3">
                  <c:v>4.3205939999999998</c:v>
                </c:pt>
                <c:pt idx="4">
                  <c:v>3.8737499999999998</c:v>
                </c:pt>
                <c:pt idx="5">
                  <c:v>3.9473719999999997</c:v>
                </c:pt>
                <c:pt idx="6">
                  <c:v>5.252637</c:v>
                </c:pt>
                <c:pt idx="7">
                  <c:v>4.1327610000000004</c:v>
                </c:pt>
                <c:pt idx="8">
                  <c:v>3.0498400000000001</c:v>
                </c:pt>
                <c:pt idx="9">
                  <c:v>3.9799389999999999</c:v>
                </c:pt>
                <c:pt idx="10">
                  <c:v>3.2521949999999999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Sheet1!$H$36:$R$36</c:f>
              <c:numCache>
                <c:formatCode>General</c:formatCode>
                <c:ptCount val="11"/>
                <c:pt idx="0">
                  <c:v>11.147639999999999</c:v>
                </c:pt>
                <c:pt idx="1">
                  <c:v>6.064603</c:v>
                </c:pt>
                <c:pt idx="2">
                  <c:v>5.3068479999999996</c:v>
                </c:pt>
                <c:pt idx="3">
                  <c:v>3.9892500000000002</c:v>
                </c:pt>
                <c:pt idx="4">
                  <c:v>4.3996270000000006</c:v>
                </c:pt>
                <c:pt idx="5">
                  <c:v>3.8218829999999997</c:v>
                </c:pt>
                <c:pt idx="6">
                  <c:v>4.1386159999999999</c:v>
                </c:pt>
                <c:pt idx="7">
                  <c:v>4.1705269999999999</c:v>
                </c:pt>
                <c:pt idx="8">
                  <c:v>3.6983829999999998</c:v>
                </c:pt>
                <c:pt idx="9">
                  <c:v>4.746715</c:v>
                </c:pt>
                <c:pt idx="10">
                  <c:v>3.6070059999999997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Sheet1!$H$37:$R$37</c:f>
              <c:numCache>
                <c:formatCode>General</c:formatCode>
                <c:ptCount val="11"/>
                <c:pt idx="0">
                  <c:v>7.1935010000000004</c:v>
                </c:pt>
                <c:pt idx="1">
                  <c:v>4.258616</c:v>
                </c:pt>
                <c:pt idx="2">
                  <c:v>4.2924160000000002</c:v>
                </c:pt>
                <c:pt idx="3">
                  <c:v>4.101261</c:v>
                </c:pt>
                <c:pt idx="4">
                  <c:v>3.6120610000000002</c:v>
                </c:pt>
                <c:pt idx="5">
                  <c:v>4.108994</c:v>
                </c:pt>
                <c:pt idx="6">
                  <c:v>4.0721939999999996</c:v>
                </c:pt>
                <c:pt idx="7">
                  <c:v>4.5142160000000002</c:v>
                </c:pt>
                <c:pt idx="8">
                  <c:v>3.4484059999999999</c:v>
                </c:pt>
                <c:pt idx="9">
                  <c:v>3.9959389999999999</c:v>
                </c:pt>
                <c:pt idx="10">
                  <c:v>3.316084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Sheet1!$H$38:$R$38</c:f>
              <c:numCache>
                <c:formatCode>General</c:formatCode>
                <c:ptCount val="11"/>
                <c:pt idx="0">
                  <c:v>120.063273</c:v>
                </c:pt>
                <c:pt idx="1">
                  <c:v>105.65107</c:v>
                </c:pt>
                <c:pt idx="2">
                  <c:v>103.85915</c:v>
                </c:pt>
                <c:pt idx="3">
                  <c:v>5.8876920000000004</c:v>
                </c:pt>
                <c:pt idx="4">
                  <c:v>5.3697479999999995</c:v>
                </c:pt>
                <c:pt idx="5">
                  <c:v>104.784982</c:v>
                </c:pt>
                <c:pt idx="6">
                  <c:v>7.0281229999999999</c:v>
                </c:pt>
                <c:pt idx="7">
                  <c:v>4.2089600000000003</c:v>
                </c:pt>
                <c:pt idx="8">
                  <c:v>7.1208350000000005</c:v>
                </c:pt>
                <c:pt idx="9">
                  <c:v>5.75997</c:v>
                </c:pt>
                <c:pt idx="10">
                  <c:v>103.458539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Sheet1!$G$39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Sheet1!$H$39:$R$39</c:f>
              <c:numCache>
                <c:formatCode>General</c:formatCode>
                <c:ptCount val="11"/>
                <c:pt idx="0">
                  <c:v>105.12081500000001</c:v>
                </c:pt>
                <c:pt idx="1">
                  <c:v>103.746595</c:v>
                </c:pt>
                <c:pt idx="2">
                  <c:v>103.633261</c:v>
                </c:pt>
                <c:pt idx="3">
                  <c:v>103.10346199999999</c:v>
                </c:pt>
                <c:pt idx="4">
                  <c:v>103.16850599999999</c:v>
                </c:pt>
                <c:pt idx="5">
                  <c:v>103.655261</c:v>
                </c:pt>
                <c:pt idx="6">
                  <c:v>3.5612060000000003</c:v>
                </c:pt>
                <c:pt idx="7">
                  <c:v>102.443507</c:v>
                </c:pt>
                <c:pt idx="8">
                  <c:v>102.81195100000001</c:v>
                </c:pt>
                <c:pt idx="9">
                  <c:v>103.36967299999999</c:v>
                </c:pt>
                <c:pt idx="10">
                  <c:v>103.57925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Sheet1!$G$40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Sheet1!$H$40:$R$40</c:f>
              <c:numCache>
                <c:formatCode>General</c:formatCode>
                <c:ptCount val="11"/>
                <c:pt idx="0">
                  <c:v>20.041584</c:v>
                </c:pt>
                <c:pt idx="1">
                  <c:v>5.2128040000000002</c:v>
                </c:pt>
                <c:pt idx="2">
                  <c:v>4.6077269999999997</c:v>
                </c:pt>
                <c:pt idx="3">
                  <c:v>5.6108590000000005</c:v>
                </c:pt>
                <c:pt idx="4">
                  <c:v>3.8773170000000001</c:v>
                </c:pt>
                <c:pt idx="5">
                  <c:v>3.8947280000000002</c:v>
                </c:pt>
                <c:pt idx="6">
                  <c:v>6.707802</c:v>
                </c:pt>
                <c:pt idx="7">
                  <c:v>5.9657910000000003</c:v>
                </c:pt>
                <c:pt idx="8">
                  <c:v>3.8762280000000002</c:v>
                </c:pt>
                <c:pt idx="9">
                  <c:v>4.3351709999999999</c:v>
                </c:pt>
                <c:pt idx="10">
                  <c:v>4.2505940000000004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23560"/>
        <c:axId val="663823952"/>
      </c:lineChart>
      <c:catAx>
        <c:axId val="6638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3952"/>
        <c:crosses val="autoZero"/>
        <c:auto val="1"/>
        <c:lblAlgn val="ctr"/>
        <c:lblOffset val="100"/>
        <c:noMultiLvlLbl val="0"/>
      </c:catAx>
      <c:valAx>
        <c:axId val="6638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2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Request: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Sheet1!$G$42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Sheet1!$H$42:$R$42</c:f>
              <c:numCache>
                <c:formatCode>General</c:formatCode>
                <c:ptCount val="11"/>
                <c:pt idx="0">
                  <c:v>14.568736000000001</c:v>
                </c:pt>
                <c:pt idx="1">
                  <c:v>3.63185</c:v>
                </c:pt>
                <c:pt idx="2">
                  <c:v>4.1246940000000007</c:v>
                </c:pt>
                <c:pt idx="3">
                  <c:v>3.5938499999999998</c:v>
                </c:pt>
                <c:pt idx="4">
                  <c:v>2.4038850000000003</c:v>
                </c:pt>
                <c:pt idx="5">
                  <c:v>3.0474070000000002</c:v>
                </c:pt>
                <c:pt idx="6">
                  <c:v>3.5586500000000001</c:v>
                </c:pt>
                <c:pt idx="7">
                  <c:v>3.4651170000000002</c:v>
                </c:pt>
                <c:pt idx="8">
                  <c:v>2.8204180000000001</c:v>
                </c:pt>
                <c:pt idx="9">
                  <c:v>2.9457070000000001</c:v>
                </c:pt>
                <c:pt idx="10">
                  <c:v>2.6872069999999999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Sheet1!$G$43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Sheet1!$H$43:$R$43</c:f>
              <c:numCache>
                <c:formatCode>General</c:formatCode>
                <c:ptCount val="11"/>
                <c:pt idx="0">
                  <c:v>4.9787039999999996</c:v>
                </c:pt>
                <c:pt idx="1">
                  <c:v>96.909058999999999</c:v>
                </c:pt>
                <c:pt idx="2">
                  <c:v>184.592231</c:v>
                </c:pt>
                <c:pt idx="3">
                  <c:v>273.91415699999999</c:v>
                </c:pt>
                <c:pt idx="4">
                  <c:v>363.75763699999999</c:v>
                </c:pt>
                <c:pt idx="5">
                  <c:v>453.28038400000003</c:v>
                </c:pt>
                <c:pt idx="6">
                  <c:v>544.74078399999996</c:v>
                </c:pt>
                <c:pt idx="7">
                  <c:v>634.06174299999998</c:v>
                </c:pt>
                <c:pt idx="8">
                  <c:v>723.15446900000006</c:v>
                </c:pt>
                <c:pt idx="9">
                  <c:v>813.66673700000001</c:v>
                </c:pt>
                <c:pt idx="10">
                  <c:v>903.33466199999998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Sheet1!$G$44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Sheet1!$H$44:$R$44</c:f>
              <c:numCache>
                <c:formatCode>General</c:formatCode>
                <c:ptCount val="11"/>
                <c:pt idx="0">
                  <c:v>2.8150180000000002</c:v>
                </c:pt>
                <c:pt idx="1">
                  <c:v>2.2348080000000001</c:v>
                </c:pt>
                <c:pt idx="2">
                  <c:v>2.5904630000000002</c:v>
                </c:pt>
                <c:pt idx="3">
                  <c:v>3.1003510000000003</c:v>
                </c:pt>
                <c:pt idx="4">
                  <c:v>3.4532730000000003</c:v>
                </c:pt>
                <c:pt idx="5">
                  <c:v>3.0389180000000002</c:v>
                </c:pt>
                <c:pt idx="6">
                  <c:v>3.486084</c:v>
                </c:pt>
                <c:pt idx="7">
                  <c:v>3.2659059999999998</c:v>
                </c:pt>
                <c:pt idx="8">
                  <c:v>2.7701959999999999</c:v>
                </c:pt>
                <c:pt idx="9">
                  <c:v>3.594884</c:v>
                </c:pt>
                <c:pt idx="10">
                  <c:v>3.016696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Sheet1!$G$45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Sheet1!$H$45:$R$45</c:f>
              <c:numCache>
                <c:formatCode>General</c:formatCode>
                <c:ptCount val="11"/>
                <c:pt idx="0">
                  <c:v>15.867167</c:v>
                </c:pt>
                <c:pt idx="1">
                  <c:v>98.859734000000003</c:v>
                </c:pt>
                <c:pt idx="2">
                  <c:v>183.163478</c:v>
                </c:pt>
                <c:pt idx="3">
                  <c:v>273.37161300000002</c:v>
                </c:pt>
                <c:pt idx="4">
                  <c:v>363.59283699999997</c:v>
                </c:pt>
                <c:pt idx="5">
                  <c:v>454.17339399999997</c:v>
                </c:pt>
                <c:pt idx="6">
                  <c:v>544.03249600000004</c:v>
                </c:pt>
                <c:pt idx="7">
                  <c:v>634.25180899999998</c:v>
                </c:pt>
                <c:pt idx="8">
                  <c:v>723.39802399999996</c:v>
                </c:pt>
                <c:pt idx="9">
                  <c:v>815.5749790000001</c:v>
                </c:pt>
                <c:pt idx="10">
                  <c:v>903.37498400000004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Sheet1!$G$46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Sheet1!$H$46:$R$46</c:f>
              <c:numCache>
                <c:formatCode>General</c:formatCode>
                <c:ptCount val="11"/>
                <c:pt idx="0">
                  <c:v>14.452013999999998</c:v>
                </c:pt>
                <c:pt idx="1">
                  <c:v>4.4543490000000006</c:v>
                </c:pt>
                <c:pt idx="2">
                  <c:v>2.964629</c:v>
                </c:pt>
                <c:pt idx="3">
                  <c:v>3.9303279999999998</c:v>
                </c:pt>
                <c:pt idx="4">
                  <c:v>4.0312830000000002</c:v>
                </c:pt>
                <c:pt idx="5">
                  <c:v>3.3760620000000001</c:v>
                </c:pt>
                <c:pt idx="6">
                  <c:v>4.5453599999999996</c:v>
                </c:pt>
                <c:pt idx="7">
                  <c:v>3.1163949999999998</c:v>
                </c:pt>
                <c:pt idx="8">
                  <c:v>4.2565720000000002</c:v>
                </c:pt>
                <c:pt idx="9">
                  <c:v>4.1481159999999999</c:v>
                </c:pt>
                <c:pt idx="10">
                  <c:v>2.5443290000000003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Sheet1!$H$47:$R$47</c:f>
              <c:numCache>
                <c:formatCode>General</c:formatCode>
                <c:ptCount val="11"/>
                <c:pt idx="0">
                  <c:v>2.1503969999999999</c:v>
                </c:pt>
                <c:pt idx="1">
                  <c:v>1.9952080000000001</c:v>
                </c:pt>
                <c:pt idx="2">
                  <c:v>2.8981179999999997</c:v>
                </c:pt>
                <c:pt idx="3">
                  <c:v>2.5946630000000002</c:v>
                </c:pt>
                <c:pt idx="4">
                  <c:v>2.6289290000000003</c:v>
                </c:pt>
                <c:pt idx="5">
                  <c:v>2.780951</c:v>
                </c:pt>
                <c:pt idx="6">
                  <c:v>2.7714289999999999</c:v>
                </c:pt>
                <c:pt idx="7">
                  <c:v>1.93513</c:v>
                </c:pt>
                <c:pt idx="8">
                  <c:v>2.1860300000000001</c:v>
                </c:pt>
                <c:pt idx="9">
                  <c:v>2.7419180000000001</c:v>
                </c:pt>
                <c:pt idx="10">
                  <c:v>2.7847959999999996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Sheet1!$G$48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Sheet1!$H$48:$R$48</c:f>
              <c:numCache>
                <c:formatCode>General</c:formatCode>
                <c:ptCount val="11"/>
                <c:pt idx="0">
                  <c:v>18.943641</c:v>
                </c:pt>
                <c:pt idx="1">
                  <c:v>4.8960039999999996</c:v>
                </c:pt>
                <c:pt idx="2">
                  <c:v>4.3947380000000003</c:v>
                </c:pt>
                <c:pt idx="3">
                  <c:v>5.3551029999999997</c:v>
                </c:pt>
                <c:pt idx="4">
                  <c:v>3.7200839999999999</c:v>
                </c:pt>
                <c:pt idx="5">
                  <c:v>3.7604169999999999</c:v>
                </c:pt>
                <c:pt idx="6">
                  <c:v>6.6141909999999999</c:v>
                </c:pt>
                <c:pt idx="7">
                  <c:v>5.6657359999999999</c:v>
                </c:pt>
                <c:pt idx="8">
                  <c:v>3.7506950000000003</c:v>
                </c:pt>
                <c:pt idx="9">
                  <c:v>4.1684269999999994</c:v>
                </c:pt>
                <c:pt idx="10">
                  <c:v>3.96035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41376"/>
        <c:axId val="432439024"/>
      </c:lineChart>
      <c:catAx>
        <c:axId val="4324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9024"/>
        <c:crosses val="autoZero"/>
        <c:auto val="1"/>
        <c:lblAlgn val="ctr"/>
        <c:lblOffset val="100"/>
        <c:noMultiLvlLbl val="0"/>
      </c:catAx>
      <c:valAx>
        <c:axId val="4324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Respones: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Sheet1!$H$50:$R$50</c:f>
              <c:numCache>
                <c:formatCode>General</c:formatCode>
                <c:ptCount val="11"/>
                <c:pt idx="0">
                  <c:v>8.6574100000000005</c:v>
                </c:pt>
                <c:pt idx="1">
                  <c:v>3.2323170000000001</c:v>
                </c:pt>
                <c:pt idx="2">
                  <c:v>3.4222060000000001</c:v>
                </c:pt>
                <c:pt idx="3">
                  <c:v>2.980718</c:v>
                </c:pt>
                <c:pt idx="4">
                  <c:v>2.0663629999999999</c:v>
                </c:pt>
                <c:pt idx="5">
                  <c:v>2.485341</c:v>
                </c:pt>
                <c:pt idx="6">
                  <c:v>2.852474</c:v>
                </c:pt>
                <c:pt idx="7">
                  <c:v>2.7943629999999997</c:v>
                </c:pt>
                <c:pt idx="8">
                  <c:v>2.3221630000000002</c:v>
                </c:pt>
                <c:pt idx="9">
                  <c:v>2.3086959999999999</c:v>
                </c:pt>
                <c:pt idx="10">
                  <c:v>2.3520630000000002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Sheet1!$H$51:$R$51</c:f>
              <c:numCache>
                <c:formatCode>General</c:formatCode>
                <c:ptCount val="11"/>
                <c:pt idx="0">
                  <c:v>3.5246170000000001</c:v>
                </c:pt>
                <c:pt idx="1">
                  <c:v>3.6894279999999999</c:v>
                </c:pt>
                <c:pt idx="2">
                  <c:v>3.4659839999999997</c:v>
                </c:pt>
                <c:pt idx="3">
                  <c:v>3.0958730000000001</c:v>
                </c:pt>
                <c:pt idx="4">
                  <c:v>3.0233180000000002</c:v>
                </c:pt>
                <c:pt idx="5">
                  <c:v>2.76064</c:v>
                </c:pt>
                <c:pt idx="6">
                  <c:v>3.3027510000000002</c:v>
                </c:pt>
                <c:pt idx="7">
                  <c:v>3.1695509999999998</c:v>
                </c:pt>
                <c:pt idx="8">
                  <c:v>2.5359630000000002</c:v>
                </c:pt>
                <c:pt idx="9">
                  <c:v>2.8421959999999999</c:v>
                </c:pt>
                <c:pt idx="10">
                  <c:v>2.6210629999999999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Sheet1!$G$52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Sheet1!$H$52:$R$52</c:f>
              <c:numCache>
                <c:formatCode>General</c:formatCode>
                <c:ptCount val="11"/>
                <c:pt idx="0">
                  <c:v>2.352341</c:v>
                </c:pt>
                <c:pt idx="1">
                  <c:v>1.9422190000000001</c:v>
                </c:pt>
                <c:pt idx="2">
                  <c:v>2.1742859999999999</c:v>
                </c:pt>
                <c:pt idx="3">
                  <c:v>2.522618</c:v>
                </c:pt>
                <c:pt idx="4">
                  <c:v>2.6684740000000002</c:v>
                </c:pt>
                <c:pt idx="5">
                  <c:v>2.412407</c:v>
                </c:pt>
                <c:pt idx="6">
                  <c:v>2.8950399999999998</c:v>
                </c:pt>
                <c:pt idx="7">
                  <c:v>2.6170520000000002</c:v>
                </c:pt>
                <c:pt idx="8">
                  <c:v>2.3371849999999998</c:v>
                </c:pt>
                <c:pt idx="9">
                  <c:v>2.9402399999999997</c:v>
                </c:pt>
                <c:pt idx="10">
                  <c:v>2.4208409999999998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Sheet1!$G$53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Sheet1!$H$53:$R$53</c:f>
              <c:numCache>
                <c:formatCode>General</c:formatCode>
                <c:ptCount val="11"/>
                <c:pt idx="0">
                  <c:v>3.6163949999999998</c:v>
                </c:pt>
                <c:pt idx="1">
                  <c:v>3.553973</c:v>
                </c:pt>
                <c:pt idx="2">
                  <c:v>3.5943389999999997</c:v>
                </c:pt>
                <c:pt idx="3">
                  <c:v>2.8547959999999999</c:v>
                </c:pt>
                <c:pt idx="4">
                  <c:v>2.9078069999999996</c:v>
                </c:pt>
                <c:pt idx="5">
                  <c:v>3.309329</c:v>
                </c:pt>
                <c:pt idx="6">
                  <c:v>3.2360729999999998</c:v>
                </c:pt>
                <c:pt idx="7">
                  <c:v>3.3805730000000001</c:v>
                </c:pt>
                <c:pt idx="8">
                  <c:v>2.8595290000000002</c:v>
                </c:pt>
                <c:pt idx="9">
                  <c:v>3.1392510000000002</c:v>
                </c:pt>
                <c:pt idx="10">
                  <c:v>2.8322849999999997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Sheet1!$G$54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Sheet1!$H$54:$R$54</c:f>
              <c:numCache>
                <c:formatCode>General</c:formatCode>
                <c:ptCount val="11"/>
                <c:pt idx="0">
                  <c:v>8.6688880000000008</c:v>
                </c:pt>
                <c:pt idx="1">
                  <c:v>2.8022739999999997</c:v>
                </c:pt>
                <c:pt idx="2">
                  <c:v>2.1723080000000001</c:v>
                </c:pt>
                <c:pt idx="3">
                  <c:v>3.6191170000000001</c:v>
                </c:pt>
                <c:pt idx="4">
                  <c:v>3.5732949999999999</c:v>
                </c:pt>
                <c:pt idx="5">
                  <c:v>3.1886619999999999</c:v>
                </c:pt>
                <c:pt idx="6">
                  <c:v>4.2057610000000007</c:v>
                </c:pt>
                <c:pt idx="7">
                  <c:v>2.8995070000000003</c:v>
                </c:pt>
                <c:pt idx="8">
                  <c:v>3.8830050000000003</c:v>
                </c:pt>
                <c:pt idx="9">
                  <c:v>3.8697049999999997</c:v>
                </c:pt>
                <c:pt idx="10">
                  <c:v>2.3612739999999999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Sheet1!$G$55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Sheet1!$H$55:$R$55</c:f>
              <c:numCache>
                <c:formatCode>General</c:formatCode>
                <c:ptCount val="11"/>
                <c:pt idx="0">
                  <c:v>1.9910190000000001</c:v>
                </c:pt>
                <c:pt idx="1">
                  <c:v>1.8843639999999999</c:v>
                </c:pt>
                <c:pt idx="2">
                  <c:v>2.669918</c:v>
                </c:pt>
                <c:pt idx="3">
                  <c:v>2.4122409999999999</c:v>
                </c:pt>
                <c:pt idx="4">
                  <c:v>2.4699520000000001</c:v>
                </c:pt>
                <c:pt idx="5">
                  <c:v>2.548829</c:v>
                </c:pt>
                <c:pt idx="6">
                  <c:v>2.5851410000000001</c:v>
                </c:pt>
                <c:pt idx="7">
                  <c:v>1.846875</c:v>
                </c:pt>
                <c:pt idx="8">
                  <c:v>2.072641</c:v>
                </c:pt>
                <c:pt idx="9">
                  <c:v>2.5694409999999999</c:v>
                </c:pt>
                <c:pt idx="10">
                  <c:v>2.6116739999999998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Sheet1!$G$56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Sheet1!$H$33:$R$33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Sheet1!$H$56:$R$56</c:f>
              <c:numCache>
                <c:formatCode>General</c:formatCode>
                <c:ptCount val="11"/>
                <c:pt idx="0">
                  <c:v>4.1369829999999999</c:v>
                </c:pt>
                <c:pt idx="1">
                  <c:v>3.91215</c:v>
                </c:pt>
                <c:pt idx="2">
                  <c:v>3.6146389999999999</c:v>
                </c:pt>
                <c:pt idx="3">
                  <c:v>3.7159499999999999</c:v>
                </c:pt>
                <c:pt idx="4">
                  <c:v>3.1125509999999998</c:v>
                </c:pt>
                <c:pt idx="5">
                  <c:v>3.007962</c:v>
                </c:pt>
                <c:pt idx="6">
                  <c:v>3.6024499999999997</c:v>
                </c:pt>
                <c:pt idx="7">
                  <c:v>3.896172</c:v>
                </c:pt>
                <c:pt idx="8">
                  <c:v>2.7234630000000002</c:v>
                </c:pt>
                <c:pt idx="9">
                  <c:v>2.7464850000000003</c:v>
                </c:pt>
                <c:pt idx="10">
                  <c:v>3.346117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25000"/>
        <c:axId val="493516768"/>
      </c:lineChart>
      <c:catAx>
        <c:axId val="4935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6768"/>
        <c:crosses val="autoZero"/>
        <c:auto val="1"/>
        <c:lblAlgn val="ctr"/>
        <c:lblOffset val="100"/>
        <c:noMultiLvlLbl val="0"/>
      </c:catAx>
      <c:valAx>
        <c:axId val="4935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Client: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Sheet1!$G$62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Sheet1!$H$62:$Q$62</c:f>
              <c:numCache>
                <c:formatCode>General</c:formatCode>
                <c:ptCount val="10"/>
                <c:pt idx="0">
                  <c:v>5.744014</c:v>
                </c:pt>
                <c:pt idx="1">
                  <c:v>3.787239</c:v>
                </c:pt>
                <c:pt idx="2">
                  <c:v>2.4558739999999997</c:v>
                </c:pt>
                <c:pt idx="3">
                  <c:v>1.422809</c:v>
                </c:pt>
                <c:pt idx="4">
                  <c:v>1.549186</c:v>
                </c:pt>
                <c:pt idx="5">
                  <c:v>1.875508</c:v>
                </c:pt>
                <c:pt idx="6">
                  <c:v>3.1359949999999999</c:v>
                </c:pt>
                <c:pt idx="7">
                  <c:v>3.3198840000000001</c:v>
                </c:pt>
                <c:pt idx="8">
                  <c:v>4.1743829999999997</c:v>
                </c:pt>
                <c:pt idx="9">
                  <c:v>4.3598940000000006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Sheet1!$H$63:$Q$63</c:f>
              <c:numCache>
                <c:formatCode>General</c:formatCode>
                <c:ptCount val="10"/>
                <c:pt idx="0">
                  <c:v>0.74366499999999991</c:v>
                </c:pt>
                <c:pt idx="1">
                  <c:v>0.63664300000000007</c:v>
                </c:pt>
                <c:pt idx="2">
                  <c:v>0.65107599999999999</c:v>
                </c:pt>
                <c:pt idx="3">
                  <c:v>0.80038699999999996</c:v>
                </c:pt>
                <c:pt idx="4">
                  <c:v>1.5845089999999999</c:v>
                </c:pt>
                <c:pt idx="5">
                  <c:v>1.4920309999999999</c:v>
                </c:pt>
                <c:pt idx="6">
                  <c:v>1.8967639999999999</c:v>
                </c:pt>
                <c:pt idx="7">
                  <c:v>3.6440949999999996</c:v>
                </c:pt>
                <c:pt idx="8">
                  <c:v>3.6063719999999999</c:v>
                </c:pt>
                <c:pt idx="9">
                  <c:v>3.9940720000000001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Sheet1!$G$64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Sheet1!$H$64:$Q$64</c:f>
              <c:numCache>
                <c:formatCode>General</c:formatCode>
                <c:ptCount val="10"/>
                <c:pt idx="0">
                  <c:v>0.87015399999999998</c:v>
                </c:pt>
                <c:pt idx="1">
                  <c:v>0.98800900000000003</c:v>
                </c:pt>
                <c:pt idx="2">
                  <c:v>1.2868979999999999</c:v>
                </c:pt>
                <c:pt idx="3">
                  <c:v>1.9691079999999999</c:v>
                </c:pt>
                <c:pt idx="4">
                  <c:v>2.9000180000000002</c:v>
                </c:pt>
                <c:pt idx="5">
                  <c:v>3.8368060000000002</c:v>
                </c:pt>
                <c:pt idx="6">
                  <c:v>5.2852259999999998</c:v>
                </c:pt>
                <c:pt idx="7">
                  <c:v>6.4084240000000001</c:v>
                </c:pt>
                <c:pt idx="8">
                  <c:v>7.5498010000000004</c:v>
                </c:pt>
                <c:pt idx="9">
                  <c:v>8.972054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Sheet1!$G$65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Sheet1!$H$65:$Q$65</c:f>
              <c:numCache>
                <c:formatCode>General</c:formatCode>
                <c:ptCount val="10"/>
                <c:pt idx="0">
                  <c:v>1.06402</c:v>
                </c:pt>
                <c:pt idx="1">
                  <c:v>0.77251000000000003</c:v>
                </c:pt>
                <c:pt idx="2">
                  <c:v>1.8205640000000001</c:v>
                </c:pt>
                <c:pt idx="3">
                  <c:v>0.84069799999999995</c:v>
                </c:pt>
                <c:pt idx="4">
                  <c:v>1.3476759999999999</c:v>
                </c:pt>
                <c:pt idx="5">
                  <c:v>1.5097309999999999</c:v>
                </c:pt>
                <c:pt idx="6">
                  <c:v>2.2380629999999999</c:v>
                </c:pt>
                <c:pt idx="7">
                  <c:v>3.069029</c:v>
                </c:pt>
                <c:pt idx="8">
                  <c:v>3.8132170000000003</c:v>
                </c:pt>
                <c:pt idx="9">
                  <c:v>3.5427840000000002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Sheet1!$G$66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Sheet1!$H$66:$Q$66</c:f>
              <c:numCache>
                <c:formatCode>General</c:formatCode>
                <c:ptCount val="10"/>
                <c:pt idx="0">
                  <c:v>102.66253999999999</c:v>
                </c:pt>
                <c:pt idx="1">
                  <c:v>101.128131</c:v>
                </c:pt>
                <c:pt idx="2">
                  <c:v>101.20083100000001</c:v>
                </c:pt>
                <c:pt idx="3">
                  <c:v>101.629853</c:v>
                </c:pt>
                <c:pt idx="4">
                  <c:v>101.84343</c:v>
                </c:pt>
                <c:pt idx="5">
                  <c:v>102.001152</c:v>
                </c:pt>
                <c:pt idx="6">
                  <c:v>2.7043850000000003</c:v>
                </c:pt>
                <c:pt idx="7">
                  <c:v>102.532252</c:v>
                </c:pt>
                <c:pt idx="8">
                  <c:v>3.9385720000000002</c:v>
                </c:pt>
                <c:pt idx="9">
                  <c:v>103.420862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Sheet1!$G$67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Sheet1!$H$67:$Q$67</c:f>
              <c:numCache>
                <c:formatCode>General</c:formatCode>
                <c:ptCount val="10"/>
                <c:pt idx="0">
                  <c:v>100.562465</c:v>
                </c:pt>
                <c:pt idx="1">
                  <c:v>100.74204300000001</c:v>
                </c:pt>
                <c:pt idx="2">
                  <c:v>101.154465</c:v>
                </c:pt>
                <c:pt idx="3">
                  <c:v>200.65722099999999</c:v>
                </c:pt>
                <c:pt idx="4">
                  <c:v>201.088931</c:v>
                </c:pt>
                <c:pt idx="5">
                  <c:v>201.20898700000001</c:v>
                </c:pt>
                <c:pt idx="6">
                  <c:v>102.10952999999999</c:v>
                </c:pt>
                <c:pt idx="7">
                  <c:v>103.820628</c:v>
                </c:pt>
                <c:pt idx="8">
                  <c:v>202.90999600000001</c:v>
                </c:pt>
                <c:pt idx="9">
                  <c:v>104.90186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Sheet1!$G$68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Sheet1!$H$68:$Q$68</c:f>
              <c:numCache>
                <c:formatCode>General</c:formatCode>
                <c:ptCount val="10"/>
                <c:pt idx="0">
                  <c:v>2.1078299999999999</c:v>
                </c:pt>
                <c:pt idx="1">
                  <c:v>2.962507</c:v>
                </c:pt>
                <c:pt idx="2">
                  <c:v>9.3001759999999987</c:v>
                </c:pt>
                <c:pt idx="3">
                  <c:v>1.166542</c:v>
                </c:pt>
                <c:pt idx="4">
                  <c:v>1.4740199999999999</c:v>
                </c:pt>
                <c:pt idx="5">
                  <c:v>2.056886</c:v>
                </c:pt>
                <c:pt idx="6">
                  <c:v>2.642163</c:v>
                </c:pt>
                <c:pt idx="7">
                  <c:v>4.0144389999999994</c:v>
                </c:pt>
                <c:pt idx="8">
                  <c:v>3.7613499999999997</c:v>
                </c:pt>
                <c:pt idx="9">
                  <c:v>4.9825600000000003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18336"/>
        <c:axId val="493519904"/>
      </c:lineChart>
      <c:catAx>
        <c:axId val="4935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9904"/>
        <c:crosses val="autoZero"/>
        <c:auto val="1"/>
        <c:lblAlgn val="ctr"/>
        <c:lblOffset val="100"/>
        <c:noMultiLvlLbl val="0"/>
      </c:catAx>
      <c:valAx>
        <c:axId val="493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</a:t>
            </a:r>
            <a:r>
              <a:rPr lang="en-US" baseline="0"/>
              <a:t>: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Sheet1!$G$70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Sheet1!$H$70:$Q$70</c:f>
              <c:numCache>
                <c:formatCode>General</c:formatCode>
                <c:ptCount val="10"/>
                <c:pt idx="0">
                  <c:v>4.0546939999999996</c:v>
                </c:pt>
                <c:pt idx="1">
                  <c:v>3.2630169999999996</c:v>
                </c:pt>
                <c:pt idx="2">
                  <c:v>1.7618640000000001</c:v>
                </c:pt>
                <c:pt idx="3">
                  <c:v>0.89228700000000005</c:v>
                </c:pt>
                <c:pt idx="4">
                  <c:v>1.019665</c:v>
                </c:pt>
                <c:pt idx="5">
                  <c:v>1.345753</c:v>
                </c:pt>
                <c:pt idx="6">
                  <c:v>2.3351410000000001</c:v>
                </c:pt>
                <c:pt idx="7">
                  <c:v>2.53504</c:v>
                </c:pt>
                <c:pt idx="8">
                  <c:v>3.4423620000000001</c:v>
                </c:pt>
                <c:pt idx="9">
                  <c:v>3.6335279999999996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Sheet1!$G$71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Sheet1!$H$71:$Q$71</c:f>
              <c:numCache>
                <c:formatCode>General</c:formatCode>
                <c:ptCount val="10"/>
                <c:pt idx="0">
                  <c:v>0.82834299999999994</c:v>
                </c:pt>
                <c:pt idx="1">
                  <c:v>0.69889900000000005</c:v>
                </c:pt>
                <c:pt idx="2">
                  <c:v>0.68849899999999997</c:v>
                </c:pt>
                <c:pt idx="3">
                  <c:v>0.78742100000000004</c:v>
                </c:pt>
                <c:pt idx="4">
                  <c:v>1.337053</c:v>
                </c:pt>
                <c:pt idx="5">
                  <c:v>1.592597</c:v>
                </c:pt>
                <c:pt idx="6">
                  <c:v>1.9290419999999999</c:v>
                </c:pt>
                <c:pt idx="7">
                  <c:v>4.1859159999999997</c:v>
                </c:pt>
                <c:pt idx="8">
                  <c:v>4.0806050000000003</c:v>
                </c:pt>
                <c:pt idx="9">
                  <c:v>4.010383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Sheet1!$G$72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Sheet1!$H$72:$Q$72</c:f>
              <c:numCache>
                <c:formatCode>General</c:formatCode>
                <c:ptCount val="10"/>
                <c:pt idx="0">
                  <c:v>0.44725500000000001</c:v>
                </c:pt>
                <c:pt idx="1">
                  <c:v>0.35627700000000001</c:v>
                </c:pt>
                <c:pt idx="2">
                  <c:v>0.38723200000000002</c:v>
                </c:pt>
                <c:pt idx="3">
                  <c:v>0.48031000000000001</c:v>
                </c:pt>
                <c:pt idx="4">
                  <c:v>0.92603200000000008</c:v>
                </c:pt>
                <c:pt idx="5">
                  <c:v>0.96520899999999998</c:v>
                </c:pt>
                <c:pt idx="6">
                  <c:v>1.3286310000000001</c:v>
                </c:pt>
                <c:pt idx="7">
                  <c:v>1.6095969999999999</c:v>
                </c:pt>
                <c:pt idx="8">
                  <c:v>1.9192750000000001</c:v>
                </c:pt>
                <c:pt idx="9">
                  <c:v>2.283741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Sheet1!$G$73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Sheet1!$H$73:$Q$73</c:f>
              <c:numCache>
                <c:formatCode>General</c:formatCode>
                <c:ptCount val="10"/>
                <c:pt idx="0">
                  <c:v>1.087043</c:v>
                </c:pt>
                <c:pt idx="1">
                  <c:v>1.128376</c:v>
                </c:pt>
                <c:pt idx="2">
                  <c:v>2.255741</c:v>
                </c:pt>
                <c:pt idx="3">
                  <c:v>0.86353200000000008</c:v>
                </c:pt>
                <c:pt idx="4">
                  <c:v>1.180609</c:v>
                </c:pt>
                <c:pt idx="5">
                  <c:v>1.7723530000000001</c:v>
                </c:pt>
                <c:pt idx="6">
                  <c:v>2.04453</c:v>
                </c:pt>
                <c:pt idx="7">
                  <c:v>3.3268059999999999</c:v>
                </c:pt>
                <c:pt idx="8">
                  <c:v>4.1525829999999999</c:v>
                </c:pt>
                <c:pt idx="9">
                  <c:v>3.7256719999999999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Sheet1!$G$74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Sheet1!$H$74:$Q$74</c:f>
              <c:numCache>
                <c:formatCode>General</c:formatCode>
                <c:ptCount val="10"/>
                <c:pt idx="0">
                  <c:v>1.1097980000000001</c:v>
                </c:pt>
                <c:pt idx="1">
                  <c:v>0.29538799999999998</c:v>
                </c:pt>
                <c:pt idx="2">
                  <c:v>0.34511000000000003</c:v>
                </c:pt>
                <c:pt idx="3">
                  <c:v>0.53488800000000003</c:v>
                </c:pt>
                <c:pt idx="4">
                  <c:v>0.78268700000000002</c:v>
                </c:pt>
                <c:pt idx="5">
                  <c:v>1.217087</c:v>
                </c:pt>
                <c:pt idx="6">
                  <c:v>1.5800860000000001</c:v>
                </c:pt>
                <c:pt idx="7">
                  <c:v>1.615497</c:v>
                </c:pt>
                <c:pt idx="8">
                  <c:v>2.7746849999999998</c:v>
                </c:pt>
                <c:pt idx="9">
                  <c:v>2.7462849999999999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Sheet1!$G$75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Sheet1!$H$75:$Q$75</c:f>
              <c:numCache>
                <c:formatCode>General</c:formatCode>
                <c:ptCount val="10"/>
                <c:pt idx="0">
                  <c:v>0.12921000000000002</c:v>
                </c:pt>
                <c:pt idx="1">
                  <c:v>0.146288</c:v>
                </c:pt>
                <c:pt idx="2">
                  <c:v>0.31656599999999996</c:v>
                </c:pt>
                <c:pt idx="3">
                  <c:v>0.25833300000000003</c:v>
                </c:pt>
                <c:pt idx="4">
                  <c:v>0.498699</c:v>
                </c:pt>
                <c:pt idx="5">
                  <c:v>0.58377699999999999</c:v>
                </c:pt>
                <c:pt idx="6">
                  <c:v>0.81513199999999997</c:v>
                </c:pt>
                <c:pt idx="7">
                  <c:v>1.4377310000000001</c:v>
                </c:pt>
                <c:pt idx="8">
                  <c:v>1.443875</c:v>
                </c:pt>
                <c:pt idx="9">
                  <c:v>1.880897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Sheet1!$G$76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Sheet1!$H$76:$Q$76</c:f>
              <c:numCache>
                <c:formatCode>General</c:formatCode>
                <c:ptCount val="10"/>
                <c:pt idx="0">
                  <c:v>1.4583969999999999</c:v>
                </c:pt>
                <c:pt idx="1">
                  <c:v>2.7430400000000001</c:v>
                </c:pt>
                <c:pt idx="2">
                  <c:v>7.7618559999999999</c:v>
                </c:pt>
                <c:pt idx="3">
                  <c:v>1.019809</c:v>
                </c:pt>
                <c:pt idx="4">
                  <c:v>1.3581749999999999</c:v>
                </c:pt>
                <c:pt idx="5">
                  <c:v>1.9202410000000001</c:v>
                </c:pt>
                <c:pt idx="6">
                  <c:v>2.504918</c:v>
                </c:pt>
                <c:pt idx="7">
                  <c:v>3.8714499999999998</c:v>
                </c:pt>
                <c:pt idx="8">
                  <c:v>3.6555059999999999</c:v>
                </c:pt>
                <c:pt idx="9">
                  <c:v>4.8230820000000003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20296"/>
        <c:axId val="493523040"/>
      </c:lineChart>
      <c:catAx>
        <c:axId val="4935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3040"/>
        <c:crosses val="autoZero"/>
        <c:auto val="1"/>
        <c:lblAlgn val="ctr"/>
        <c:lblOffset val="100"/>
        <c:noMultiLvlLbl val="0"/>
      </c:catAx>
      <c:valAx>
        <c:axId val="4935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Response: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Sheet1!$G$78</c:f>
              <c:strCache>
                <c:ptCount val="1"/>
                <c:pt idx="0">
                  <c:v>TCP_ASYNC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Sheet1!$H$78:$Q$78</c:f>
              <c:numCache>
                <c:formatCode>General</c:formatCode>
                <c:ptCount val="10"/>
                <c:pt idx="0">
                  <c:v>1.2935650000000001</c:v>
                </c:pt>
                <c:pt idx="1">
                  <c:v>1.1513979999999999</c:v>
                </c:pt>
                <c:pt idx="2">
                  <c:v>0.22447700000000001</c:v>
                </c:pt>
                <c:pt idx="3">
                  <c:v>0.38227699999999998</c:v>
                </c:pt>
                <c:pt idx="4">
                  <c:v>0.65364299999999997</c:v>
                </c:pt>
                <c:pt idx="5">
                  <c:v>0.930176</c:v>
                </c:pt>
                <c:pt idx="6">
                  <c:v>1.4077870000000001</c:v>
                </c:pt>
                <c:pt idx="7">
                  <c:v>1.9377409999999999</c:v>
                </c:pt>
                <c:pt idx="8">
                  <c:v>2.3940410000000001</c:v>
                </c:pt>
                <c:pt idx="9">
                  <c:v>2.9502959999999998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Sheet1!$G$79</c:f>
              <c:strCache>
                <c:ptCount val="1"/>
                <c:pt idx="0">
                  <c:v>TCP_SINGLE_THREAD_ON_CLIENT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Sheet1!$H$79:$Q$79</c:f>
              <c:numCache>
                <c:formatCode>General</c:formatCode>
                <c:ptCount val="10"/>
                <c:pt idx="0">
                  <c:v>9.7989999999999987E-3</c:v>
                </c:pt>
                <c:pt idx="1">
                  <c:v>5.0366000000000001E-2</c:v>
                </c:pt>
                <c:pt idx="2">
                  <c:v>0.16668799999999998</c:v>
                </c:pt>
                <c:pt idx="3">
                  <c:v>0.37078800000000001</c:v>
                </c:pt>
                <c:pt idx="4">
                  <c:v>0.649532</c:v>
                </c:pt>
                <c:pt idx="5">
                  <c:v>0.98100900000000002</c:v>
                </c:pt>
                <c:pt idx="6">
                  <c:v>1.4188640000000001</c:v>
                </c:pt>
                <c:pt idx="7">
                  <c:v>2.138563</c:v>
                </c:pt>
                <c:pt idx="8">
                  <c:v>2.6175070000000003</c:v>
                </c:pt>
                <c:pt idx="9">
                  <c:v>3.1594060000000002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Sheet1!$G$80</c:f>
              <c:strCache>
                <c:ptCount val="1"/>
                <c:pt idx="0">
                  <c:v>TCP_SINGLE_THREAD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Sheet1!$H$80:$Q$80</c:f>
              <c:numCache>
                <c:formatCode>General</c:formatCode>
                <c:ptCount val="10"/>
                <c:pt idx="0">
                  <c:v>1.2711E-2</c:v>
                </c:pt>
                <c:pt idx="1">
                  <c:v>5.0398999999999999E-2</c:v>
                </c:pt>
                <c:pt idx="2">
                  <c:v>0.15858800000000001</c:v>
                </c:pt>
                <c:pt idx="3">
                  <c:v>0.30832100000000001</c:v>
                </c:pt>
                <c:pt idx="4">
                  <c:v>0.53365399999999996</c:v>
                </c:pt>
                <c:pt idx="5">
                  <c:v>0.73198699999999994</c:v>
                </c:pt>
                <c:pt idx="6">
                  <c:v>1.070098</c:v>
                </c:pt>
                <c:pt idx="7">
                  <c:v>1.3509870000000002</c:v>
                </c:pt>
                <c:pt idx="8">
                  <c:v>1.6349639999999999</c:v>
                </c:pt>
                <c:pt idx="9">
                  <c:v>1.953519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Sheet1!$G$81</c:f>
              <c:strCache>
                <c:ptCount val="1"/>
                <c:pt idx="0">
                  <c:v>TCP_CACHED_THREAD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Sheet1!$H$81:$Q$81</c:f>
              <c:numCache>
                <c:formatCode>General</c:formatCode>
                <c:ptCount val="10"/>
                <c:pt idx="0">
                  <c:v>2.0922E-2</c:v>
                </c:pt>
                <c:pt idx="1">
                  <c:v>6.5921999999999994E-2</c:v>
                </c:pt>
                <c:pt idx="2">
                  <c:v>0.18035499999999999</c:v>
                </c:pt>
                <c:pt idx="3">
                  <c:v>0.36319899999999999</c:v>
                </c:pt>
                <c:pt idx="4">
                  <c:v>0.70914300000000008</c:v>
                </c:pt>
                <c:pt idx="5">
                  <c:v>0.98445399999999994</c:v>
                </c:pt>
                <c:pt idx="6">
                  <c:v>1.512275</c:v>
                </c:pt>
                <c:pt idx="7">
                  <c:v>1.9584860000000002</c:v>
                </c:pt>
                <c:pt idx="8">
                  <c:v>2.5784630000000002</c:v>
                </c:pt>
                <c:pt idx="9">
                  <c:v>2.8738960000000002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Sheet1!$G$82</c:f>
              <c:strCache>
                <c:ptCount val="1"/>
                <c:pt idx="0">
                  <c:v>UDP_SINGLE_THREAD_ON_REQUEST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Sheet1!$H$82:$Q$82</c:f>
              <c:numCache>
                <c:formatCode>General</c:formatCode>
                <c:ptCount val="10"/>
                <c:pt idx="0">
                  <c:v>1.5776999999999999E-2</c:v>
                </c:pt>
                <c:pt idx="1">
                  <c:v>7.1577000000000002E-2</c:v>
                </c:pt>
                <c:pt idx="2">
                  <c:v>0.173099</c:v>
                </c:pt>
                <c:pt idx="3">
                  <c:v>0.35964400000000002</c:v>
                </c:pt>
                <c:pt idx="4">
                  <c:v>0.64412099999999994</c:v>
                </c:pt>
                <c:pt idx="5">
                  <c:v>0.91127599999999997</c:v>
                </c:pt>
                <c:pt idx="6">
                  <c:v>1.3869749999999998</c:v>
                </c:pt>
                <c:pt idx="7">
                  <c:v>1.491209</c:v>
                </c:pt>
                <c:pt idx="8">
                  <c:v>2.5970629999999999</c:v>
                </c:pt>
                <c:pt idx="9">
                  <c:v>2.565874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Sheet1!$G$83</c:f>
              <c:strCache>
                <c:ptCount val="1"/>
                <c:pt idx="0">
                  <c:v>UDP_FIXED_POOL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Sheet1!$H$83:$Q$83</c:f>
              <c:numCache>
                <c:formatCode>General</c:formatCode>
                <c:ptCount val="10"/>
                <c:pt idx="0">
                  <c:v>7.4219999999999998E-3</c:v>
                </c:pt>
                <c:pt idx="1">
                  <c:v>4.7354999999999994E-2</c:v>
                </c:pt>
                <c:pt idx="2">
                  <c:v>0.14421</c:v>
                </c:pt>
                <c:pt idx="3">
                  <c:v>0.21985499999999999</c:v>
                </c:pt>
                <c:pt idx="4">
                  <c:v>0.434199</c:v>
                </c:pt>
                <c:pt idx="5">
                  <c:v>0.53954299999999999</c:v>
                </c:pt>
                <c:pt idx="6">
                  <c:v>0.75808699999999996</c:v>
                </c:pt>
                <c:pt idx="7">
                  <c:v>1.307598</c:v>
                </c:pt>
                <c:pt idx="8">
                  <c:v>1.371475</c:v>
                </c:pt>
                <c:pt idx="9">
                  <c:v>1.77393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Sheet1!$G$84</c:f>
              <c:strCache>
                <c:ptCount val="1"/>
                <c:pt idx="0">
                  <c:v>TCP_NON_BLOCKING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Sheet1!$H$61:$Q$61</c:f>
              <c:numCache>
                <c:formatCode>General</c:formatCode>
                <c:ptCount val="1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cat>
          <c:val>
            <c:numRef>
              <c:f>Sheet1!$H$84:$Q$84</c:f>
              <c:numCache>
                <c:formatCode>General</c:formatCode>
                <c:ptCount val="10"/>
                <c:pt idx="0">
                  <c:v>0.12765499999999999</c:v>
                </c:pt>
                <c:pt idx="1">
                  <c:v>0.186866</c:v>
                </c:pt>
                <c:pt idx="2">
                  <c:v>2.2593519999999998</c:v>
                </c:pt>
                <c:pt idx="3">
                  <c:v>0.47098800000000002</c:v>
                </c:pt>
                <c:pt idx="4">
                  <c:v>0.68691000000000002</c:v>
                </c:pt>
                <c:pt idx="5">
                  <c:v>1.121076</c:v>
                </c:pt>
                <c:pt idx="6">
                  <c:v>1.595108</c:v>
                </c:pt>
                <c:pt idx="7">
                  <c:v>2.1316299999999999</c:v>
                </c:pt>
                <c:pt idx="8">
                  <c:v>2.8900510000000001</c:v>
                </c:pt>
                <c:pt idx="9">
                  <c:v>3.5309949999999999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26176"/>
        <c:axId val="493514416"/>
      </c:lineChart>
      <c:catAx>
        <c:axId val="4935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4416"/>
        <c:crosses val="autoZero"/>
        <c:auto val="1"/>
        <c:lblAlgn val="ctr"/>
        <c:lblOffset val="100"/>
        <c:noMultiLvlLbl val="0"/>
      </c:catAx>
      <c:valAx>
        <c:axId val="493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23812</xdr:rowOff>
    </xdr:from>
    <xdr:to>
      <xdr:col>20</xdr:col>
      <xdr:colOff>238125</xdr:colOff>
      <xdr:row>14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176212</xdr:rowOff>
    </xdr:from>
    <xdr:to>
      <xdr:col>20</xdr:col>
      <xdr:colOff>304800</xdr:colOff>
      <xdr:row>21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15</xdr:row>
      <xdr:rowOff>185737</xdr:rowOff>
    </xdr:from>
    <xdr:to>
      <xdr:col>20</xdr:col>
      <xdr:colOff>200025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29</xdr:row>
      <xdr:rowOff>157162</xdr:rowOff>
    </xdr:from>
    <xdr:to>
      <xdr:col>20</xdr:col>
      <xdr:colOff>285750</xdr:colOff>
      <xdr:row>44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90487</xdr:rowOff>
    </xdr:from>
    <xdr:to>
      <xdr:col>20</xdr:col>
      <xdr:colOff>304800</xdr:colOff>
      <xdr:row>48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45</xdr:row>
      <xdr:rowOff>4762</xdr:rowOff>
    </xdr:from>
    <xdr:to>
      <xdr:col>20</xdr:col>
      <xdr:colOff>285750</xdr:colOff>
      <xdr:row>59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54</xdr:row>
      <xdr:rowOff>166687</xdr:rowOff>
    </xdr:from>
    <xdr:to>
      <xdr:col>20</xdr:col>
      <xdr:colOff>276225</xdr:colOff>
      <xdr:row>69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61</xdr:row>
      <xdr:rowOff>128587</xdr:rowOff>
    </xdr:from>
    <xdr:to>
      <xdr:col>20</xdr:col>
      <xdr:colOff>342900</xdr:colOff>
      <xdr:row>76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28575</xdr:colOff>
      <xdr:row>75</xdr:row>
      <xdr:rowOff>166687</xdr:rowOff>
    </xdr:from>
    <xdr:to>
      <xdr:col>20</xdr:col>
      <xdr:colOff>333375</xdr:colOff>
      <xdr:row>90</xdr:row>
      <xdr:rowOff>52387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D84"/>
  <sheetViews>
    <sheetView tabSelected="1" topLeftCell="H69" workbookViewId="0">
      <selection activeCell="AN4" sqref="AN4"/>
    </sheetView>
  </sheetViews>
  <sheetFormatPr defaultRowHeight="15" x14ac:dyDescent="0.25"/>
  <cols>
    <col min="3" max="3" width="11.5703125" customWidth="1"/>
    <col min="7" max="7" width="31.28515625" customWidth="1"/>
  </cols>
  <sheetData>
    <row r="6" spans="2:28" x14ac:dyDescent="0.25">
      <c r="H6" t="s">
        <v>7</v>
      </c>
      <c r="I6" t="s">
        <v>8</v>
      </c>
      <c r="J6" t="s">
        <v>9</v>
      </c>
    </row>
    <row r="7" spans="2:28" x14ac:dyDescent="0.25">
      <c r="G7" t="s">
        <v>10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</row>
    <row r="8" spans="2:28" x14ac:dyDescent="0.25">
      <c r="E8" t="s">
        <v>11</v>
      </c>
      <c r="G8" t="s">
        <v>0</v>
      </c>
      <c r="H8">
        <f xml:space="preserve"> S8 / 1000 / 1000</f>
        <v>11.275629</v>
      </c>
      <c r="I8">
        <f t="shared" ref="I8:Q8" si="0" xml:space="preserve"> T8 / 1000 / 1000</f>
        <v>4.2508159999999995</v>
      </c>
      <c r="J8">
        <f t="shared" si="0"/>
        <v>5.830673</v>
      </c>
      <c r="K8">
        <f t="shared" si="0"/>
        <v>9.1986209999999993</v>
      </c>
      <c r="L8">
        <f t="shared" si="0"/>
        <v>8.5033659999999998</v>
      </c>
      <c r="M8">
        <f t="shared" si="0"/>
        <v>8.2338850000000008</v>
      </c>
      <c r="N8">
        <f t="shared" si="0"/>
        <v>10.255852999999998</v>
      </c>
      <c r="O8">
        <f t="shared" si="0"/>
        <v>10.900107</v>
      </c>
      <c r="P8">
        <f t="shared" si="0"/>
        <v>12.190591</v>
      </c>
      <c r="Q8">
        <f t="shared" si="0"/>
        <v>13.762122999999999</v>
      </c>
      <c r="S8">
        <v>11275629</v>
      </c>
      <c r="T8">
        <v>4250816</v>
      </c>
      <c r="U8">
        <v>5830673</v>
      </c>
      <c r="V8">
        <v>9198621</v>
      </c>
      <c r="W8">
        <v>8503366</v>
      </c>
      <c r="X8">
        <v>8233885</v>
      </c>
      <c r="Y8">
        <v>10255853</v>
      </c>
      <c r="Z8">
        <v>10900107</v>
      </c>
      <c r="AA8">
        <v>12190591</v>
      </c>
      <c r="AB8">
        <v>13762123</v>
      </c>
    </row>
    <row r="9" spans="2:28" x14ac:dyDescent="0.25">
      <c r="B9" s="1"/>
      <c r="G9" t="s">
        <v>4</v>
      </c>
      <c r="H9">
        <f t="shared" ref="H9:H14" si="1" xml:space="preserve"> S9 / 1000 / 1000</f>
        <v>3.4397730000000002</v>
      </c>
      <c r="I9">
        <f t="shared" ref="I9:I14" si="2" xml:space="preserve"> T9 / 1000 / 1000</f>
        <v>2.7543290000000002</v>
      </c>
      <c r="J9">
        <f t="shared" ref="J9:J14" si="3" xml:space="preserve"> U9 / 1000 / 1000</f>
        <v>4.0737420000000002</v>
      </c>
      <c r="K9">
        <f t="shared" ref="K9:K14" si="4" xml:space="preserve"> V9 / 1000 / 1000</f>
        <v>5.3573919999999999</v>
      </c>
      <c r="L9">
        <f t="shared" ref="L9:L14" si="5" xml:space="preserve"> W9 / 1000 / 1000</f>
        <v>5.19177</v>
      </c>
      <c r="M9">
        <f t="shared" ref="M9:M14" si="6" xml:space="preserve"> X9 / 1000 / 1000</f>
        <v>5.5044139999999997</v>
      </c>
      <c r="N9">
        <f t="shared" ref="N9:N14" si="7" xml:space="preserve"> Y9 / 1000 / 1000</f>
        <v>5.7502969999999998</v>
      </c>
      <c r="O9">
        <f t="shared" ref="O9:O14" si="8" xml:space="preserve"> Z9 / 1000 / 1000</f>
        <v>6.8578010000000003</v>
      </c>
      <c r="P9">
        <f t="shared" ref="P9:P14" si="9" xml:space="preserve"> AA9 / 1000 / 1000</f>
        <v>6.3664799999999993</v>
      </c>
      <c r="Q9">
        <f t="shared" ref="Q9:Q14" si="10" xml:space="preserve"> AB9 / 1000 / 1000</f>
        <v>7.1519500000000003</v>
      </c>
      <c r="S9">
        <v>3439773</v>
      </c>
      <c r="T9">
        <v>2754329</v>
      </c>
      <c r="U9">
        <v>4073742</v>
      </c>
      <c r="V9">
        <v>5357392</v>
      </c>
      <c r="W9">
        <v>5191770</v>
      </c>
      <c r="X9">
        <v>5504414</v>
      </c>
      <c r="Y9">
        <v>5750297</v>
      </c>
      <c r="Z9">
        <v>6857801</v>
      </c>
      <c r="AA9">
        <v>6366480</v>
      </c>
      <c r="AB9">
        <v>7151950</v>
      </c>
    </row>
    <row r="10" spans="2:28" x14ac:dyDescent="0.25">
      <c r="G10" t="s">
        <v>3</v>
      </c>
      <c r="H10">
        <f t="shared" si="1"/>
        <v>3.7215949999999998</v>
      </c>
      <c r="I10">
        <f t="shared" si="2"/>
        <v>5.2467259999999998</v>
      </c>
      <c r="J10">
        <f t="shared" si="3"/>
        <v>9.2986690000000003</v>
      </c>
      <c r="K10">
        <f t="shared" si="4"/>
        <v>12.236649999999999</v>
      </c>
      <c r="L10">
        <f t="shared" si="5"/>
        <v>15.711339000000001</v>
      </c>
      <c r="M10">
        <f t="shared" si="6"/>
        <v>18.953737</v>
      </c>
      <c r="N10">
        <f t="shared" si="7"/>
        <v>20.623172</v>
      </c>
      <c r="O10">
        <f t="shared" si="8"/>
        <v>22.978690999999998</v>
      </c>
      <c r="P10">
        <f t="shared" si="9"/>
        <v>27.423217000000001</v>
      </c>
      <c r="Q10">
        <f t="shared" si="10"/>
        <v>28.761818999999999</v>
      </c>
      <c r="S10">
        <v>3721595</v>
      </c>
      <c r="T10">
        <v>5246726</v>
      </c>
      <c r="U10">
        <v>9298669</v>
      </c>
      <c r="V10">
        <v>12236650</v>
      </c>
      <c r="W10">
        <v>15711339</v>
      </c>
      <c r="X10">
        <v>18953737</v>
      </c>
      <c r="Y10">
        <v>20623172</v>
      </c>
      <c r="Z10">
        <v>22978691</v>
      </c>
      <c r="AA10">
        <v>27423217</v>
      </c>
      <c r="AB10">
        <v>28761819</v>
      </c>
    </row>
    <row r="11" spans="2:28" x14ac:dyDescent="0.25">
      <c r="G11" t="s">
        <v>2</v>
      </c>
      <c r="H11">
        <f t="shared" si="1"/>
        <v>6.2999910000000003</v>
      </c>
      <c r="I11">
        <f t="shared" si="2"/>
        <v>7.7402340000000001</v>
      </c>
      <c r="J11">
        <f t="shared" si="3"/>
        <v>4.4347490000000001</v>
      </c>
      <c r="K11">
        <f t="shared" si="4"/>
        <v>5.1859589999999995</v>
      </c>
      <c r="L11">
        <f t="shared" si="5"/>
        <v>6.0620799999999999</v>
      </c>
      <c r="M11">
        <f t="shared" si="6"/>
        <v>5.097734</v>
      </c>
      <c r="N11">
        <f t="shared" si="7"/>
        <v>5.0788630000000001</v>
      </c>
      <c r="O11">
        <f t="shared" si="8"/>
        <v>5.9791189999999999</v>
      </c>
      <c r="P11">
        <f t="shared" si="9"/>
        <v>6.160717</v>
      </c>
      <c r="Q11">
        <f t="shared" si="10"/>
        <v>6.3107329999999999</v>
      </c>
      <c r="S11">
        <v>6299991</v>
      </c>
      <c r="T11">
        <v>7740234</v>
      </c>
      <c r="U11">
        <v>4434749</v>
      </c>
      <c r="V11">
        <v>5185959</v>
      </c>
      <c r="W11">
        <v>6062080</v>
      </c>
      <c r="X11">
        <v>5097734</v>
      </c>
      <c r="Y11">
        <v>5078863</v>
      </c>
      <c r="Z11">
        <v>5979119</v>
      </c>
      <c r="AA11">
        <v>6160717</v>
      </c>
      <c r="AB11">
        <v>6310733</v>
      </c>
    </row>
    <row r="12" spans="2:28" x14ac:dyDescent="0.25">
      <c r="G12" t="s">
        <v>5</v>
      </c>
      <c r="H12">
        <f t="shared" si="1"/>
        <v>4.5458159999999994</v>
      </c>
      <c r="I12">
        <f t="shared" si="2"/>
        <v>6.9549459999999996</v>
      </c>
      <c r="J12">
        <f t="shared" si="3"/>
        <v>7.9147299999999996</v>
      </c>
      <c r="K12">
        <f t="shared" si="4"/>
        <v>8.3255660000000002</v>
      </c>
      <c r="L12">
        <f t="shared" si="5"/>
        <v>11.676517</v>
      </c>
      <c r="M12">
        <f t="shared" si="6"/>
        <v>9.1042389999999997</v>
      </c>
      <c r="N12">
        <f t="shared" si="7"/>
        <v>11.459191000000001</v>
      </c>
      <c r="O12">
        <f t="shared" si="8"/>
        <v>59.080637000000003</v>
      </c>
      <c r="P12">
        <f t="shared" si="9"/>
        <v>56.686141000000006</v>
      </c>
      <c r="Q12">
        <f t="shared" si="10"/>
        <v>129.53552500000001</v>
      </c>
      <c r="S12">
        <v>4545816</v>
      </c>
      <c r="T12">
        <v>6954946</v>
      </c>
      <c r="U12">
        <v>7914730</v>
      </c>
      <c r="V12">
        <v>8325566</v>
      </c>
      <c r="W12">
        <v>11676517</v>
      </c>
      <c r="X12">
        <v>9104239</v>
      </c>
      <c r="Y12">
        <v>11459191</v>
      </c>
      <c r="Z12">
        <v>59080637</v>
      </c>
      <c r="AA12">
        <v>56686141</v>
      </c>
      <c r="AB12">
        <v>129535525</v>
      </c>
    </row>
    <row r="13" spans="2:28" x14ac:dyDescent="0.25">
      <c r="G13" t="s">
        <v>6</v>
      </c>
      <c r="H13">
        <f t="shared" si="1"/>
        <v>3.4538169999999999</v>
      </c>
      <c r="I13">
        <f t="shared" si="2"/>
        <v>5.1059700000000001</v>
      </c>
      <c r="J13">
        <f t="shared" si="3"/>
        <v>7.2621229999999999</v>
      </c>
      <c r="K13">
        <f t="shared" si="4"/>
        <v>204.620238</v>
      </c>
      <c r="L13">
        <f t="shared" si="5"/>
        <v>166.42645300000001</v>
      </c>
      <c r="M13">
        <f t="shared" si="6"/>
        <v>206.96625700000001</v>
      </c>
      <c r="N13">
        <f t="shared" si="7"/>
        <v>292.11222600000002</v>
      </c>
      <c r="O13">
        <f t="shared" si="8"/>
        <v>456.35878499999995</v>
      </c>
      <c r="P13">
        <f t="shared" si="9"/>
        <v>452.554779</v>
      </c>
      <c r="Q13">
        <f t="shared" si="10"/>
        <v>605.99440500000003</v>
      </c>
      <c r="S13">
        <v>3453817</v>
      </c>
      <c r="T13">
        <v>5105970</v>
      </c>
      <c r="U13">
        <v>7262123</v>
      </c>
      <c r="V13">
        <v>204620238</v>
      </c>
      <c r="W13">
        <v>166426453</v>
      </c>
      <c r="X13">
        <v>206966257</v>
      </c>
      <c r="Y13">
        <v>292112226</v>
      </c>
      <c r="Z13">
        <v>456358785</v>
      </c>
      <c r="AA13">
        <v>452554779</v>
      </c>
      <c r="AB13">
        <v>605994405</v>
      </c>
    </row>
    <row r="14" spans="2:28" x14ac:dyDescent="0.25">
      <c r="G14" t="s">
        <v>1</v>
      </c>
      <c r="H14">
        <f t="shared" si="1"/>
        <v>29.146315999999999</v>
      </c>
      <c r="I14">
        <f t="shared" si="2"/>
        <v>13.195537</v>
      </c>
      <c r="J14">
        <f t="shared" si="3"/>
        <v>9.3623279999999998</v>
      </c>
      <c r="K14">
        <f t="shared" si="4"/>
        <v>9.3528870000000008</v>
      </c>
      <c r="L14">
        <f t="shared" si="5"/>
        <v>13.372551</v>
      </c>
      <c r="M14">
        <f t="shared" si="6"/>
        <v>9.681972</v>
      </c>
      <c r="N14">
        <f t="shared" si="7"/>
        <v>10.090577</v>
      </c>
      <c r="O14">
        <f t="shared" si="8"/>
        <v>11.764789</v>
      </c>
      <c r="P14">
        <f t="shared" si="9"/>
        <v>12.260724</v>
      </c>
      <c r="Q14">
        <f t="shared" si="10"/>
        <v>11.633833000000001</v>
      </c>
      <c r="S14">
        <v>29146316</v>
      </c>
      <c r="T14">
        <v>13195537</v>
      </c>
      <c r="U14">
        <v>9362328</v>
      </c>
      <c r="V14">
        <v>9352887</v>
      </c>
      <c r="W14">
        <v>13372551</v>
      </c>
      <c r="X14">
        <v>9681972</v>
      </c>
      <c r="Y14">
        <v>10090577</v>
      </c>
      <c r="Z14">
        <v>11764789</v>
      </c>
      <c r="AA14">
        <v>12260724</v>
      </c>
      <c r="AB14">
        <v>11633833</v>
      </c>
    </row>
    <row r="16" spans="2:28" x14ac:dyDescent="0.25">
      <c r="E16" t="s">
        <v>12</v>
      </c>
      <c r="G16" t="s">
        <v>0</v>
      </c>
      <c r="H16">
        <f xml:space="preserve"> S16 / 1000 / 1000</f>
        <v>9.772787000000001</v>
      </c>
      <c r="I16">
        <f t="shared" ref="I16:I22" si="11" xml:space="preserve"> T16 / 1000 / 1000</f>
        <v>3.7980169999999998</v>
      </c>
      <c r="J16">
        <f t="shared" ref="J16:J22" si="12" xml:space="preserve"> U16 / 1000 / 1000</f>
        <v>5.071504</v>
      </c>
      <c r="K16">
        <f t="shared" ref="K16:K22" si="13" xml:space="preserve"> V16 / 1000 / 1000</f>
        <v>6.8196899999999996</v>
      </c>
      <c r="L16">
        <f t="shared" ref="L16:L22" si="14" xml:space="preserve"> W16 / 1000 / 1000</f>
        <v>6.8681859999999997</v>
      </c>
      <c r="M16">
        <f t="shared" ref="M16:M22" si="15" xml:space="preserve"> X16 / 1000 / 1000</f>
        <v>6.1118059999999996</v>
      </c>
      <c r="N16">
        <f t="shared" ref="N16:N22" si="16" xml:space="preserve"> Y16 / 1000 / 1000</f>
        <v>7.3813549999999992</v>
      </c>
      <c r="O16">
        <f t="shared" ref="O16:O22" si="17" xml:space="preserve"> Z16 / 1000 / 1000</f>
        <v>8.5492159999999995</v>
      </c>
      <c r="P16">
        <f t="shared" ref="P16:P22" si="18" xml:space="preserve"> AA16 / 1000 / 1000</f>
        <v>7.71591</v>
      </c>
      <c r="Q16">
        <f t="shared" ref="Q16:Q22" si="19" xml:space="preserve"> AB16 / 1000 / 1000</f>
        <v>8.5659169999999989</v>
      </c>
      <c r="S16">
        <v>9772787</v>
      </c>
      <c r="T16">
        <v>3798017</v>
      </c>
      <c r="U16">
        <v>5071504</v>
      </c>
      <c r="V16">
        <v>6819690</v>
      </c>
      <c r="W16">
        <v>6868186</v>
      </c>
      <c r="X16">
        <v>6111806</v>
      </c>
      <c r="Y16">
        <v>7381355</v>
      </c>
      <c r="Z16">
        <v>8549216</v>
      </c>
      <c r="AA16">
        <v>7715910</v>
      </c>
      <c r="AB16">
        <v>8565917</v>
      </c>
    </row>
    <row r="17" spans="5:28" x14ac:dyDescent="0.25">
      <c r="G17" t="s">
        <v>4</v>
      </c>
      <c r="H17">
        <f t="shared" ref="H17:H22" si="20" xml:space="preserve"> S17 / 1000 / 1000</f>
        <v>3.545817</v>
      </c>
      <c r="I17">
        <f t="shared" si="11"/>
        <v>2.7689509999999999</v>
      </c>
      <c r="J17">
        <f t="shared" si="12"/>
        <v>4.376957</v>
      </c>
      <c r="K17">
        <f t="shared" si="13"/>
        <v>5.957992</v>
      </c>
      <c r="L17">
        <f t="shared" si="14"/>
        <v>6.4663909999999998</v>
      </c>
      <c r="M17">
        <f t="shared" si="15"/>
        <v>8.2000769999999985</v>
      </c>
      <c r="N17">
        <f t="shared" si="16"/>
        <v>8.6738549999999996</v>
      </c>
      <c r="O17">
        <f t="shared" si="17"/>
        <v>9.9724750000000011</v>
      </c>
      <c r="P17">
        <f t="shared" si="18"/>
        <v>10.881648999999999</v>
      </c>
      <c r="Q17">
        <f t="shared" si="19"/>
        <v>11.508730999999999</v>
      </c>
      <c r="S17">
        <v>3545817</v>
      </c>
      <c r="T17">
        <v>2768951</v>
      </c>
      <c r="U17">
        <v>4376957</v>
      </c>
      <c r="V17">
        <v>5957992</v>
      </c>
      <c r="W17">
        <v>6466391</v>
      </c>
      <c r="X17">
        <v>8200077</v>
      </c>
      <c r="Y17">
        <v>8673855</v>
      </c>
      <c r="Z17">
        <v>9972475</v>
      </c>
      <c r="AA17">
        <v>10881649</v>
      </c>
      <c r="AB17">
        <v>11508731</v>
      </c>
    </row>
    <row r="18" spans="5:28" x14ac:dyDescent="0.25">
      <c r="G18" t="s">
        <v>3</v>
      </c>
      <c r="H18">
        <f t="shared" si="20"/>
        <v>3.7559499999999999</v>
      </c>
      <c r="I18">
        <f t="shared" si="11"/>
        <v>3.1380180000000002</v>
      </c>
      <c r="J18">
        <f t="shared" si="12"/>
        <v>3.2844250000000001</v>
      </c>
      <c r="K18">
        <f t="shared" si="13"/>
        <v>3.0682840000000002</v>
      </c>
      <c r="L18">
        <f t="shared" si="14"/>
        <v>3.1183420000000002</v>
      </c>
      <c r="M18">
        <f t="shared" si="15"/>
        <v>3.0838839999999998</v>
      </c>
      <c r="N18">
        <f t="shared" si="16"/>
        <v>2.9568840000000001</v>
      </c>
      <c r="O18">
        <f t="shared" si="17"/>
        <v>2.8469899999999999</v>
      </c>
      <c r="P18">
        <f t="shared" si="18"/>
        <v>3.0207809999999999</v>
      </c>
      <c r="Q18">
        <f t="shared" si="19"/>
        <v>2.8134140000000003</v>
      </c>
      <c r="S18">
        <v>3755950</v>
      </c>
      <c r="T18">
        <v>3138018</v>
      </c>
      <c r="U18">
        <v>3284425</v>
      </c>
      <c r="V18">
        <v>3068284</v>
      </c>
      <c r="W18">
        <v>3118342</v>
      </c>
      <c r="X18">
        <v>3083884</v>
      </c>
      <c r="Y18">
        <v>2956884</v>
      </c>
      <c r="Z18">
        <v>2846990</v>
      </c>
      <c r="AA18">
        <v>3020781</v>
      </c>
      <c r="AB18">
        <v>2813414</v>
      </c>
    </row>
    <row r="19" spans="5:28" x14ac:dyDescent="0.25">
      <c r="G19" t="s">
        <v>2</v>
      </c>
      <c r="H19">
        <f t="shared" si="20"/>
        <v>6.6355460000000006</v>
      </c>
      <c r="I19">
        <f t="shared" si="11"/>
        <v>7.1248339999999999</v>
      </c>
      <c r="J19">
        <f t="shared" si="12"/>
        <v>4.8321120000000004</v>
      </c>
      <c r="K19">
        <f t="shared" si="13"/>
        <v>5.8375140000000005</v>
      </c>
      <c r="L19">
        <f t="shared" si="14"/>
        <v>7.3815720000000002</v>
      </c>
      <c r="M19">
        <f t="shared" si="15"/>
        <v>7.1613599999999993</v>
      </c>
      <c r="N19">
        <f t="shared" si="16"/>
        <v>8.8880959999999991</v>
      </c>
      <c r="O19">
        <f t="shared" si="17"/>
        <v>9.4506810000000012</v>
      </c>
      <c r="P19">
        <f t="shared" si="18"/>
        <v>10.914522999999999</v>
      </c>
      <c r="Q19">
        <f t="shared" si="19"/>
        <v>10.939518</v>
      </c>
      <c r="S19">
        <v>6635546</v>
      </c>
      <c r="T19">
        <v>7124834</v>
      </c>
      <c r="U19">
        <v>4832112</v>
      </c>
      <c r="V19">
        <v>5837514</v>
      </c>
      <c r="W19">
        <v>7381572</v>
      </c>
      <c r="X19">
        <v>7161360</v>
      </c>
      <c r="Y19">
        <v>8888096</v>
      </c>
      <c r="Z19">
        <v>9450681</v>
      </c>
      <c r="AA19">
        <v>10914523</v>
      </c>
      <c r="AB19">
        <v>10939518</v>
      </c>
    </row>
    <row r="20" spans="5:28" x14ac:dyDescent="0.25">
      <c r="G20" t="s">
        <v>5</v>
      </c>
      <c r="H20">
        <f t="shared" si="20"/>
        <v>3.681772</v>
      </c>
      <c r="I20">
        <f t="shared" si="11"/>
        <v>5.0671040000000005</v>
      </c>
      <c r="J20">
        <f t="shared" si="12"/>
        <v>6.178051</v>
      </c>
      <c r="K20">
        <f t="shared" si="13"/>
        <v>6.0678140000000003</v>
      </c>
      <c r="L20">
        <f t="shared" si="14"/>
        <v>6.9612169999999995</v>
      </c>
      <c r="M20">
        <f t="shared" si="15"/>
        <v>4.7446229999999998</v>
      </c>
      <c r="N20">
        <f t="shared" si="16"/>
        <v>5.0015290000000006</v>
      </c>
      <c r="O20">
        <f t="shared" si="17"/>
        <v>4.2401159999999996</v>
      </c>
      <c r="P20">
        <f t="shared" si="18"/>
        <v>4.5028129999999997</v>
      </c>
      <c r="Q20">
        <f t="shared" si="19"/>
        <v>4.5779669999999992</v>
      </c>
      <c r="S20">
        <v>3681772</v>
      </c>
      <c r="T20">
        <v>5067104</v>
      </c>
      <c r="U20">
        <v>6178051</v>
      </c>
      <c r="V20">
        <v>6067814</v>
      </c>
      <c r="W20">
        <v>6961217</v>
      </c>
      <c r="X20">
        <v>4744623</v>
      </c>
      <c r="Y20">
        <v>5001529</v>
      </c>
      <c r="Z20">
        <v>4240116</v>
      </c>
      <c r="AA20">
        <v>4502813</v>
      </c>
      <c r="AB20">
        <v>4577967</v>
      </c>
    </row>
    <row r="21" spans="5:28" x14ac:dyDescent="0.25">
      <c r="G21" t="s">
        <v>6</v>
      </c>
      <c r="H21">
        <f t="shared" si="20"/>
        <v>3.1333290000000003</v>
      </c>
      <c r="I21">
        <f t="shared" si="11"/>
        <v>2.6177959999999998</v>
      </c>
      <c r="J21">
        <f t="shared" si="12"/>
        <v>2.4290479999999999</v>
      </c>
      <c r="K21">
        <f t="shared" si="13"/>
        <v>2.3873409999999997</v>
      </c>
      <c r="L21">
        <f t="shared" si="14"/>
        <v>2.5110810000000003</v>
      </c>
      <c r="M21">
        <f t="shared" si="15"/>
        <v>2.3559369999999999</v>
      </c>
      <c r="N21">
        <f t="shared" si="16"/>
        <v>2.3650760000000002</v>
      </c>
      <c r="O21">
        <f t="shared" si="17"/>
        <v>2.344741</v>
      </c>
      <c r="P21">
        <f t="shared" si="18"/>
        <v>2.9037979999999997</v>
      </c>
      <c r="Q21">
        <f t="shared" si="19"/>
        <v>2.3462320000000001</v>
      </c>
      <c r="S21">
        <v>3133329</v>
      </c>
      <c r="T21">
        <v>2617796</v>
      </c>
      <c r="U21">
        <v>2429048</v>
      </c>
      <c r="V21">
        <v>2387341</v>
      </c>
      <c r="W21">
        <v>2511081</v>
      </c>
      <c r="X21">
        <v>2355937</v>
      </c>
      <c r="Y21">
        <v>2365076</v>
      </c>
      <c r="Z21">
        <v>2344741</v>
      </c>
      <c r="AA21">
        <v>2903798</v>
      </c>
      <c r="AB21">
        <v>2346232</v>
      </c>
    </row>
    <row r="22" spans="5:28" x14ac:dyDescent="0.25">
      <c r="G22" t="s">
        <v>1</v>
      </c>
      <c r="H22">
        <f t="shared" si="20"/>
        <v>28.216850999999998</v>
      </c>
      <c r="I22">
        <f t="shared" si="11"/>
        <v>12.761383</v>
      </c>
      <c r="J22">
        <f t="shared" si="12"/>
        <v>9.1701350000000001</v>
      </c>
      <c r="K22">
        <f t="shared" si="13"/>
        <v>8.7240880000000001</v>
      </c>
      <c r="L22">
        <f t="shared" si="14"/>
        <v>12.896310999999999</v>
      </c>
      <c r="M22">
        <f t="shared" si="15"/>
        <v>9.3886460000000014</v>
      </c>
      <c r="N22">
        <f t="shared" si="16"/>
        <v>9.772653</v>
      </c>
      <c r="O22">
        <f t="shared" si="17"/>
        <v>10.982239999999999</v>
      </c>
      <c r="P22">
        <f t="shared" si="18"/>
        <v>12.070729</v>
      </c>
      <c r="Q22">
        <f t="shared" si="19"/>
        <v>11.128482</v>
      </c>
      <c r="S22">
        <v>28216851</v>
      </c>
      <c r="T22">
        <v>12761383</v>
      </c>
      <c r="U22">
        <v>9170135</v>
      </c>
      <c r="V22">
        <v>8724088</v>
      </c>
      <c r="W22">
        <v>12896311</v>
      </c>
      <c r="X22">
        <v>9388646</v>
      </c>
      <c r="Y22">
        <v>9772653</v>
      </c>
      <c r="Z22">
        <v>10982240</v>
      </c>
      <c r="AA22">
        <v>12070729</v>
      </c>
      <c r="AB22">
        <v>11128482</v>
      </c>
    </row>
    <row r="24" spans="5:28" x14ac:dyDescent="0.25">
      <c r="E24" t="s">
        <v>13</v>
      </c>
      <c r="G24" t="s">
        <v>0</v>
      </c>
      <c r="H24">
        <f xml:space="preserve"> S24 / 1000 / 1000</f>
        <v>6.6431019999999998</v>
      </c>
      <c r="I24">
        <f t="shared" ref="I24:I30" si="21" xml:space="preserve"> T24 / 1000 / 1000</f>
        <v>3.1725949999999998</v>
      </c>
      <c r="J24">
        <f t="shared" ref="J24:J30" si="22" xml:space="preserve"> U24 / 1000 / 1000</f>
        <v>3.9114169999999997</v>
      </c>
      <c r="K24">
        <f t="shared" ref="K24:K30" si="23" xml:space="preserve"> V24 / 1000 / 1000</f>
        <v>4.4561489999999999</v>
      </c>
      <c r="L24">
        <f t="shared" ref="L24:L30" si="24" xml:space="preserve"> W24 / 1000 / 1000</f>
        <v>4.272278</v>
      </c>
      <c r="M24">
        <f t="shared" ref="M24:M30" si="25" xml:space="preserve"> X24 / 1000 / 1000</f>
        <v>4.3294090000000001</v>
      </c>
      <c r="N24">
        <f t="shared" ref="N24:N30" si="26" xml:space="preserve"> Y24 / 1000 / 1000</f>
        <v>4.0458989999999995</v>
      </c>
      <c r="O24">
        <f t="shared" ref="O24:O30" si="27" xml:space="preserve"> Z24 / 1000 / 1000</f>
        <v>5.1096870000000001</v>
      </c>
      <c r="P24">
        <f t="shared" ref="P24:P30" si="28" xml:space="preserve"> AA24 / 1000 / 1000</f>
        <v>4.2802259999999999</v>
      </c>
      <c r="Q24">
        <f t="shared" ref="Q24:Q30" si="29" xml:space="preserve"> AB24 / 1000 / 1000</f>
        <v>4.578811</v>
      </c>
      <c r="S24">
        <v>6643102</v>
      </c>
      <c r="T24">
        <v>3172595</v>
      </c>
      <c r="U24">
        <v>3911417</v>
      </c>
      <c r="V24">
        <v>4456149</v>
      </c>
      <c r="W24">
        <v>4272278</v>
      </c>
      <c r="X24">
        <v>4329409</v>
      </c>
      <c r="Y24">
        <v>4045899</v>
      </c>
      <c r="Z24">
        <v>5109687</v>
      </c>
      <c r="AA24">
        <v>4280226</v>
      </c>
      <c r="AB24">
        <v>4578811</v>
      </c>
    </row>
    <row r="25" spans="5:28" x14ac:dyDescent="0.25">
      <c r="G25" t="s">
        <v>4</v>
      </c>
      <c r="H25">
        <f t="shared" ref="H25:H30" si="30" xml:space="preserve"> S25 / 1000 / 1000</f>
        <v>2.2616849999999999</v>
      </c>
      <c r="I25">
        <f t="shared" si="21"/>
        <v>2.3713069999999998</v>
      </c>
      <c r="J25">
        <f t="shared" si="22"/>
        <v>3.5953279999999999</v>
      </c>
      <c r="K25">
        <f t="shared" si="23"/>
        <v>4.3887160000000005</v>
      </c>
      <c r="L25">
        <f t="shared" si="24"/>
        <v>4.2909629999999996</v>
      </c>
      <c r="M25">
        <f t="shared" si="25"/>
        <v>3.9854760000000002</v>
      </c>
      <c r="N25">
        <f t="shared" si="26"/>
        <v>4.2865330000000004</v>
      </c>
      <c r="O25">
        <f t="shared" si="27"/>
        <v>4.3360600000000007</v>
      </c>
      <c r="P25">
        <f t="shared" si="28"/>
        <v>4.710388</v>
      </c>
      <c r="Q25">
        <f t="shared" si="29"/>
        <v>4.1815360000000004</v>
      </c>
      <c r="S25">
        <v>2261685</v>
      </c>
      <c r="T25">
        <v>2371307</v>
      </c>
      <c r="U25">
        <v>3595328</v>
      </c>
      <c r="V25">
        <v>4388716</v>
      </c>
      <c r="W25">
        <v>4290963</v>
      </c>
      <c r="X25">
        <v>3985476</v>
      </c>
      <c r="Y25">
        <v>4286533</v>
      </c>
      <c r="Z25">
        <v>4336060</v>
      </c>
      <c r="AA25">
        <v>4710388</v>
      </c>
      <c r="AB25">
        <v>4181536</v>
      </c>
    </row>
    <row r="26" spans="5:28" x14ac:dyDescent="0.25">
      <c r="G26" t="s">
        <v>3</v>
      </c>
      <c r="H26">
        <f t="shared" si="30"/>
        <v>2.3870189999999996</v>
      </c>
      <c r="I26">
        <f t="shared" si="21"/>
        <v>2.6072410000000001</v>
      </c>
      <c r="J26">
        <f t="shared" si="22"/>
        <v>2.8396849999999998</v>
      </c>
      <c r="K26">
        <f t="shared" si="23"/>
        <v>2.5509409999999999</v>
      </c>
      <c r="L26">
        <f t="shared" si="24"/>
        <v>2.5950090000000001</v>
      </c>
      <c r="M26">
        <f t="shared" si="25"/>
        <v>2.6567370000000001</v>
      </c>
      <c r="N26">
        <f t="shared" si="26"/>
        <v>2.5453169999999998</v>
      </c>
      <c r="O26">
        <f t="shared" si="27"/>
        <v>2.4375740000000001</v>
      </c>
      <c r="P26">
        <f t="shared" si="28"/>
        <v>2.6018129999999999</v>
      </c>
      <c r="Q26">
        <f t="shared" si="29"/>
        <v>2.4242409999999999</v>
      </c>
      <c r="S26">
        <v>2387019</v>
      </c>
      <c r="T26">
        <v>2607241</v>
      </c>
      <c r="U26">
        <v>2839685</v>
      </c>
      <c r="V26">
        <v>2550941</v>
      </c>
      <c r="W26">
        <v>2595009</v>
      </c>
      <c r="X26">
        <v>2656737</v>
      </c>
      <c r="Y26">
        <v>2545317</v>
      </c>
      <c r="Z26">
        <v>2437574</v>
      </c>
      <c r="AA26">
        <v>2601813</v>
      </c>
      <c r="AB26">
        <v>2424241</v>
      </c>
    </row>
    <row r="27" spans="5:28" x14ac:dyDescent="0.25">
      <c r="G27" t="s">
        <v>2</v>
      </c>
      <c r="H27">
        <f t="shared" si="30"/>
        <v>3.0811509999999998</v>
      </c>
      <c r="I27">
        <f t="shared" si="21"/>
        <v>3.0965729999999998</v>
      </c>
      <c r="J27">
        <f t="shared" si="22"/>
        <v>3.6806760000000001</v>
      </c>
      <c r="K27">
        <f t="shared" si="23"/>
        <v>4.0717379999999999</v>
      </c>
      <c r="L27">
        <f t="shared" si="24"/>
        <v>4.4490159999999994</v>
      </c>
      <c r="M27">
        <f t="shared" si="25"/>
        <v>4.0567130000000002</v>
      </c>
      <c r="N27">
        <f t="shared" si="26"/>
        <v>4.0236010000000002</v>
      </c>
      <c r="O27">
        <f t="shared" si="27"/>
        <v>4.01</v>
      </c>
      <c r="P27">
        <f t="shared" si="28"/>
        <v>4.4751639999999995</v>
      </c>
      <c r="Q27">
        <f t="shared" si="29"/>
        <v>4.5166649999999997</v>
      </c>
      <c r="S27">
        <v>3081151</v>
      </c>
      <c r="T27">
        <v>3096573</v>
      </c>
      <c r="U27">
        <v>3680676</v>
      </c>
      <c r="V27">
        <v>4071738</v>
      </c>
      <c r="W27">
        <v>4449016</v>
      </c>
      <c r="X27">
        <v>4056713</v>
      </c>
      <c r="Y27">
        <v>4023601</v>
      </c>
      <c r="Z27">
        <v>4010000</v>
      </c>
      <c r="AA27">
        <v>4475164</v>
      </c>
      <c r="AB27">
        <v>4516665</v>
      </c>
    </row>
    <row r="28" spans="5:28" x14ac:dyDescent="0.25">
      <c r="G28" t="s">
        <v>5</v>
      </c>
      <c r="H28">
        <f t="shared" si="30"/>
        <v>2.3557299999999999</v>
      </c>
      <c r="I28">
        <f t="shared" si="21"/>
        <v>3.2810169999999999</v>
      </c>
      <c r="J28">
        <f t="shared" si="22"/>
        <v>3.4869129999999999</v>
      </c>
      <c r="K28">
        <f t="shared" si="23"/>
        <v>4.0209160000000006</v>
      </c>
      <c r="L28">
        <f t="shared" si="24"/>
        <v>4.174785</v>
      </c>
      <c r="M28">
        <f t="shared" si="25"/>
        <v>4.4906750000000004</v>
      </c>
      <c r="N28">
        <f t="shared" si="26"/>
        <v>4.4777650000000007</v>
      </c>
      <c r="O28">
        <f t="shared" si="27"/>
        <v>4.0384769999999994</v>
      </c>
      <c r="P28">
        <f t="shared" si="28"/>
        <v>4.2028040000000004</v>
      </c>
      <c r="Q28">
        <f t="shared" si="29"/>
        <v>4.3580829999999997</v>
      </c>
      <c r="S28">
        <v>2355730</v>
      </c>
      <c r="T28">
        <v>3281017</v>
      </c>
      <c r="U28">
        <v>3486913</v>
      </c>
      <c r="V28">
        <v>4020916</v>
      </c>
      <c r="W28">
        <v>4174785</v>
      </c>
      <c r="X28">
        <v>4490675</v>
      </c>
      <c r="Y28">
        <v>4477765</v>
      </c>
      <c r="Z28">
        <v>4038477</v>
      </c>
      <c r="AA28">
        <v>4202804</v>
      </c>
      <c r="AB28">
        <v>4358083</v>
      </c>
    </row>
    <row r="29" spans="5:28" x14ac:dyDescent="0.25">
      <c r="G29" t="s">
        <v>6</v>
      </c>
      <c r="H29">
        <f t="shared" si="30"/>
        <v>2.6435960000000001</v>
      </c>
      <c r="I29">
        <f t="shared" si="21"/>
        <v>2.402129</v>
      </c>
      <c r="J29">
        <f t="shared" si="22"/>
        <v>2.2961</v>
      </c>
      <c r="K29">
        <f t="shared" si="23"/>
        <v>2.2485300000000001</v>
      </c>
      <c r="L29">
        <f t="shared" si="24"/>
        <v>2.3718539999999999</v>
      </c>
      <c r="M29">
        <f t="shared" si="25"/>
        <v>2.2462930000000001</v>
      </c>
      <c r="N29">
        <f t="shared" si="26"/>
        <v>2.2559899999999997</v>
      </c>
      <c r="O29">
        <f t="shared" si="27"/>
        <v>2.2331689999999997</v>
      </c>
      <c r="P29">
        <f t="shared" si="28"/>
        <v>2.7183660000000001</v>
      </c>
      <c r="Q29">
        <f t="shared" si="29"/>
        <v>2.2308049999999997</v>
      </c>
      <c r="S29">
        <v>2643596</v>
      </c>
      <c r="T29">
        <v>2402129</v>
      </c>
      <c r="U29">
        <v>2296100</v>
      </c>
      <c r="V29">
        <v>2248530</v>
      </c>
      <c r="W29">
        <v>2371854</v>
      </c>
      <c r="X29">
        <v>2246293</v>
      </c>
      <c r="Y29">
        <v>2255990</v>
      </c>
      <c r="Z29">
        <v>2233169</v>
      </c>
      <c r="AA29">
        <v>2718366</v>
      </c>
      <c r="AB29">
        <v>2230805</v>
      </c>
    </row>
    <row r="30" spans="5:28" x14ac:dyDescent="0.25">
      <c r="G30" t="s">
        <v>1</v>
      </c>
      <c r="H30">
        <f t="shared" si="30"/>
        <v>7.5956790000000005</v>
      </c>
      <c r="I30">
        <f t="shared" si="21"/>
        <v>7.5705450000000001</v>
      </c>
      <c r="J30">
        <f t="shared" si="22"/>
        <v>4.6937709999999999</v>
      </c>
      <c r="K30">
        <f t="shared" si="23"/>
        <v>4.1293829999999998</v>
      </c>
      <c r="L30">
        <f t="shared" si="24"/>
        <v>5.5830849999999996</v>
      </c>
      <c r="M30">
        <f t="shared" si="25"/>
        <v>5.0789409999999995</v>
      </c>
      <c r="N30">
        <f t="shared" si="26"/>
        <v>4.9055169999999997</v>
      </c>
      <c r="O30">
        <f t="shared" si="27"/>
        <v>4.7082430000000004</v>
      </c>
      <c r="P30">
        <f t="shared" si="28"/>
        <v>4.6821070000000002</v>
      </c>
      <c r="Q30">
        <f t="shared" si="29"/>
        <v>4.9597799999999994</v>
      </c>
      <c r="S30">
        <v>7595679</v>
      </c>
      <c r="T30">
        <v>7570545</v>
      </c>
      <c r="U30">
        <v>4693771</v>
      </c>
      <c r="V30">
        <v>4129383</v>
      </c>
      <c r="W30">
        <v>5583085</v>
      </c>
      <c r="X30">
        <v>5078941</v>
      </c>
      <c r="Y30">
        <v>4905517</v>
      </c>
      <c r="Z30">
        <v>4708243</v>
      </c>
      <c r="AA30">
        <v>4682107</v>
      </c>
      <c r="AB30">
        <v>4959780</v>
      </c>
    </row>
    <row r="32" spans="5:28" x14ac:dyDescent="0.25">
      <c r="H32" t="s">
        <v>7</v>
      </c>
      <c r="I32" t="s">
        <v>9</v>
      </c>
      <c r="J32" t="s">
        <v>15</v>
      </c>
    </row>
    <row r="33" spans="5:30" x14ac:dyDescent="0.25">
      <c r="G33" t="s">
        <v>14</v>
      </c>
      <c r="H33">
        <v>0</v>
      </c>
      <c r="I33">
        <v>100</v>
      </c>
      <c r="J33">
        <v>200</v>
      </c>
      <c r="K33">
        <v>300</v>
      </c>
      <c r="L33">
        <v>400</v>
      </c>
      <c r="M33">
        <v>500</v>
      </c>
      <c r="N33">
        <v>600</v>
      </c>
      <c r="O33">
        <v>700</v>
      </c>
      <c r="P33">
        <v>800</v>
      </c>
      <c r="Q33">
        <v>900</v>
      </c>
      <c r="R33">
        <v>1000</v>
      </c>
    </row>
    <row r="34" spans="5:30" x14ac:dyDescent="0.25">
      <c r="E34" t="s">
        <v>11</v>
      </c>
      <c r="G34" t="s">
        <v>0</v>
      </c>
      <c r="H34">
        <f>T34/1000 / 1000</f>
        <v>17.035420999999999</v>
      </c>
      <c r="I34">
        <f t="shared" ref="I34:R34" si="31">U34/1000 / 1000</f>
        <v>5.888458</v>
      </c>
      <c r="J34">
        <f t="shared" si="31"/>
        <v>6.0569359999999994</v>
      </c>
      <c r="K34">
        <f t="shared" si="31"/>
        <v>4.3907160000000003</v>
      </c>
      <c r="L34">
        <f t="shared" si="31"/>
        <v>3.303051</v>
      </c>
      <c r="M34">
        <f t="shared" si="31"/>
        <v>4.4049269999999998</v>
      </c>
      <c r="N34">
        <f t="shared" si="31"/>
        <v>4.8387600000000006</v>
      </c>
      <c r="O34">
        <f t="shared" si="31"/>
        <v>4.817526</v>
      </c>
      <c r="P34">
        <f t="shared" si="31"/>
        <v>3.465751</v>
      </c>
      <c r="Q34">
        <f t="shared" si="31"/>
        <v>3.979339</v>
      </c>
      <c r="R34">
        <f t="shared" si="31"/>
        <v>3.4054169999999999</v>
      </c>
      <c r="T34">
        <v>17035421</v>
      </c>
      <c r="U34">
        <v>5888458</v>
      </c>
      <c r="V34">
        <v>6056936</v>
      </c>
      <c r="W34">
        <v>4390716</v>
      </c>
      <c r="X34">
        <v>3303051</v>
      </c>
      <c r="Y34">
        <v>4404927</v>
      </c>
      <c r="Z34">
        <v>4838760</v>
      </c>
      <c r="AA34">
        <v>4817526</v>
      </c>
      <c r="AB34">
        <v>3465751</v>
      </c>
      <c r="AC34">
        <v>3979339</v>
      </c>
      <c r="AD34">
        <v>3405417</v>
      </c>
    </row>
    <row r="35" spans="5:30" x14ac:dyDescent="0.25">
      <c r="G35" t="s">
        <v>4</v>
      </c>
      <c r="H35">
        <f t="shared" ref="H35:H40" si="32">T35/1000 / 1000</f>
        <v>5.2336589999999994</v>
      </c>
      <c r="I35">
        <f t="shared" ref="I35:I40" si="33">U35/1000 / 1000</f>
        <v>4.4197049999999996</v>
      </c>
      <c r="J35">
        <f t="shared" ref="J35:J40" si="34">V35/1000 / 1000</f>
        <v>3.9799160000000002</v>
      </c>
      <c r="K35">
        <f t="shared" ref="K35:K40" si="35">W35/1000 / 1000</f>
        <v>4.3205939999999998</v>
      </c>
      <c r="L35">
        <f t="shared" ref="L35:L40" si="36">X35/1000 / 1000</f>
        <v>3.8737499999999998</v>
      </c>
      <c r="M35">
        <f t="shared" ref="M35:M40" si="37">Y35/1000 / 1000</f>
        <v>3.9473719999999997</v>
      </c>
      <c r="N35">
        <f t="shared" ref="N35:N40" si="38">Z35/1000 / 1000</f>
        <v>5.252637</v>
      </c>
      <c r="O35">
        <f t="shared" ref="O35:O40" si="39">AA35/1000 / 1000</f>
        <v>4.1327610000000004</v>
      </c>
      <c r="P35">
        <f t="shared" ref="P35:P40" si="40">AB35/1000 / 1000</f>
        <v>3.0498400000000001</v>
      </c>
      <c r="Q35">
        <f t="shared" ref="Q35:Q40" si="41">AC35/1000 / 1000</f>
        <v>3.9799389999999999</v>
      </c>
      <c r="R35">
        <f t="shared" ref="R35:R40" si="42">AD35/1000 / 1000</f>
        <v>3.2521949999999999</v>
      </c>
      <c r="T35">
        <v>5233659</v>
      </c>
      <c r="U35">
        <v>4419705</v>
      </c>
      <c r="V35">
        <v>3979916</v>
      </c>
      <c r="W35">
        <v>4320594</v>
      </c>
      <c r="X35">
        <v>3873750</v>
      </c>
      <c r="Y35">
        <v>3947372</v>
      </c>
      <c r="Z35">
        <v>5252637</v>
      </c>
      <c r="AA35">
        <v>4132761</v>
      </c>
      <c r="AB35">
        <v>3049840</v>
      </c>
      <c r="AC35">
        <v>3979939</v>
      </c>
      <c r="AD35">
        <v>3252195</v>
      </c>
    </row>
    <row r="36" spans="5:30" x14ac:dyDescent="0.25">
      <c r="G36" t="s">
        <v>3</v>
      </c>
      <c r="H36">
        <f t="shared" si="32"/>
        <v>11.147639999999999</v>
      </c>
      <c r="I36">
        <f t="shared" si="33"/>
        <v>6.064603</v>
      </c>
      <c r="J36">
        <f t="shared" si="34"/>
        <v>5.3068479999999996</v>
      </c>
      <c r="K36">
        <f t="shared" si="35"/>
        <v>3.9892500000000002</v>
      </c>
      <c r="L36">
        <f t="shared" si="36"/>
        <v>4.3996270000000006</v>
      </c>
      <c r="M36">
        <f t="shared" si="37"/>
        <v>3.8218829999999997</v>
      </c>
      <c r="N36">
        <f t="shared" si="38"/>
        <v>4.1386159999999999</v>
      </c>
      <c r="O36">
        <f t="shared" si="39"/>
        <v>4.1705269999999999</v>
      </c>
      <c r="P36">
        <f t="shared" si="40"/>
        <v>3.6983829999999998</v>
      </c>
      <c r="Q36">
        <f t="shared" si="41"/>
        <v>4.746715</v>
      </c>
      <c r="R36">
        <f t="shared" si="42"/>
        <v>3.6070059999999997</v>
      </c>
      <c r="T36">
        <v>11147640</v>
      </c>
      <c r="U36">
        <v>6064603</v>
      </c>
      <c r="V36">
        <v>5306848</v>
      </c>
      <c r="W36">
        <v>3989250</v>
      </c>
      <c r="X36">
        <v>4399627</v>
      </c>
      <c r="Y36">
        <v>3821883</v>
      </c>
      <c r="Z36">
        <v>4138616</v>
      </c>
      <c r="AA36">
        <v>4170527</v>
      </c>
      <c r="AB36">
        <v>3698383</v>
      </c>
      <c r="AC36">
        <v>4746715</v>
      </c>
      <c r="AD36">
        <v>3607006</v>
      </c>
    </row>
    <row r="37" spans="5:30" x14ac:dyDescent="0.25">
      <c r="G37" t="s">
        <v>2</v>
      </c>
      <c r="H37">
        <f t="shared" si="32"/>
        <v>7.1935010000000004</v>
      </c>
      <c r="I37">
        <f t="shared" si="33"/>
        <v>4.258616</v>
      </c>
      <c r="J37">
        <f t="shared" si="34"/>
        <v>4.2924160000000002</v>
      </c>
      <c r="K37">
        <f t="shared" si="35"/>
        <v>4.101261</v>
      </c>
      <c r="L37">
        <f t="shared" si="36"/>
        <v>3.6120610000000002</v>
      </c>
      <c r="M37">
        <f t="shared" si="37"/>
        <v>4.108994</v>
      </c>
      <c r="N37">
        <f t="shared" si="38"/>
        <v>4.0721939999999996</v>
      </c>
      <c r="O37">
        <f t="shared" si="39"/>
        <v>4.5142160000000002</v>
      </c>
      <c r="P37">
        <f t="shared" si="40"/>
        <v>3.4484059999999999</v>
      </c>
      <c r="Q37">
        <f t="shared" si="41"/>
        <v>3.9959389999999999</v>
      </c>
      <c r="R37">
        <f t="shared" si="42"/>
        <v>3.316084</v>
      </c>
      <c r="T37">
        <v>7193501</v>
      </c>
      <c r="U37">
        <v>4258616</v>
      </c>
      <c r="V37">
        <v>4292416</v>
      </c>
      <c r="W37">
        <v>4101261</v>
      </c>
      <c r="X37">
        <v>3612061</v>
      </c>
      <c r="Y37">
        <v>4108994</v>
      </c>
      <c r="Z37">
        <v>4072194</v>
      </c>
      <c r="AA37">
        <v>4514216</v>
      </c>
      <c r="AB37">
        <v>3448406</v>
      </c>
      <c r="AC37">
        <v>3995939</v>
      </c>
      <c r="AD37">
        <v>3316084</v>
      </c>
    </row>
    <row r="38" spans="5:30" x14ac:dyDescent="0.25">
      <c r="G38" t="s">
        <v>5</v>
      </c>
      <c r="H38">
        <f t="shared" si="32"/>
        <v>120.063273</v>
      </c>
      <c r="I38">
        <f t="shared" si="33"/>
        <v>105.65107</v>
      </c>
      <c r="J38">
        <f t="shared" si="34"/>
        <v>103.85915</v>
      </c>
      <c r="K38">
        <f t="shared" si="35"/>
        <v>5.8876920000000004</v>
      </c>
      <c r="L38">
        <f t="shared" si="36"/>
        <v>5.3697479999999995</v>
      </c>
      <c r="M38">
        <f t="shared" si="37"/>
        <v>104.784982</v>
      </c>
      <c r="N38">
        <f t="shared" si="38"/>
        <v>7.0281229999999999</v>
      </c>
      <c r="O38">
        <f t="shared" si="39"/>
        <v>4.2089600000000003</v>
      </c>
      <c r="P38">
        <f t="shared" si="40"/>
        <v>7.1208350000000005</v>
      </c>
      <c r="Q38">
        <f t="shared" si="41"/>
        <v>5.75997</v>
      </c>
      <c r="R38">
        <f t="shared" si="42"/>
        <v>103.458539</v>
      </c>
      <c r="T38">
        <v>120063273</v>
      </c>
      <c r="U38">
        <v>105651070</v>
      </c>
      <c r="V38">
        <v>103859150</v>
      </c>
      <c r="W38">
        <v>5887692</v>
      </c>
      <c r="X38">
        <v>5369748</v>
      </c>
      <c r="Y38">
        <v>104784982</v>
      </c>
      <c r="Z38">
        <v>7028123</v>
      </c>
      <c r="AA38">
        <v>4208960</v>
      </c>
      <c r="AB38">
        <v>7120835</v>
      </c>
      <c r="AC38">
        <v>5759970</v>
      </c>
      <c r="AD38">
        <v>103458539</v>
      </c>
    </row>
    <row r="39" spans="5:30" x14ac:dyDescent="0.25">
      <c r="G39" t="s">
        <v>6</v>
      </c>
      <c r="H39">
        <f t="shared" si="32"/>
        <v>105.12081500000001</v>
      </c>
      <c r="I39">
        <f t="shared" si="33"/>
        <v>103.746595</v>
      </c>
      <c r="J39">
        <f t="shared" si="34"/>
        <v>103.633261</v>
      </c>
      <c r="K39">
        <f t="shared" si="35"/>
        <v>103.10346199999999</v>
      </c>
      <c r="L39">
        <f t="shared" si="36"/>
        <v>103.16850599999999</v>
      </c>
      <c r="M39">
        <f t="shared" si="37"/>
        <v>103.655261</v>
      </c>
      <c r="N39">
        <f t="shared" si="38"/>
        <v>3.5612060000000003</v>
      </c>
      <c r="O39">
        <f t="shared" si="39"/>
        <v>102.443507</v>
      </c>
      <c r="P39">
        <f t="shared" si="40"/>
        <v>102.81195100000001</v>
      </c>
      <c r="Q39">
        <f t="shared" si="41"/>
        <v>103.36967299999999</v>
      </c>
      <c r="R39">
        <f t="shared" si="42"/>
        <v>103.57925</v>
      </c>
      <c r="T39">
        <v>105120815</v>
      </c>
      <c r="U39">
        <v>103746595</v>
      </c>
      <c r="V39">
        <v>103633261</v>
      </c>
      <c r="W39">
        <v>103103462</v>
      </c>
      <c r="X39">
        <v>103168506</v>
      </c>
      <c r="Y39">
        <v>103655261</v>
      </c>
      <c r="Z39">
        <v>3561206</v>
      </c>
      <c r="AA39">
        <v>102443507</v>
      </c>
      <c r="AB39">
        <v>102811951</v>
      </c>
      <c r="AC39">
        <v>103369673</v>
      </c>
      <c r="AD39">
        <v>103579250</v>
      </c>
    </row>
    <row r="40" spans="5:30" x14ac:dyDescent="0.25">
      <c r="G40" t="s">
        <v>1</v>
      </c>
      <c r="H40">
        <f t="shared" si="32"/>
        <v>20.041584</v>
      </c>
      <c r="I40">
        <f t="shared" si="33"/>
        <v>5.2128040000000002</v>
      </c>
      <c r="J40">
        <f t="shared" si="34"/>
        <v>4.6077269999999997</v>
      </c>
      <c r="K40">
        <f t="shared" si="35"/>
        <v>5.6108590000000005</v>
      </c>
      <c r="L40">
        <f t="shared" si="36"/>
        <v>3.8773170000000001</v>
      </c>
      <c r="M40">
        <f t="shared" si="37"/>
        <v>3.8947280000000002</v>
      </c>
      <c r="N40">
        <f t="shared" si="38"/>
        <v>6.707802</v>
      </c>
      <c r="O40">
        <f t="shared" si="39"/>
        <v>5.9657910000000003</v>
      </c>
      <c r="P40">
        <f t="shared" si="40"/>
        <v>3.8762280000000002</v>
      </c>
      <c r="Q40">
        <f t="shared" si="41"/>
        <v>4.3351709999999999</v>
      </c>
      <c r="R40">
        <f t="shared" si="42"/>
        <v>4.2505940000000004</v>
      </c>
      <c r="T40">
        <v>20041584</v>
      </c>
      <c r="U40">
        <v>5212804</v>
      </c>
      <c r="V40">
        <v>4607727</v>
      </c>
      <c r="W40">
        <v>5610859</v>
      </c>
      <c r="X40">
        <v>3877317</v>
      </c>
      <c r="Y40">
        <v>3894728</v>
      </c>
      <c r="Z40">
        <v>6707802</v>
      </c>
      <c r="AA40">
        <v>5965791</v>
      </c>
      <c r="AB40">
        <v>3876228</v>
      </c>
      <c r="AC40">
        <v>4335171</v>
      </c>
      <c r="AD40">
        <v>4250594</v>
      </c>
    </row>
    <row r="42" spans="5:30" x14ac:dyDescent="0.25">
      <c r="E42" t="s">
        <v>12</v>
      </c>
      <c r="G42" t="s">
        <v>0</v>
      </c>
      <c r="H42">
        <f>T42/1000 / 1000</f>
        <v>14.568736000000001</v>
      </c>
      <c r="I42">
        <f t="shared" ref="I42:I48" si="43">U42/1000 / 1000</f>
        <v>3.63185</v>
      </c>
      <c r="J42">
        <f t="shared" ref="J42:J48" si="44">V42/1000 / 1000</f>
        <v>4.1246940000000007</v>
      </c>
      <c r="K42">
        <f t="shared" ref="K42:K48" si="45">W42/1000 / 1000</f>
        <v>3.5938499999999998</v>
      </c>
      <c r="L42">
        <f t="shared" ref="L42:L48" si="46">X42/1000 / 1000</f>
        <v>2.4038850000000003</v>
      </c>
      <c r="M42">
        <f t="shared" ref="M42:M48" si="47">Y42/1000 / 1000</f>
        <v>3.0474070000000002</v>
      </c>
      <c r="N42">
        <f t="shared" ref="N42:N48" si="48">Z42/1000 / 1000</f>
        <v>3.5586500000000001</v>
      </c>
      <c r="O42">
        <f t="shared" ref="O42:O48" si="49">AA42/1000 / 1000</f>
        <v>3.4651170000000002</v>
      </c>
      <c r="P42">
        <f t="shared" ref="P42:P48" si="50">AB42/1000 / 1000</f>
        <v>2.8204180000000001</v>
      </c>
      <c r="Q42">
        <f t="shared" ref="Q42:Q48" si="51">AC42/1000 / 1000</f>
        <v>2.9457070000000001</v>
      </c>
      <c r="R42">
        <f t="shared" ref="R42:R48" si="52">AD42/1000 / 1000</f>
        <v>2.6872069999999999</v>
      </c>
      <c r="T42">
        <v>14568736</v>
      </c>
      <c r="U42">
        <v>3631850</v>
      </c>
      <c r="V42">
        <v>4124694</v>
      </c>
      <c r="W42">
        <v>3593850</v>
      </c>
      <c r="X42">
        <v>2403885</v>
      </c>
      <c r="Y42">
        <v>3047407</v>
      </c>
      <c r="Z42">
        <v>3558650</v>
      </c>
      <c r="AA42">
        <v>3465117</v>
      </c>
      <c r="AB42">
        <v>2820418</v>
      </c>
      <c r="AC42">
        <v>2945707</v>
      </c>
      <c r="AD42">
        <v>2687207</v>
      </c>
    </row>
    <row r="43" spans="5:30" x14ac:dyDescent="0.25">
      <c r="G43" t="s">
        <v>4</v>
      </c>
      <c r="H43">
        <f t="shared" ref="H43:H48" si="53">T43/1000 / 1000</f>
        <v>4.9787039999999996</v>
      </c>
      <c r="I43">
        <f t="shared" si="43"/>
        <v>96.909058999999999</v>
      </c>
      <c r="J43">
        <f t="shared" si="44"/>
        <v>184.592231</v>
      </c>
      <c r="K43">
        <f t="shared" si="45"/>
        <v>273.91415699999999</v>
      </c>
      <c r="L43">
        <f t="shared" si="46"/>
        <v>363.75763699999999</v>
      </c>
      <c r="M43">
        <f t="shared" si="47"/>
        <v>453.28038400000003</v>
      </c>
      <c r="N43">
        <f t="shared" si="48"/>
        <v>544.74078399999996</v>
      </c>
      <c r="O43">
        <f t="shared" si="49"/>
        <v>634.06174299999998</v>
      </c>
      <c r="P43">
        <f t="shared" si="50"/>
        <v>723.15446900000006</v>
      </c>
      <c r="Q43">
        <f t="shared" si="51"/>
        <v>813.66673700000001</v>
      </c>
      <c r="R43">
        <f t="shared" si="52"/>
        <v>903.33466199999998</v>
      </c>
      <c r="T43">
        <v>4978704</v>
      </c>
      <c r="U43">
        <v>96909059</v>
      </c>
      <c r="V43">
        <v>184592231</v>
      </c>
      <c r="W43">
        <v>273914157</v>
      </c>
      <c r="X43">
        <v>363757637</v>
      </c>
      <c r="Y43">
        <v>453280384</v>
      </c>
      <c r="Z43">
        <v>544740784</v>
      </c>
      <c r="AA43">
        <v>634061743</v>
      </c>
      <c r="AB43">
        <v>723154469</v>
      </c>
      <c r="AC43">
        <v>813666737</v>
      </c>
      <c r="AD43">
        <v>903334662</v>
      </c>
    </row>
    <row r="44" spans="5:30" x14ac:dyDescent="0.25">
      <c r="G44" t="s">
        <v>3</v>
      </c>
      <c r="H44">
        <f t="shared" si="53"/>
        <v>2.8150180000000002</v>
      </c>
      <c r="I44">
        <f t="shared" si="43"/>
        <v>2.2348080000000001</v>
      </c>
      <c r="J44">
        <f t="shared" si="44"/>
        <v>2.5904630000000002</v>
      </c>
      <c r="K44">
        <f t="shared" si="45"/>
        <v>3.1003510000000003</v>
      </c>
      <c r="L44">
        <f t="shared" si="46"/>
        <v>3.4532730000000003</v>
      </c>
      <c r="M44">
        <f t="shared" si="47"/>
        <v>3.0389180000000002</v>
      </c>
      <c r="N44">
        <f t="shared" si="48"/>
        <v>3.486084</v>
      </c>
      <c r="O44">
        <f t="shared" si="49"/>
        <v>3.2659059999999998</v>
      </c>
      <c r="P44">
        <f t="shared" si="50"/>
        <v>2.7701959999999999</v>
      </c>
      <c r="Q44">
        <f t="shared" si="51"/>
        <v>3.594884</v>
      </c>
      <c r="R44">
        <f t="shared" si="52"/>
        <v>3.016696</v>
      </c>
      <c r="T44">
        <v>2815018</v>
      </c>
      <c r="U44">
        <v>2234808</v>
      </c>
      <c r="V44">
        <v>2590463</v>
      </c>
      <c r="W44">
        <v>3100351</v>
      </c>
      <c r="X44">
        <v>3453273</v>
      </c>
      <c r="Y44">
        <v>3038918</v>
      </c>
      <c r="Z44">
        <v>3486084</v>
      </c>
      <c r="AA44">
        <v>3265906</v>
      </c>
      <c r="AB44">
        <v>2770196</v>
      </c>
      <c r="AC44">
        <v>3594884</v>
      </c>
      <c r="AD44">
        <v>3016696</v>
      </c>
    </row>
    <row r="45" spans="5:30" x14ac:dyDescent="0.25">
      <c r="G45" t="s">
        <v>2</v>
      </c>
      <c r="H45">
        <f t="shared" si="53"/>
        <v>15.867167</v>
      </c>
      <c r="I45">
        <f t="shared" si="43"/>
        <v>98.859734000000003</v>
      </c>
      <c r="J45">
        <f t="shared" si="44"/>
        <v>183.163478</v>
      </c>
      <c r="K45">
        <f t="shared" si="45"/>
        <v>273.37161300000002</v>
      </c>
      <c r="L45">
        <f t="shared" si="46"/>
        <v>363.59283699999997</v>
      </c>
      <c r="M45">
        <f t="shared" si="47"/>
        <v>454.17339399999997</v>
      </c>
      <c r="N45">
        <f t="shared" si="48"/>
        <v>544.03249600000004</v>
      </c>
      <c r="O45">
        <f t="shared" si="49"/>
        <v>634.25180899999998</v>
      </c>
      <c r="P45">
        <f t="shared" si="50"/>
        <v>723.39802399999996</v>
      </c>
      <c r="Q45">
        <f t="shared" si="51"/>
        <v>815.5749790000001</v>
      </c>
      <c r="R45">
        <f t="shared" si="52"/>
        <v>903.37498400000004</v>
      </c>
      <c r="T45">
        <v>15867167</v>
      </c>
      <c r="U45">
        <v>98859734</v>
      </c>
      <c r="V45">
        <v>183163478</v>
      </c>
      <c r="W45">
        <v>273371613</v>
      </c>
      <c r="X45">
        <v>363592837</v>
      </c>
      <c r="Y45">
        <v>454173394</v>
      </c>
      <c r="Z45">
        <v>544032496</v>
      </c>
      <c r="AA45">
        <v>634251809</v>
      </c>
      <c r="AB45">
        <v>723398024</v>
      </c>
      <c r="AC45">
        <v>815574979</v>
      </c>
      <c r="AD45">
        <v>903374984</v>
      </c>
    </row>
    <row r="46" spans="5:30" x14ac:dyDescent="0.25">
      <c r="G46" t="s">
        <v>5</v>
      </c>
      <c r="H46">
        <f t="shared" si="53"/>
        <v>14.452013999999998</v>
      </c>
      <c r="I46">
        <f t="shared" si="43"/>
        <v>4.4543490000000006</v>
      </c>
      <c r="J46">
        <f t="shared" si="44"/>
        <v>2.964629</v>
      </c>
      <c r="K46">
        <f t="shared" si="45"/>
        <v>3.9303279999999998</v>
      </c>
      <c r="L46">
        <f t="shared" si="46"/>
        <v>4.0312830000000002</v>
      </c>
      <c r="M46">
        <f t="shared" si="47"/>
        <v>3.3760620000000001</v>
      </c>
      <c r="N46">
        <f t="shared" si="48"/>
        <v>4.5453599999999996</v>
      </c>
      <c r="O46">
        <f t="shared" si="49"/>
        <v>3.1163949999999998</v>
      </c>
      <c r="P46">
        <f t="shared" si="50"/>
        <v>4.2565720000000002</v>
      </c>
      <c r="Q46">
        <f t="shared" si="51"/>
        <v>4.1481159999999999</v>
      </c>
      <c r="R46">
        <f t="shared" si="52"/>
        <v>2.5443290000000003</v>
      </c>
      <c r="T46">
        <v>14452014</v>
      </c>
      <c r="U46">
        <v>4454349</v>
      </c>
      <c r="V46">
        <v>2964629</v>
      </c>
      <c r="W46">
        <v>3930328</v>
      </c>
      <c r="X46">
        <v>4031283</v>
      </c>
      <c r="Y46">
        <v>3376062</v>
      </c>
      <c r="Z46">
        <v>4545360</v>
      </c>
      <c r="AA46">
        <v>3116395</v>
      </c>
      <c r="AB46">
        <v>4256572</v>
      </c>
      <c r="AC46">
        <v>4148116</v>
      </c>
      <c r="AD46">
        <v>2544329</v>
      </c>
    </row>
    <row r="47" spans="5:30" x14ac:dyDescent="0.25">
      <c r="G47" t="s">
        <v>6</v>
      </c>
      <c r="H47">
        <f t="shared" si="53"/>
        <v>2.1503969999999999</v>
      </c>
      <c r="I47">
        <f t="shared" si="43"/>
        <v>1.9952080000000001</v>
      </c>
      <c r="J47">
        <f t="shared" si="44"/>
        <v>2.8981179999999997</v>
      </c>
      <c r="K47">
        <f t="shared" si="45"/>
        <v>2.5946630000000002</v>
      </c>
      <c r="L47">
        <f t="shared" si="46"/>
        <v>2.6289290000000003</v>
      </c>
      <c r="M47">
        <f t="shared" si="47"/>
        <v>2.780951</v>
      </c>
      <c r="N47">
        <f t="shared" si="48"/>
        <v>2.7714289999999999</v>
      </c>
      <c r="O47">
        <f t="shared" si="49"/>
        <v>1.93513</v>
      </c>
      <c r="P47">
        <f t="shared" si="50"/>
        <v>2.1860300000000001</v>
      </c>
      <c r="Q47">
        <f t="shared" si="51"/>
        <v>2.7419180000000001</v>
      </c>
      <c r="R47">
        <f t="shared" si="52"/>
        <v>2.7847959999999996</v>
      </c>
      <c r="T47">
        <v>2150397</v>
      </c>
      <c r="U47">
        <v>1995208</v>
      </c>
      <c r="V47">
        <v>2898118</v>
      </c>
      <c r="W47">
        <v>2594663</v>
      </c>
      <c r="X47">
        <v>2628929</v>
      </c>
      <c r="Y47">
        <v>2780951</v>
      </c>
      <c r="Z47">
        <v>2771429</v>
      </c>
      <c r="AA47">
        <v>1935130</v>
      </c>
      <c r="AB47">
        <v>2186030</v>
      </c>
      <c r="AC47">
        <v>2741918</v>
      </c>
      <c r="AD47">
        <v>2784796</v>
      </c>
    </row>
    <row r="48" spans="5:30" x14ac:dyDescent="0.25">
      <c r="G48" t="s">
        <v>1</v>
      </c>
      <c r="H48">
        <f t="shared" si="53"/>
        <v>18.943641</v>
      </c>
      <c r="I48">
        <f t="shared" si="43"/>
        <v>4.8960039999999996</v>
      </c>
      <c r="J48">
        <f t="shared" si="44"/>
        <v>4.3947380000000003</v>
      </c>
      <c r="K48">
        <f t="shared" si="45"/>
        <v>5.3551029999999997</v>
      </c>
      <c r="L48">
        <f t="shared" si="46"/>
        <v>3.7200839999999999</v>
      </c>
      <c r="M48">
        <f t="shared" si="47"/>
        <v>3.7604169999999999</v>
      </c>
      <c r="N48">
        <f t="shared" si="48"/>
        <v>6.6141909999999999</v>
      </c>
      <c r="O48">
        <f t="shared" si="49"/>
        <v>5.6657359999999999</v>
      </c>
      <c r="P48">
        <f t="shared" si="50"/>
        <v>3.7506950000000003</v>
      </c>
      <c r="Q48">
        <f t="shared" si="51"/>
        <v>4.1684269999999994</v>
      </c>
      <c r="R48">
        <f t="shared" si="52"/>
        <v>3.96035</v>
      </c>
      <c r="T48">
        <v>18943641</v>
      </c>
      <c r="U48">
        <v>4896004</v>
      </c>
      <c r="V48">
        <v>4394738</v>
      </c>
      <c r="W48">
        <v>5355103</v>
      </c>
      <c r="X48">
        <v>3720084</v>
      </c>
      <c r="Y48">
        <v>3760417</v>
      </c>
      <c r="Z48">
        <v>6614191</v>
      </c>
      <c r="AA48">
        <v>5665736</v>
      </c>
      <c r="AB48">
        <v>3750695</v>
      </c>
      <c r="AC48">
        <v>4168427</v>
      </c>
      <c r="AD48">
        <v>3960350</v>
      </c>
    </row>
    <row r="50" spans="5:30" x14ac:dyDescent="0.25">
      <c r="E50" t="s">
        <v>13</v>
      </c>
      <c r="G50" t="s">
        <v>0</v>
      </c>
      <c r="H50">
        <f>T50/1000 / 1000</f>
        <v>8.6574100000000005</v>
      </c>
      <c r="I50">
        <f t="shared" ref="I50:I56" si="54">U50/1000 / 1000</f>
        <v>3.2323170000000001</v>
      </c>
      <c r="J50">
        <f t="shared" ref="J50:J56" si="55">V50/1000 / 1000</f>
        <v>3.4222060000000001</v>
      </c>
      <c r="K50">
        <f t="shared" ref="K50:K56" si="56">W50/1000 / 1000</f>
        <v>2.980718</v>
      </c>
      <c r="L50">
        <f t="shared" ref="L50:L56" si="57">X50/1000 / 1000</f>
        <v>2.0663629999999999</v>
      </c>
      <c r="M50">
        <f t="shared" ref="M50:M56" si="58">Y50/1000 / 1000</f>
        <v>2.485341</v>
      </c>
      <c r="N50">
        <f t="shared" ref="N50:N56" si="59">Z50/1000 / 1000</f>
        <v>2.852474</v>
      </c>
      <c r="O50">
        <f t="shared" ref="O50:O56" si="60">AA50/1000 / 1000</f>
        <v>2.7943629999999997</v>
      </c>
      <c r="P50">
        <f t="shared" ref="P50:P56" si="61">AB50/1000 / 1000</f>
        <v>2.3221630000000002</v>
      </c>
      <c r="Q50">
        <f t="shared" ref="Q50:Q56" si="62">AC50/1000 / 1000</f>
        <v>2.3086959999999999</v>
      </c>
      <c r="R50">
        <f t="shared" ref="R50:R56" si="63">AD50/1000 / 1000</f>
        <v>2.3520630000000002</v>
      </c>
      <c r="T50">
        <v>8657410</v>
      </c>
      <c r="U50">
        <v>3232317</v>
      </c>
      <c r="V50">
        <v>3422206</v>
      </c>
      <c r="W50">
        <v>2980718</v>
      </c>
      <c r="X50">
        <v>2066363</v>
      </c>
      <c r="Y50">
        <v>2485341</v>
      </c>
      <c r="Z50">
        <v>2852474</v>
      </c>
      <c r="AA50">
        <v>2794363</v>
      </c>
      <c r="AB50">
        <v>2322163</v>
      </c>
      <c r="AC50">
        <v>2308696</v>
      </c>
      <c r="AD50">
        <v>2352063</v>
      </c>
    </row>
    <row r="51" spans="5:30" x14ac:dyDescent="0.25">
      <c r="G51" t="s">
        <v>4</v>
      </c>
      <c r="H51">
        <f t="shared" ref="H51:H56" si="64">T51/1000 / 1000</f>
        <v>3.5246170000000001</v>
      </c>
      <c r="I51">
        <f t="shared" si="54"/>
        <v>3.6894279999999999</v>
      </c>
      <c r="J51">
        <f t="shared" si="55"/>
        <v>3.4659839999999997</v>
      </c>
      <c r="K51">
        <f t="shared" si="56"/>
        <v>3.0958730000000001</v>
      </c>
      <c r="L51">
        <f t="shared" si="57"/>
        <v>3.0233180000000002</v>
      </c>
      <c r="M51">
        <f t="shared" si="58"/>
        <v>2.76064</v>
      </c>
      <c r="N51">
        <f t="shared" si="59"/>
        <v>3.3027510000000002</v>
      </c>
      <c r="O51">
        <f t="shared" si="60"/>
        <v>3.1695509999999998</v>
      </c>
      <c r="P51">
        <f t="shared" si="61"/>
        <v>2.5359630000000002</v>
      </c>
      <c r="Q51">
        <f t="shared" si="62"/>
        <v>2.8421959999999999</v>
      </c>
      <c r="R51">
        <f t="shared" si="63"/>
        <v>2.6210629999999999</v>
      </c>
      <c r="T51">
        <v>3524617</v>
      </c>
      <c r="U51">
        <v>3689428</v>
      </c>
      <c r="V51">
        <v>3465984</v>
      </c>
      <c r="W51">
        <v>3095873</v>
      </c>
      <c r="X51">
        <v>3023318</v>
      </c>
      <c r="Y51">
        <v>2760640</v>
      </c>
      <c r="Z51">
        <v>3302751</v>
      </c>
      <c r="AA51">
        <v>3169551</v>
      </c>
      <c r="AB51">
        <v>2535963</v>
      </c>
      <c r="AC51">
        <v>2842196</v>
      </c>
      <c r="AD51">
        <v>2621063</v>
      </c>
    </row>
    <row r="52" spans="5:30" x14ac:dyDescent="0.25">
      <c r="G52" t="s">
        <v>3</v>
      </c>
      <c r="H52">
        <f t="shared" si="64"/>
        <v>2.352341</v>
      </c>
      <c r="I52">
        <f t="shared" si="54"/>
        <v>1.9422190000000001</v>
      </c>
      <c r="J52">
        <f t="shared" si="55"/>
        <v>2.1742859999999999</v>
      </c>
      <c r="K52">
        <f t="shared" si="56"/>
        <v>2.522618</v>
      </c>
      <c r="L52">
        <f t="shared" si="57"/>
        <v>2.6684740000000002</v>
      </c>
      <c r="M52">
        <f t="shared" si="58"/>
        <v>2.412407</v>
      </c>
      <c r="N52">
        <f t="shared" si="59"/>
        <v>2.8950399999999998</v>
      </c>
      <c r="O52">
        <f t="shared" si="60"/>
        <v>2.6170520000000002</v>
      </c>
      <c r="P52">
        <f t="shared" si="61"/>
        <v>2.3371849999999998</v>
      </c>
      <c r="Q52">
        <f t="shared" si="62"/>
        <v>2.9402399999999997</v>
      </c>
      <c r="R52">
        <f t="shared" si="63"/>
        <v>2.4208409999999998</v>
      </c>
      <c r="T52">
        <v>2352341</v>
      </c>
      <c r="U52">
        <v>1942219</v>
      </c>
      <c r="V52">
        <v>2174286</v>
      </c>
      <c r="W52">
        <v>2522618</v>
      </c>
      <c r="X52">
        <v>2668474</v>
      </c>
      <c r="Y52">
        <v>2412407</v>
      </c>
      <c r="Z52">
        <v>2895040</v>
      </c>
      <c r="AA52">
        <v>2617052</v>
      </c>
      <c r="AB52">
        <v>2337185</v>
      </c>
      <c r="AC52">
        <v>2940240</v>
      </c>
      <c r="AD52">
        <v>2420841</v>
      </c>
    </row>
    <row r="53" spans="5:30" x14ac:dyDescent="0.25">
      <c r="G53" t="s">
        <v>2</v>
      </c>
      <c r="H53">
        <f t="shared" si="64"/>
        <v>3.6163949999999998</v>
      </c>
      <c r="I53">
        <f t="shared" si="54"/>
        <v>3.553973</v>
      </c>
      <c r="J53">
        <f t="shared" si="55"/>
        <v>3.5943389999999997</v>
      </c>
      <c r="K53">
        <f t="shared" si="56"/>
        <v>2.8547959999999999</v>
      </c>
      <c r="L53">
        <f t="shared" si="57"/>
        <v>2.9078069999999996</v>
      </c>
      <c r="M53">
        <f t="shared" si="58"/>
        <v>3.309329</v>
      </c>
      <c r="N53">
        <f t="shared" si="59"/>
        <v>3.2360729999999998</v>
      </c>
      <c r="O53">
        <f t="shared" si="60"/>
        <v>3.3805730000000001</v>
      </c>
      <c r="P53">
        <f t="shared" si="61"/>
        <v>2.8595290000000002</v>
      </c>
      <c r="Q53">
        <f t="shared" si="62"/>
        <v>3.1392510000000002</v>
      </c>
      <c r="R53">
        <f t="shared" si="63"/>
        <v>2.8322849999999997</v>
      </c>
      <c r="T53">
        <v>3616395</v>
      </c>
      <c r="U53">
        <v>3553973</v>
      </c>
      <c r="V53">
        <v>3594339</v>
      </c>
      <c r="W53">
        <v>2854796</v>
      </c>
      <c r="X53">
        <v>2907807</v>
      </c>
      <c r="Y53">
        <v>3309329</v>
      </c>
      <c r="Z53">
        <v>3236073</v>
      </c>
      <c r="AA53">
        <v>3380573</v>
      </c>
      <c r="AB53">
        <v>2859529</v>
      </c>
      <c r="AC53">
        <v>3139251</v>
      </c>
      <c r="AD53">
        <v>2832285</v>
      </c>
    </row>
    <row r="54" spans="5:30" x14ac:dyDescent="0.25">
      <c r="G54" t="s">
        <v>5</v>
      </c>
      <c r="H54">
        <f t="shared" si="64"/>
        <v>8.6688880000000008</v>
      </c>
      <c r="I54">
        <f t="shared" si="54"/>
        <v>2.8022739999999997</v>
      </c>
      <c r="J54">
        <f t="shared" si="55"/>
        <v>2.1723080000000001</v>
      </c>
      <c r="K54">
        <f t="shared" si="56"/>
        <v>3.6191170000000001</v>
      </c>
      <c r="L54">
        <f t="shared" si="57"/>
        <v>3.5732949999999999</v>
      </c>
      <c r="M54">
        <f t="shared" si="58"/>
        <v>3.1886619999999999</v>
      </c>
      <c r="N54">
        <f t="shared" si="59"/>
        <v>4.2057610000000007</v>
      </c>
      <c r="O54">
        <f t="shared" si="60"/>
        <v>2.8995070000000003</v>
      </c>
      <c r="P54">
        <f t="shared" si="61"/>
        <v>3.8830050000000003</v>
      </c>
      <c r="Q54">
        <f t="shared" si="62"/>
        <v>3.8697049999999997</v>
      </c>
      <c r="R54">
        <f t="shared" si="63"/>
        <v>2.3612739999999999</v>
      </c>
      <c r="T54">
        <v>8668888</v>
      </c>
      <c r="U54">
        <v>2802274</v>
      </c>
      <c r="V54">
        <v>2172308</v>
      </c>
      <c r="W54">
        <v>3619117</v>
      </c>
      <c r="X54">
        <v>3573295</v>
      </c>
      <c r="Y54">
        <v>3188662</v>
      </c>
      <c r="Z54">
        <v>4205761</v>
      </c>
      <c r="AA54">
        <v>2899507</v>
      </c>
      <c r="AB54">
        <v>3883005</v>
      </c>
      <c r="AC54">
        <v>3869705</v>
      </c>
      <c r="AD54">
        <v>2361274</v>
      </c>
    </row>
    <row r="55" spans="5:30" x14ac:dyDescent="0.25">
      <c r="G55" t="s">
        <v>6</v>
      </c>
      <c r="H55">
        <f t="shared" si="64"/>
        <v>1.9910190000000001</v>
      </c>
      <c r="I55">
        <f t="shared" si="54"/>
        <v>1.8843639999999999</v>
      </c>
      <c r="J55">
        <f t="shared" si="55"/>
        <v>2.669918</v>
      </c>
      <c r="K55">
        <f t="shared" si="56"/>
        <v>2.4122409999999999</v>
      </c>
      <c r="L55">
        <f t="shared" si="57"/>
        <v>2.4699520000000001</v>
      </c>
      <c r="M55">
        <f t="shared" si="58"/>
        <v>2.548829</v>
      </c>
      <c r="N55">
        <f t="shared" si="59"/>
        <v>2.5851410000000001</v>
      </c>
      <c r="O55">
        <f t="shared" si="60"/>
        <v>1.846875</v>
      </c>
      <c r="P55">
        <f t="shared" si="61"/>
        <v>2.072641</v>
      </c>
      <c r="Q55">
        <f t="shared" si="62"/>
        <v>2.5694409999999999</v>
      </c>
      <c r="R55">
        <f t="shared" si="63"/>
        <v>2.6116739999999998</v>
      </c>
      <c r="T55">
        <v>1991019</v>
      </c>
      <c r="U55">
        <v>1884364</v>
      </c>
      <c r="V55">
        <v>2669918</v>
      </c>
      <c r="W55">
        <v>2412241</v>
      </c>
      <c r="X55">
        <v>2469952</v>
      </c>
      <c r="Y55">
        <v>2548829</v>
      </c>
      <c r="Z55">
        <v>2585141</v>
      </c>
      <c r="AA55">
        <v>1846875</v>
      </c>
      <c r="AB55">
        <v>2072641</v>
      </c>
      <c r="AC55">
        <v>2569441</v>
      </c>
      <c r="AD55">
        <v>2611674</v>
      </c>
    </row>
    <row r="56" spans="5:30" x14ac:dyDescent="0.25">
      <c r="G56" t="s">
        <v>1</v>
      </c>
      <c r="H56">
        <f t="shared" si="64"/>
        <v>4.1369829999999999</v>
      </c>
      <c r="I56">
        <f t="shared" si="54"/>
        <v>3.91215</v>
      </c>
      <c r="J56">
        <f t="shared" si="55"/>
        <v>3.6146389999999999</v>
      </c>
      <c r="K56">
        <f t="shared" si="56"/>
        <v>3.7159499999999999</v>
      </c>
      <c r="L56">
        <f t="shared" si="57"/>
        <v>3.1125509999999998</v>
      </c>
      <c r="M56">
        <f t="shared" si="58"/>
        <v>3.007962</v>
      </c>
      <c r="N56">
        <f t="shared" si="59"/>
        <v>3.6024499999999997</v>
      </c>
      <c r="O56">
        <f t="shared" si="60"/>
        <v>3.896172</v>
      </c>
      <c r="P56">
        <f t="shared" si="61"/>
        <v>2.7234630000000002</v>
      </c>
      <c r="Q56">
        <f t="shared" si="62"/>
        <v>2.7464850000000003</v>
      </c>
      <c r="R56">
        <f t="shared" si="63"/>
        <v>3.346117</v>
      </c>
      <c r="T56">
        <v>4136983</v>
      </c>
      <c r="U56">
        <v>3912150</v>
      </c>
      <c r="V56">
        <v>3614639</v>
      </c>
      <c r="W56">
        <v>3715950</v>
      </c>
      <c r="X56">
        <v>3112551</v>
      </c>
      <c r="Y56">
        <v>3007962</v>
      </c>
      <c r="Z56">
        <v>3602450</v>
      </c>
      <c r="AA56">
        <v>3896172</v>
      </c>
      <c r="AB56">
        <v>2723463</v>
      </c>
      <c r="AC56">
        <v>2746485</v>
      </c>
      <c r="AD56">
        <v>3346117</v>
      </c>
    </row>
    <row r="60" spans="5:30" x14ac:dyDescent="0.25">
      <c r="H60" t="s">
        <v>7</v>
      </c>
      <c r="I60" t="s">
        <v>8</v>
      </c>
      <c r="J60" t="s">
        <v>15</v>
      </c>
    </row>
    <row r="61" spans="5:30" x14ac:dyDescent="0.25">
      <c r="G61" t="s">
        <v>16</v>
      </c>
      <c r="H61">
        <v>10</v>
      </c>
      <c r="I61">
        <v>110</v>
      </c>
      <c r="J61">
        <v>210</v>
      </c>
      <c r="K61">
        <v>310</v>
      </c>
      <c r="L61">
        <v>410</v>
      </c>
      <c r="M61">
        <v>510</v>
      </c>
      <c r="N61">
        <v>610</v>
      </c>
      <c r="O61">
        <v>710</v>
      </c>
      <c r="P61">
        <v>810</v>
      </c>
      <c r="Q61">
        <v>910</v>
      </c>
    </row>
    <row r="62" spans="5:30" x14ac:dyDescent="0.25">
      <c r="E62" t="s">
        <v>11</v>
      </c>
      <c r="G62" t="s">
        <v>0</v>
      </c>
      <c r="H62">
        <f>S62/1000/1000</f>
        <v>5.744014</v>
      </c>
      <c r="I62">
        <f t="shared" ref="I62:Q62" si="65">T62/1000/1000</f>
        <v>3.787239</v>
      </c>
      <c r="J62">
        <f t="shared" si="65"/>
        <v>2.4558739999999997</v>
      </c>
      <c r="K62">
        <f t="shared" si="65"/>
        <v>1.422809</v>
      </c>
      <c r="L62">
        <f t="shared" si="65"/>
        <v>1.549186</v>
      </c>
      <c r="M62">
        <f t="shared" si="65"/>
        <v>1.875508</v>
      </c>
      <c r="N62">
        <f t="shared" si="65"/>
        <v>3.1359949999999999</v>
      </c>
      <c r="O62">
        <f t="shared" si="65"/>
        <v>3.3198840000000001</v>
      </c>
      <c r="P62">
        <f t="shared" si="65"/>
        <v>4.1743829999999997</v>
      </c>
      <c r="Q62">
        <f t="shared" si="65"/>
        <v>4.3598940000000006</v>
      </c>
      <c r="S62">
        <v>5744014</v>
      </c>
      <c r="T62">
        <v>3787239</v>
      </c>
      <c r="U62">
        <v>2455874</v>
      </c>
      <c r="V62">
        <v>1422809</v>
      </c>
      <c r="W62">
        <v>1549186</v>
      </c>
      <c r="X62">
        <v>1875508</v>
      </c>
      <c r="Y62">
        <v>3135995</v>
      </c>
      <c r="Z62">
        <v>3319884</v>
      </c>
      <c r="AA62">
        <v>4174383</v>
      </c>
      <c r="AB62">
        <v>4359894</v>
      </c>
    </row>
    <row r="63" spans="5:30" x14ac:dyDescent="0.25">
      <c r="G63" t="s">
        <v>4</v>
      </c>
      <c r="H63">
        <f t="shared" ref="H63:H68" si="66">S63/1000/1000</f>
        <v>0.74366499999999991</v>
      </c>
      <c r="I63">
        <f t="shared" ref="I63:I68" si="67">T63/1000/1000</f>
        <v>0.63664300000000007</v>
      </c>
      <c r="J63">
        <f t="shared" ref="J63:J68" si="68">U63/1000/1000</f>
        <v>0.65107599999999999</v>
      </c>
      <c r="K63">
        <f t="shared" ref="K63:K68" si="69">V63/1000/1000</f>
        <v>0.80038699999999996</v>
      </c>
      <c r="L63">
        <f t="shared" ref="L63:L68" si="70">W63/1000/1000</f>
        <v>1.5845089999999999</v>
      </c>
      <c r="M63">
        <f t="shared" ref="M63:M68" si="71">X63/1000/1000</f>
        <v>1.4920309999999999</v>
      </c>
      <c r="N63">
        <f t="shared" ref="N63:N68" si="72">Y63/1000/1000</f>
        <v>1.8967639999999999</v>
      </c>
      <c r="O63">
        <f t="shared" ref="O63:O68" si="73">Z63/1000/1000</f>
        <v>3.6440949999999996</v>
      </c>
      <c r="P63">
        <f t="shared" ref="P63:P68" si="74">AA63/1000/1000</f>
        <v>3.6063719999999999</v>
      </c>
      <c r="Q63">
        <f t="shared" ref="Q63:Q68" si="75">AB63/1000/1000</f>
        <v>3.9940720000000001</v>
      </c>
      <c r="S63">
        <v>743665</v>
      </c>
      <c r="T63">
        <v>636643</v>
      </c>
      <c r="U63">
        <v>651076</v>
      </c>
      <c r="V63">
        <v>800387</v>
      </c>
      <c r="W63">
        <v>1584509</v>
      </c>
      <c r="X63">
        <v>1492031</v>
      </c>
      <c r="Y63">
        <v>1896764</v>
      </c>
      <c r="Z63">
        <v>3644095</v>
      </c>
      <c r="AA63">
        <v>3606372</v>
      </c>
      <c r="AB63">
        <v>3994072</v>
      </c>
    </row>
    <row r="64" spans="5:30" x14ac:dyDescent="0.25">
      <c r="G64" t="s">
        <v>3</v>
      </c>
      <c r="H64">
        <f t="shared" si="66"/>
        <v>0.87015399999999998</v>
      </c>
      <c r="I64">
        <f t="shared" si="67"/>
        <v>0.98800900000000003</v>
      </c>
      <c r="J64">
        <f t="shared" si="68"/>
        <v>1.2868979999999999</v>
      </c>
      <c r="K64">
        <f t="shared" si="69"/>
        <v>1.9691079999999999</v>
      </c>
      <c r="L64">
        <f t="shared" si="70"/>
        <v>2.9000180000000002</v>
      </c>
      <c r="M64">
        <f t="shared" si="71"/>
        <v>3.8368060000000002</v>
      </c>
      <c r="N64">
        <f t="shared" si="72"/>
        <v>5.2852259999999998</v>
      </c>
      <c r="O64">
        <f t="shared" si="73"/>
        <v>6.4084240000000001</v>
      </c>
      <c r="P64">
        <f t="shared" si="74"/>
        <v>7.5498010000000004</v>
      </c>
      <c r="Q64">
        <f t="shared" si="75"/>
        <v>8.972054</v>
      </c>
      <c r="S64">
        <v>870154</v>
      </c>
      <c r="T64">
        <v>988009</v>
      </c>
      <c r="U64">
        <v>1286898</v>
      </c>
      <c r="V64">
        <v>1969108</v>
      </c>
      <c r="W64">
        <v>2900018</v>
      </c>
      <c r="X64">
        <v>3836806</v>
      </c>
      <c r="Y64">
        <v>5285226</v>
      </c>
      <c r="Z64">
        <v>6408424</v>
      </c>
      <c r="AA64">
        <v>7549801</v>
      </c>
      <c r="AB64">
        <v>8972054</v>
      </c>
    </row>
    <row r="65" spans="5:28" x14ac:dyDescent="0.25">
      <c r="G65" t="s">
        <v>2</v>
      </c>
      <c r="H65">
        <f t="shared" si="66"/>
        <v>1.06402</v>
      </c>
      <c r="I65">
        <f t="shared" si="67"/>
        <v>0.77251000000000003</v>
      </c>
      <c r="J65">
        <f t="shared" si="68"/>
        <v>1.8205640000000001</v>
      </c>
      <c r="K65">
        <f t="shared" si="69"/>
        <v>0.84069799999999995</v>
      </c>
      <c r="L65">
        <f t="shared" si="70"/>
        <v>1.3476759999999999</v>
      </c>
      <c r="M65">
        <f t="shared" si="71"/>
        <v>1.5097309999999999</v>
      </c>
      <c r="N65">
        <f t="shared" si="72"/>
        <v>2.2380629999999999</v>
      </c>
      <c r="O65">
        <f t="shared" si="73"/>
        <v>3.069029</v>
      </c>
      <c r="P65">
        <f t="shared" si="74"/>
        <v>3.8132170000000003</v>
      </c>
      <c r="Q65">
        <f t="shared" si="75"/>
        <v>3.5427840000000002</v>
      </c>
      <c r="S65">
        <v>1064020</v>
      </c>
      <c r="T65">
        <v>772510</v>
      </c>
      <c r="U65">
        <v>1820564</v>
      </c>
      <c r="V65">
        <v>840698</v>
      </c>
      <c r="W65">
        <v>1347676</v>
      </c>
      <c r="X65">
        <v>1509731</v>
      </c>
      <c r="Y65">
        <v>2238063</v>
      </c>
      <c r="Z65">
        <v>3069029</v>
      </c>
      <c r="AA65">
        <v>3813217</v>
      </c>
      <c r="AB65">
        <v>3542784</v>
      </c>
    </row>
    <row r="66" spans="5:28" x14ac:dyDescent="0.25">
      <c r="G66" t="s">
        <v>5</v>
      </c>
      <c r="H66">
        <f t="shared" si="66"/>
        <v>102.66253999999999</v>
      </c>
      <c r="I66">
        <f t="shared" si="67"/>
        <v>101.128131</v>
      </c>
      <c r="J66">
        <f t="shared" si="68"/>
        <v>101.20083100000001</v>
      </c>
      <c r="K66">
        <f t="shared" si="69"/>
        <v>101.629853</v>
      </c>
      <c r="L66">
        <f t="shared" si="70"/>
        <v>101.84343</v>
      </c>
      <c r="M66">
        <f t="shared" si="71"/>
        <v>102.001152</v>
      </c>
      <c r="N66">
        <f t="shared" si="72"/>
        <v>2.7043850000000003</v>
      </c>
      <c r="O66">
        <f t="shared" si="73"/>
        <v>102.532252</v>
      </c>
      <c r="P66">
        <f t="shared" si="74"/>
        <v>3.9385720000000002</v>
      </c>
      <c r="Q66">
        <f t="shared" si="75"/>
        <v>103.420862</v>
      </c>
      <c r="S66">
        <v>102662540</v>
      </c>
      <c r="T66">
        <v>101128131</v>
      </c>
      <c r="U66">
        <v>101200831</v>
      </c>
      <c r="V66">
        <v>101629853</v>
      </c>
      <c r="W66">
        <v>101843430</v>
      </c>
      <c r="X66">
        <v>102001152</v>
      </c>
      <c r="Y66">
        <v>2704385</v>
      </c>
      <c r="Z66">
        <v>102532252</v>
      </c>
      <c r="AA66">
        <v>3938572</v>
      </c>
      <c r="AB66">
        <v>103420862</v>
      </c>
    </row>
    <row r="67" spans="5:28" x14ac:dyDescent="0.25">
      <c r="G67" t="s">
        <v>6</v>
      </c>
      <c r="H67">
        <f t="shared" si="66"/>
        <v>100.562465</v>
      </c>
      <c r="I67">
        <f t="shared" si="67"/>
        <v>100.74204300000001</v>
      </c>
      <c r="J67">
        <f t="shared" si="68"/>
        <v>101.154465</v>
      </c>
      <c r="K67">
        <f t="shared" si="69"/>
        <v>200.65722099999999</v>
      </c>
      <c r="L67">
        <f t="shared" si="70"/>
        <v>201.088931</v>
      </c>
      <c r="M67">
        <f t="shared" si="71"/>
        <v>201.20898700000001</v>
      </c>
      <c r="N67">
        <f t="shared" si="72"/>
        <v>102.10952999999999</v>
      </c>
      <c r="O67">
        <f t="shared" si="73"/>
        <v>103.820628</v>
      </c>
      <c r="P67">
        <f t="shared" si="74"/>
        <v>202.90999600000001</v>
      </c>
      <c r="Q67">
        <f t="shared" si="75"/>
        <v>104.90186</v>
      </c>
      <c r="S67">
        <v>100562465</v>
      </c>
      <c r="T67">
        <v>100742043</v>
      </c>
      <c r="U67">
        <v>101154465</v>
      </c>
      <c r="V67">
        <v>200657221</v>
      </c>
      <c r="W67">
        <v>201088931</v>
      </c>
      <c r="X67">
        <v>201208987</v>
      </c>
      <c r="Y67">
        <v>102109530</v>
      </c>
      <c r="Z67">
        <v>103820628</v>
      </c>
      <c r="AA67">
        <v>202909996</v>
      </c>
      <c r="AB67">
        <v>104901860</v>
      </c>
    </row>
    <row r="68" spans="5:28" x14ac:dyDescent="0.25">
      <c r="G68" t="s">
        <v>1</v>
      </c>
      <c r="H68">
        <f t="shared" si="66"/>
        <v>2.1078299999999999</v>
      </c>
      <c r="I68">
        <f t="shared" si="67"/>
        <v>2.962507</v>
      </c>
      <c r="J68">
        <f t="shared" si="68"/>
        <v>9.3001759999999987</v>
      </c>
      <c r="K68">
        <f t="shared" si="69"/>
        <v>1.166542</v>
      </c>
      <c r="L68">
        <f t="shared" si="70"/>
        <v>1.4740199999999999</v>
      </c>
      <c r="M68">
        <f t="shared" si="71"/>
        <v>2.056886</v>
      </c>
      <c r="N68">
        <f t="shared" si="72"/>
        <v>2.642163</v>
      </c>
      <c r="O68">
        <f t="shared" si="73"/>
        <v>4.0144389999999994</v>
      </c>
      <c r="P68">
        <f t="shared" si="74"/>
        <v>3.7613499999999997</v>
      </c>
      <c r="Q68">
        <f t="shared" si="75"/>
        <v>4.9825600000000003</v>
      </c>
      <c r="S68">
        <v>2107830</v>
      </c>
      <c r="T68">
        <v>2962507</v>
      </c>
      <c r="U68">
        <v>9300176</v>
      </c>
      <c r="V68">
        <v>1166542</v>
      </c>
      <c r="W68">
        <v>1474020</v>
      </c>
      <c r="X68">
        <v>2056886</v>
      </c>
      <c r="Y68">
        <v>2642163</v>
      </c>
      <c r="Z68">
        <v>4014439</v>
      </c>
      <c r="AA68">
        <v>3761350</v>
      </c>
      <c r="AB68">
        <v>4982560</v>
      </c>
    </row>
    <row r="70" spans="5:28" x14ac:dyDescent="0.25">
      <c r="E70" t="s">
        <v>12</v>
      </c>
      <c r="G70" t="s">
        <v>0</v>
      </c>
      <c r="H70">
        <f>S70/1000/1000</f>
        <v>4.0546939999999996</v>
      </c>
      <c r="I70">
        <f t="shared" ref="I70:I76" si="76">T70/1000/1000</f>
        <v>3.2630169999999996</v>
      </c>
      <c r="J70">
        <f t="shared" ref="J70:J76" si="77">U70/1000/1000</f>
        <v>1.7618640000000001</v>
      </c>
      <c r="K70">
        <f t="shared" ref="K70:K76" si="78">V70/1000/1000</f>
        <v>0.89228700000000005</v>
      </c>
      <c r="L70">
        <f t="shared" ref="L70:L76" si="79">W70/1000/1000</f>
        <v>1.019665</v>
      </c>
      <c r="M70">
        <f t="shared" ref="M70:M76" si="80">X70/1000/1000</f>
        <v>1.345753</v>
      </c>
      <c r="N70">
        <f t="shared" ref="N70:N76" si="81">Y70/1000/1000</f>
        <v>2.3351410000000001</v>
      </c>
      <c r="O70">
        <f t="shared" ref="O70:O76" si="82">Z70/1000/1000</f>
        <v>2.53504</v>
      </c>
      <c r="P70">
        <f t="shared" ref="P70:P76" si="83">AA70/1000/1000</f>
        <v>3.4423620000000001</v>
      </c>
      <c r="Q70">
        <f t="shared" ref="Q70:Q76" si="84">AB70/1000/1000</f>
        <v>3.6335279999999996</v>
      </c>
      <c r="S70">
        <v>4054694</v>
      </c>
      <c r="T70">
        <v>3263017</v>
      </c>
      <c r="U70">
        <v>1761864</v>
      </c>
      <c r="V70">
        <v>892287</v>
      </c>
      <c r="W70">
        <v>1019665</v>
      </c>
      <c r="X70">
        <v>1345753</v>
      </c>
      <c r="Y70">
        <v>2335141</v>
      </c>
      <c r="Z70">
        <v>2535040</v>
      </c>
      <c r="AA70">
        <v>3442362</v>
      </c>
      <c r="AB70">
        <v>3633528</v>
      </c>
    </row>
    <row r="71" spans="5:28" x14ac:dyDescent="0.25">
      <c r="G71" t="s">
        <v>4</v>
      </c>
      <c r="H71">
        <f t="shared" ref="H71:H76" si="85">S71/1000/1000</f>
        <v>0.82834299999999994</v>
      </c>
      <c r="I71">
        <f t="shared" si="76"/>
        <v>0.69889900000000005</v>
      </c>
      <c r="J71">
        <f t="shared" si="77"/>
        <v>0.68849899999999997</v>
      </c>
      <c r="K71">
        <f t="shared" si="78"/>
        <v>0.78742100000000004</v>
      </c>
      <c r="L71">
        <f t="shared" si="79"/>
        <v>1.337053</v>
      </c>
      <c r="M71">
        <f t="shared" si="80"/>
        <v>1.592597</v>
      </c>
      <c r="N71">
        <f t="shared" si="81"/>
        <v>1.9290419999999999</v>
      </c>
      <c r="O71">
        <f t="shared" si="82"/>
        <v>4.1859159999999997</v>
      </c>
      <c r="P71">
        <f t="shared" si="83"/>
        <v>4.0806050000000003</v>
      </c>
      <c r="Q71">
        <f t="shared" si="84"/>
        <v>4.010383</v>
      </c>
      <c r="S71">
        <v>828343</v>
      </c>
      <c r="T71">
        <v>698899</v>
      </c>
      <c r="U71">
        <v>688499</v>
      </c>
      <c r="V71">
        <v>787421</v>
      </c>
      <c r="W71">
        <v>1337053</v>
      </c>
      <c r="X71">
        <v>1592597</v>
      </c>
      <c r="Y71">
        <v>1929042</v>
      </c>
      <c r="Z71">
        <v>4185916</v>
      </c>
      <c r="AA71">
        <v>4080605</v>
      </c>
      <c r="AB71">
        <v>4010383</v>
      </c>
    </row>
    <row r="72" spans="5:28" x14ac:dyDescent="0.25">
      <c r="G72" t="s">
        <v>3</v>
      </c>
      <c r="H72">
        <f t="shared" si="85"/>
        <v>0.44725500000000001</v>
      </c>
      <c r="I72">
        <f t="shared" si="76"/>
        <v>0.35627700000000001</v>
      </c>
      <c r="J72">
        <f t="shared" si="77"/>
        <v>0.38723200000000002</v>
      </c>
      <c r="K72">
        <f t="shared" si="78"/>
        <v>0.48031000000000001</v>
      </c>
      <c r="L72">
        <f t="shared" si="79"/>
        <v>0.92603200000000008</v>
      </c>
      <c r="M72">
        <f t="shared" si="80"/>
        <v>0.96520899999999998</v>
      </c>
      <c r="N72">
        <f t="shared" si="81"/>
        <v>1.3286310000000001</v>
      </c>
      <c r="O72">
        <f t="shared" si="82"/>
        <v>1.6095969999999999</v>
      </c>
      <c r="P72">
        <f t="shared" si="83"/>
        <v>1.9192750000000001</v>
      </c>
      <c r="Q72">
        <f t="shared" si="84"/>
        <v>2.283741</v>
      </c>
      <c r="S72">
        <v>447255</v>
      </c>
      <c r="T72">
        <v>356277</v>
      </c>
      <c r="U72">
        <v>387232</v>
      </c>
      <c r="V72">
        <v>480310</v>
      </c>
      <c r="W72">
        <v>926032</v>
      </c>
      <c r="X72">
        <v>965209</v>
      </c>
      <c r="Y72">
        <v>1328631</v>
      </c>
      <c r="Z72">
        <v>1609597</v>
      </c>
      <c r="AA72">
        <v>1919275</v>
      </c>
      <c r="AB72">
        <v>2283741</v>
      </c>
    </row>
    <row r="73" spans="5:28" x14ac:dyDescent="0.25">
      <c r="G73" t="s">
        <v>2</v>
      </c>
      <c r="H73">
        <f t="shared" si="85"/>
        <v>1.087043</v>
      </c>
      <c r="I73">
        <f t="shared" si="76"/>
        <v>1.128376</v>
      </c>
      <c r="J73">
        <f t="shared" si="77"/>
        <v>2.255741</v>
      </c>
      <c r="K73">
        <f t="shared" si="78"/>
        <v>0.86353200000000008</v>
      </c>
      <c r="L73">
        <f t="shared" si="79"/>
        <v>1.180609</v>
      </c>
      <c r="M73">
        <f t="shared" si="80"/>
        <v>1.7723530000000001</v>
      </c>
      <c r="N73">
        <f t="shared" si="81"/>
        <v>2.04453</v>
      </c>
      <c r="O73">
        <f t="shared" si="82"/>
        <v>3.3268059999999999</v>
      </c>
      <c r="P73">
        <f t="shared" si="83"/>
        <v>4.1525829999999999</v>
      </c>
      <c r="Q73">
        <f t="shared" si="84"/>
        <v>3.7256719999999999</v>
      </c>
      <c r="S73">
        <v>1087043</v>
      </c>
      <c r="T73">
        <v>1128376</v>
      </c>
      <c r="U73">
        <v>2255741</v>
      </c>
      <c r="V73">
        <v>863532</v>
      </c>
      <c r="W73">
        <v>1180609</v>
      </c>
      <c r="X73">
        <v>1772353</v>
      </c>
      <c r="Y73">
        <v>2044530</v>
      </c>
      <c r="Z73">
        <v>3326806</v>
      </c>
      <c r="AA73">
        <v>4152583</v>
      </c>
      <c r="AB73">
        <v>3725672</v>
      </c>
    </row>
    <row r="74" spans="5:28" x14ac:dyDescent="0.25">
      <c r="G74" t="s">
        <v>5</v>
      </c>
      <c r="H74">
        <f t="shared" si="85"/>
        <v>1.1097980000000001</v>
      </c>
      <c r="I74">
        <f t="shared" si="76"/>
        <v>0.29538799999999998</v>
      </c>
      <c r="J74">
        <f t="shared" si="77"/>
        <v>0.34511000000000003</v>
      </c>
      <c r="K74">
        <f t="shared" si="78"/>
        <v>0.53488800000000003</v>
      </c>
      <c r="L74">
        <f t="shared" si="79"/>
        <v>0.78268700000000002</v>
      </c>
      <c r="M74">
        <f t="shared" si="80"/>
        <v>1.217087</v>
      </c>
      <c r="N74">
        <f t="shared" si="81"/>
        <v>1.5800860000000001</v>
      </c>
      <c r="O74">
        <f t="shared" si="82"/>
        <v>1.615497</v>
      </c>
      <c r="P74">
        <f t="shared" si="83"/>
        <v>2.7746849999999998</v>
      </c>
      <c r="Q74">
        <f t="shared" si="84"/>
        <v>2.7462849999999999</v>
      </c>
      <c r="S74">
        <v>1109798</v>
      </c>
      <c r="T74">
        <v>295388</v>
      </c>
      <c r="U74">
        <v>345110</v>
      </c>
      <c r="V74">
        <v>534888</v>
      </c>
      <c r="W74">
        <v>782687</v>
      </c>
      <c r="X74">
        <v>1217087</v>
      </c>
      <c r="Y74">
        <v>1580086</v>
      </c>
      <c r="Z74">
        <v>1615497</v>
      </c>
      <c r="AA74">
        <v>2774685</v>
      </c>
      <c r="AB74">
        <v>2746285</v>
      </c>
    </row>
    <row r="75" spans="5:28" x14ac:dyDescent="0.25">
      <c r="G75" t="s">
        <v>6</v>
      </c>
      <c r="H75">
        <f t="shared" si="85"/>
        <v>0.12921000000000002</v>
      </c>
      <c r="I75">
        <f t="shared" si="76"/>
        <v>0.146288</v>
      </c>
      <c r="J75">
        <f t="shared" si="77"/>
        <v>0.31656599999999996</v>
      </c>
      <c r="K75">
        <f t="shared" si="78"/>
        <v>0.25833300000000003</v>
      </c>
      <c r="L75">
        <f t="shared" si="79"/>
        <v>0.498699</v>
      </c>
      <c r="M75">
        <f t="shared" si="80"/>
        <v>0.58377699999999999</v>
      </c>
      <c r="N75">
        <f t="shared" si="81"/>
        <v>0.81513199999999997</v>
      </c>
      <c r="O75">
        <f t="shared" si="82"/>
        <v>1.4377310000000001</v>
      </c>
      <c r="P75">
        <f t="shared" si="83"/>
        <v>1.443875</v>
      </c>
      <c r="Q75">
        <f t="shared" si="84"/>
        <v>1.880897</v>
      </c>
      <c r="S75">
        <v>129210</v>
      </c>
      <c r="T75">
        <v>146288</v>
      </c>
      <c r="U75">
        <v>316566</v>
      </c>
      <c r="V75">
        <v>258333</v>
      </c>
      <c r="W75">
        <v>498699</v>
      </c>
      <c r="X75">
        <v>583777</v>
      </c>
      <c r="Y75">
        <v>815132</v>
      </c>
      <c r="Z75">
        <v>1437731</v>
      </c>
      <c r="AA75">
        <v>1443875</v>
      </c>
      <c r="AB75">
        <v>1880897</v>
      </c>
    </row>
    <row r="76" spans="5:28" x14ac:dyDescent="0.25">
      <c r="G76" t="s">
        <v>1</v>
      </c>
      <c r="H76">
        <f t="shared" si="85"/>
        <v>1.4583969999999999</v>
      </c>
      <c r="I76">
        <f t="shared" si="76"/>
        <v>2.7430400000000001</v>
      </c>
      <c r="J76">
        <f t="shared" si="77"/>
        <v>7.7618559999999999</v>
      </c>
      <c r="K76">
        <f t="shared" si="78"/>
        <v>1.019809</v>
      </c>
      <c r="L76">
        <f t="shared" si="79"/>
        <v>1.3581749999999999</v>
      </c>
      <c r="M76">
        <f t="shared" si="80"/>
        <v>1.9202410000000001</v>
      </c>
      <c r="N76">
        <f t="shared" si="81"/>
        <v>2.504918</v>
      </c>
      <c r="O76">
        <f t="shared" si="82"/>
        <v>3.8714499999999998</v>
      </c>
      <c r="P76">
        <f t="shared" si="83"/>
        <v>3.6555059999999999</v>
      </c>
      <c r="Q76">
        <f t="shared" si="84"/>
        <v>4.8230820000000003</v>
      </c>
      <c r="S76">
        <v>1458397</v>
      </c>
      <c r="T76">
        <v>2743040</v>
      </c>
      <c r="U76">
        <v>7761856</v>
      </c>
      <c r="V76">
        <v>1019809</v>
      </c>
      <c r="W76">
        <v>1358175</v>
      </c>
      <c r="X76">
        <v>1920241</v>
      </c>
      <c r="Y76">
        <v>2504918</v>
      </c>
      <c r="Z76">
        <v>3871450</v>
      </c>
      <c r="AA76">
        <v>3655506</v>
      </c>
      <c r="AB76">
        <v>4823082</v>
      </c>
    </row>
    <row r="78" spans="5:28" x14ac:dyDescent="0.25">
      <c r="E78" t="s">
        <v>13</v>
      </c>
      <c r="G78" t="s">
        <v>0</v>
      </c>
      <c r="H78">
        <f>S78/1000/1000</f>
        <v>1.2935650000000001</v>
      </c>
      <c r="I78">
        <f t="shared" ref="I78:I84" si="86">T78/1000/1000</f>
        <v>1.1513979999999999</v>
      </c>
      <c r="J78">
        <f t="shared" ref="J78:J84" si="87">U78/1000/1000</f>
        <v>0.22447700000000001</v>
      </c>
      <c r="K78">
        <f t="shared" ref="K78:K84" si="88">V78/1000/1000</f>
        <v>0.38227699999999998</v>
      </c>
      <c r="L78">
        <f t="shared" ref="L78:L84" si="89">W78/1000/1000</f>
        <v>0.65364299999999997</v>
      </c>
      <c r="M78">
        <f t="shared" ref="M78:M84" si="90">X78/1000/1000</f>
        <v>0.930176</v>
      </c>
      <c r="N78">
        <f t="shared" ref="N78:N84" si="91">Y78/1000/1000</f>
        <v>1.4077870000000001</v>
      </c>
      <c r="O78">
        <f t="shared" ref="O78:O84" si="92">Z78/1000/1000</f>
        <v>1.9377409999999999</v>
      </c>
      <c r="P78">
        <f t="shared" ref="P78:P84" si="93">AA78/1000/1000</f>
        <v>2.3940410000000001</v>
      </c>
      <c r="Q78">
        <f t="shared" ref="Q78:Q84" si="94">AB78/1000/1000</f>
        <v>2.9502959999999998</v>
      </c>
      <c r="S78">
        <v>1293565</v>
      </c>
      <c r="T78">
        <v>1151398</v>
      </c>
      <c r="U78">
        <v>224477</v>
      </c>
      <c r="V78">
        <v>382277</v>
      </c>
      <c r="W78">
        <v>653643</v>
      </c>
      <c r="X78">
        <v>930176</v>
      </c>
      <c r="Y78">
        <v>1407787</v>
      </c>
      <c r="Z78">
        <v>1937741</v>
      </c>
      <c r="AA78">
        <v>2394041</v>
      </c>
      <c r="AB78">
        <v>2950296</v>
      </c>
    </row>
    <row r="79" spans="5:28" x14ac:dyDescent="0.25">
      <c r="G79" t="s">
        <v>4</v>
      </c>
      <c r="H79">
        <f t="shared" ref="H79:H84" si="95">S79/1000/1000</f>
        <v>9.7989999999999987E-3</v>
      </c>
      <c r="I79">
        <f t="shared" si="86"/>
        <v>5.0366000000000001E-2</v>
      </c>
      <c r="J79">
        <f t="shared" si="87"/>
        <v>0.16668799999999998</v>
      </c>
      <c r="K79">
        <f t="shared" si="88"/>
        <v>0.37078800000000001</v>
      </c>
      <c r="L79">
        <f t="shared" si="89"/>
        <v>0.649532</v>
      </c>
      <c r="M79">
        <f t="shared" si="90"/>
        <v>0.98100900000000002</v>
      </c>
      <c r="N79">
        <f t="shared" si="91"/>
        <v>1.4188640000000001</v>
      </c>
      <c r="O79">
        <f t="shared" si="92"/>
        <v>2.138563</v>
      </c>
      <c r="P79">
        <f t="shared" si="93"/>
        <v>2.6175070000000003</v>
      </c>
      <c r="Q79">
        <f t="shared" si="94"/>
        <v>3.1594060000000002</v>
      </c>
      <c r="S79">
        <v>9799</v>
      </c>
      <c r="T79">
        <v>50366</v>
      </c>
      <c r="U79">
        <v>166688</v>
      </c>
      <c r="V79">
        <v>370788</v>
      </c>
      <c r="W79">
        <v>649532</v>
      </c>
      <c r="X79">
        <v>981009</v>
      </c>
      <c r="Y79">
        <v>1418864</v>
      </c>
      <c r="Z79">
        <v>2138563</v>
      </c>
      <c r="AA79">
        <v>2617507</v>
      </c>
      <c r="AB79">
        <v>3159406</v>
      </c>
    </row>
    <row r="80" spans="5:28" x14ac:dyDescent="0.25">
      <c r="G80" t="s">
        <v>3</v>
      </c>
      <c r="H80">
        <f t="shared" si="95"/>
        <v>1.2711E-2</v>
      </c>
      <c r="I80">
        <f t="shared" si="86"/>
        <v>5.0398999999999999E-2</v>
      </c>
      <c r="J80">
        <f t="shared" si="87"/>
        <v>0.15858800000000001</v>
      </c>
      <c r="K80">
        <f t="shared" si="88"/>
        <v>0.30832100000000001</v>
      </c>
      <c r="L80">
        <f t="shared" si="89"/>
        <v>0.53365399999999996</v>
      </c>
      <c r="M80">
        <f t="shared" si="90"/>
        <v>0.73198699999999994</v>
      </c>
      <c r="N80">
        <f t="shared" si="91"/>
        <v>1.070098</v>
      </c>
      <c r="O80">
        <f t="shared" si="92"/>
        <v>1.3509870000000002</v>
      </c>
      <c r="P80">
        <f t="shared" si="93"/>
        <v>1.6349639999999999</v>
      </c>
      <c r="Q80">
        <f t="shared" si="94"/>
        <v>1.953519</v>
      </c>
      <c r="S80">
        <v>12711</v>
      </c>
      <c r="T80">
        <v>50399</v>
      </c>
      <c r="U80">
        <v>158588</v>
      </c>
      <c r="V80">
        <v>308321</v>
      </c>
      <c r="W80">
        <v>533654</v>
      </c>
      <c r="X80">
        <v>731987</v>
      </c>
      <c r="Y80">
        <v>1070098</v>
      </c>
      <c r="Z80">
        <v>1350987</v>
      </c>
      <c r="AA80">
        <v>1634964</v>
      </c>
      <c r="AB80">
        <v>1953519</v>
      </c>
    </row>
    <row r="81" spans="7:28" x14ac:dyDescent="0.25">
      <c r="G81" t="s">
        <v>2</v>
      </c>
      <c r="H81">
        <f t="shared" si="95"/>
        <v>2.0922E-2</v>
      </c>
      <c r="I81">
        <f t="shared" si="86"/>
        <v>6.5921999999999994E-2</v>
      </c>
      <c r="J81">
        <f t="shared" si="87"/>
        <v>0.18035499999999999</v>
      </c>
      <c r="K81">
        <f t="shared" si="88"/>
        <v>0.36319899999999999</v>
      </c>
      <c r="L81">
        <f t="shared" si="89"/>
        <v>0.70914300000000008</v>
      </c>
      <c r="M81">
        <f t="shared" si="90"/>
        <v>0.98445399999999994</v>
      </c>
      <c r="N81">
        <f t="shared" si="91"/>
        <v>1.512275</v>
      </c>
      <c r="O81">
        <f t="shared" si="92"/>
        <v>1.9584860000000002</v>
      </c>
      <c r="P81">
        <f t="shared" si="93"/>
        <v>2.5784630000000002</v>
      </c>
      <c r="Q81">
        <f t="shared" si="94"/>
        <v>2.8738960000000002</v>
      </c>
      <c r="S81">
        <v>20922</v>
      </c>
      <c r="T81">
        <v>65922</v>
      </c>
      <c r="U81">
        <v>180355</v>
      </c>
      <c r="V81">
        <v>363199</v>
      </c>
      <c r="W81">
        <v>709143</v>
      </c>
      <c r="X81">
        <v>984454</v>
      </c>
      <c r="Y81">
        <v>1512275</v>
      </c>
      <c r="Z81">
        <v>1958486</v>
      </c>
      <c r="AA81">
        <v>2578463</v>
      </c>
      <c r="AB81">
        <v>2873896</v>
      </c>
    </row>
    <row r="82" spans="7:28" x14ac:dyDescent="0.25">
      <c r="G82" t="s">
        <v>5</v>
      </c>
      <c r="H82">
        <f t="shared" si="95"/>
        <v>1.5776999999999999E-2</v>
      </c>
      <c r="I82">
        <f t="shared" si="86"/>
        <v>7.1577000000000002E-2</v>
      </c>
      <c r="J82">
        <f t="shared" si="87"/>
        <v>0.173099</v>
      </c>
      <c r="K82">
        <f t="shared" si="88"/>
        <v>0.35964400000000002</v>
      </c>
      <c r="L82">
        <f t="shared" si="89"/>
        <v>0.64412099999999994</v>
      </c>
      <c r="M82">
        <f t="shared" si="90"/>
        <v>0.91127599999999997</v>
      </c>
      <c r="N82">
        <f t="shared" si="91"/>
        <v>1.3869749999999998</v>
      </c>
      <c r="O82">
        <f t="shared" si="92"/>
        <v>1.491209</v>
      </c>
      <c r="P82">
        <f t="shared" si="93"/>
        <v>2.5970629999999999</v>
      </c>
      <c r="Q82">
        <f t="shared" si="94"/>
        <v>2.565874</v>
      </c>
      <c r="S82">
        <v>15777</v>
      </c>
      <c r="T82">
        <v>71577</v>
      </c>
      <c r="U82">
        <v>173099</v>
      </c>
      <c r="V82">
        <v>359644</v>
      </c>
      <c r="W82">
        <v>644121</v>
      </c>
      <c r="X82">
        <v>911276</v>
      </c>
      <c r="Y82">
        <v>1386975</v>
      </c>
      <c r="Z82">
        <v>1491209</v>
      </c>
      <c r="AA82">
        <v>2597063</v>
      </c>
      <c r="AB82">
        <v>2565874</v>
      </c>
    </row>
    <row r="83" spans="7:28" x14ac:dyDescent="0.25">
      <c r="G83" t="s">
        <v>6</v>
      </c>
      <c r="H83">
        <f t="shared" si="95"/>
        <v>7.4219999999999998E-3</v>
      </c>
      <c r="I83">
        <f t="shared" si="86"/>
        <v>4.7354999999999994E-2</v>
      </c>
      <c r="J83">
        <f t="shared" si="87"/>
        <v>0.14421</v>
      </c>
      <c r="K83">
        <f t="shared" si="88"/>
        <v>0.21985499999999999</v>
      </c>
      <c r="L83">
        <f t="shared" si="89"/>
        <v>0.434199</v>
      </c>
      <c r="M83">
        <f t="shared" si="90"/>
        <v>0.53954299999999999</v>
      </c>
      <c r="N83">
        <f t="shared" si="91"/>
        <v>0.75808699999999996</v>
      </c>
      <c r="O83">
        <f t="shared" si="92"/>
        <v>1.307598</v>
      </c>
      <c r="P83">
        <f t="shared" si="93"/>
        <v>1.371475</v>
      </c>
      <c r="Q83">
        <f t="shared" si="94"/>
        <v>1.77393</v>
      </c>
      <c r="S83">
        <v>7422</v>
      </c>
      <c r="T83">
        <v>47355</v>
      </c>
      <c r="U83">
        <v>144210</v>
      </c>
      <c r="V83">
        <v>219855</v>
      </c>
      <c r="W83">
        <v>434199</v>
      </c>
      <c r="X83">
        <v>539543</v>
      </c>
      <c r="Y83">
        <v>758087</v>
      </c>
      <c r="Z83">
        <v>1307598</v>
      </c>
      <c r="AA83">
        <v>1371475</v>
      </c>
      <c r="AB83">
        <v>1773930</v>
      </c>
    </row>
    <row r="84" spans="7:28" x14ac:dyDescent="0.25">
      <c r="G84" t="s">
        <v>1</v>
      </c>
      <c r="H84">
        <f t="shared" si="95"/>
        <v>0.12765499999999999</v>
      </c>
      <c r="I84">
        <f t="shared" si="86"/>
        <v>0.186866</v>
      </c>
      <c r="J84">
        <f t="shared" si="87"/>
        <v>2.2593519999999998</v>
      </c>
      <c r="K84">
        <f t="shared" si="88"/>
        <v>0.47098800000000002</v>
      </c>
      <c r="L84">
        <f t="shared" si="89"/>
        <v>0.68691000000000002</v>
      </c>
      <c r="M84">
        <f t="shared" si="90"/>
        <v>1.121076</v>
      </c>
      <c r="N84">
        <f t="shared" si="91"/>
        <v>1.595108</v>
      </c>
      <c r="O84">
        <f t="shared" si="92"/>
        <v>2.1316299999999999</v>
      </c>
      <c r="P84">
        <f t="shared" si="93"/>
        <v>2.8900510000000001</v>
      </c>
      <c r="Q84">
        <f t="shared" si="94"/>
        <v>3.5309949999999999</v>
      </c>
      <c r="S84">
        <v>127655</v>
      </c>
      <c r="T84">
        <v>186866</v>
      </c>
      <c r="U84">
        <v>2259352</v>
      </c>
      <c r="V84">
        <v>470988</v>
      </c>
      <c r="W84">
        <v>686910</v>
      </c>
      <c r="X84">
        <v>1121076</v>
      </c>
      <c r="Y84">
        <v>1595108</v>
      </c>
      <c r="Z84">
        <v>2131630</v>
      </c>
      <c r="AA84">
        <v>2890051</v>
      </c>
      <c r="AB84">
        <v>3530995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2018-01-25T16:09:58Z</dcterms:created>
  <dcterms:modified xsi:type="dcterms:W3CDTF">2018-01-25T18:33:03Z</dcterms:modified>
</cp:coreProperties>
</file>